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S\Desktop\2025연말정산\"/>
    </mc:Choice>
  </mc:AlternateContent>
  <xr:revisionPtr revIDLastSave="0" documentId="13_ncr:1_{981A5E8B-EBE8-47DC-A8AC-94B69ED7C583}" xr6:coauthVersionLast="47" xr6:coauthVersionMax="47" xr10:uidLastSave="{00000000-0000-0000-0000-000000000000}"/>
  <bookViews>
    <workbookView xWindow="29235" yWindow="0" windowWidth="23820" windowHeight="15420" tabRatio="861" xr2:uid="{00000000-000D-0000-FFFF-FFFF00000000}"/>
  </bookViews>
  <sheets>
    <sheet name="소득세액P.1" sheetId="37" r:id="rId1"/>
    <sheet name="소득세액P.2" sheetId="17" r:id="rId2"/>
    <sheet name="소득세액P.3" sheetId="18" r:id="rId3"/>
    <sheet name="연금저축등" sheetId="38" r:id="rId4"/>
    <sheet name="월세액" sheetId="20" r:id="rId5"/>
    <sheet name="의료비" sheetId="13" r:id="rId6"/>
    <sheet name="기부금" sheetId="41" r:id="rId7"/>
  </sheets>
  <definedNames>
    <definedName name="_xlnm.Print_Area" localSheetId="6">기부금!$A$1:$U$44</definedName>
    <definedName name="_xlnm.Print_Area" localSheetId="0">소득세액P.1!$A$1:$AB$54</definedName>
    <definedName name="_xlnm.Print_Area" localSheetId="3">연금저축등!$A$1:$H$57</definedName>
    <definedName name="_xlnm.Print_Area" localSheetId="4">월세액!$A$1:$K$37</definedName>
    <definedName name="_xlnm.Print_Area" localSheetId="5">의료비!$A$1:$AG$49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3" i="17" l="1"/>
  <c r="G44" i="41" l="1"/>
  <c r="G43" i="41"/>
  <c r="G42" i="41"/>
  <c r="G41" i="41"/>
  <c r="G40" i="41"/>
  <c r="G39" i="41"/>
  <c r="G38" i="41"/>
  <c r="B33" i="41"/>
  <c r="B32" i="41"/>
  <c r="B31" i="41"/>
  <c r="B30" i="41"/>
  <c r="B29" i="41"/>
  <c r="B28" i="41"/>
  <c r="U27" i="41"/>
  <c r="S27" i="41"/>
  <c r="P27" i="41"/>
  <c r="M27" i="41"/>
  <c r="J27" i="41"/>
  <c r="H27" i="41"/>
  <c r="F27" i="41"/>
  <c r="D27" i="41"/>
  <c r="B27" i="41"/>
  <c r="G5" i="38" l="1"/>
  <c r="C5" i="38"/>
  <c r="G4" i="38"/>
  <c r="C4" i="38"/>
  <c r="AE6" i="13" l="1"/>
  <c r="AE5" i="13"/>
  <c r="J6" i="20"/>
  <c r="J5" i="20"/>
  <c r="L6" i="13"/>
  <c r="L5" i="13"/>
  <c r="C6" i="20"/>
  <c r="C5" i="20"/>
  <c r="H31" i="18"/>
  <c r="AA38" i="37"/>
  <c r="AA37" i="37"/>
  <c r="W38" i="37"/>
  <c r="W37" i="37"/>
  <c r="U38" i="37"/>
  <c r="U37" i="37"/>
  <c r="I47" i="17" s="1"/>
  <c r="Q38" i="37"/>
  <c r="Q37" i="37"/>
  <c r="N37" i="37"/>
  <c r="I44" i="17" s="1"/>
  <c r="K38" i="37"/>
  <c r="K37" i="37"/>
  <c r="X16" i="37"/>
  <c r="X15" i="37"/>
  <c r="P16" i="37"/>
  <c r="P15" i="37"/>
  <c r="H18" i="18" s="1"/>
  <c r="T16" i="37"/>
  <c r="T15" i="37"/>
  <c r="R16" i="37"/>
  <c r="R15" i="37"/>
  <c r="O16" i="37"/>
  <c r="O15" i="37"/>
  <c r="H25" i="18" l="1"/>
  <c r="H23" i="18"/>
  <c r="I45" i="17"/>
  <c r="H19" i="18"/>
  <c r="D54" i="37"/>
  <c r="C54" i="37"/>
  <c r="D53" i="37"/>
  <c r="C53" i="37"/>
  <c r="D52" i="37"/>
  <c r="C52" i="37"/>
  <c r="D51" i="37"/>
  <c r="C51" i="37"/>
  <c r="D50" i="37"/>
  <c r="C50" i="37"/>
  <c r="D49" i="37"/>
  <c r="C49" i="37"/>
  <c r="D48" i="37"/>
  <c r="C48" i="37"/>
  <c r="D47" i="37"/>
  <c r="C47" i="37"/>
  <c r="D46" i="37"/>
  <c r="C46" i="37"/>
  <c r="D45" i="37"/>
  <c r="C45" i="37"/>
  <c r="D44" i="37"/>
  <c r="C44" i="37"/>
  <c r="D43" i="37"/>
  <c r="C43" i="37"/>
  <c r="D42" i="37"/>
  <c r="C42" i="37"/>
  <c r="D41" i="37"/>
  <c r="C41" i="37"/>
  <c r="C40" i="37"/>
  <c r="Y38" i="37"/>
  <c r="S38" i="37"/>
  <c r="G38" i="37"/>
  <c r="Y37" i="37"/>
  <c r="S37" i="37"/>
  <c r="G37" i="37"/>
  <c r="D39" i="37"/>
  <c r="AB16" i="37"/>
  <c r="Z16" i="37"/>
  <c r="W16" i="37"/>
  <c r="V16" i="37"/>
  <c r="S16" i="37"/>
  <c r="M16" i="37"/>
  <c r="AB15" i="37"/>
  <c r="Z15" i="37"/>
  <c r="W15" i="37"/>
  <c r="V15" i="37"/>
  <c r="S15" i="37"/>
  <c r="M15" i="37"/>
  <c r="I48" i="17" l="1"/>
  <c r="I46" i="17"/>
  <c r="I42" i="17"/>
  <c r="I49" i="17" s="1"/>
  <c r="H21" i="18"/>
  <c r="H22" i="18"/>
  <c r="H24" i="18"/>
  <c r="I41" i="17" l="1"/>
  <c r="H26" i="18" l="1"/>
  <c r="H17" i="18" l="1"/>
  <c r="I13" i="17" l="1"/>
  <c r="I8" i="17"/>
  <c r="H41" i="18" l="1"/>
  <c r="H32" i="18"/>
  <c r="I31" i="17"/>
  <c r="H20" i="18" l="1"/>
  <c r="AE20" i="13"/>
  <c r="AD20" i="13"/>
</calcChain>
</file>

<file path=xl/sharedStrings.xml><?xml version="1.0" encoding="utf-8"?>
<sst xmlns="http://schemas.openxmlformats.org/spreadsheetml/2006/main" count="705" uniqueCount="485">
  <si>
    <t>소득자 성명</t>
    <phoneticPr fontId="3" type="noConversion"/>
  </si>
  <si>
    <t>주민등록번호</t>
    <phoneticPr fontId="3" type="noConversion"/>
  </si>
  <si>
    <t>근무처 명칭</t>
    <phoneticPr fontId="3" type="noConversion"/>
  </si>
  <si>
    <t>세대주 여부</t>
    <phoneticPr fontId="3" type="noConversion"/>
  </si>
  <si>
    <t>국적</t>
    <phoneticPr fontId="3" type="noConversion"/>
  </si>
  <si>
    <t>근무기간</t>
    <phoneticPr fontId="3" type="noConversion"/>
  </si>
  <si>
    <t>~</t>
    <phoneticPr fontId="3" type="noConversion"/>
  </si>
  <si>
    <t>감면기간</t>
    <phoneticPr fontId="3" type="noConversion"/>
  </si>
  <si>
    <t>거주구분</t>
    <phoneticPr fontId="3" type="noConversion"/>
  </si>
  <si>
    <t>거주지국</t>
    <phoneticPr fontId="3" type="noConversion"/>
  </si>
  <si>
    <t>원천징수세액 선택</t>
    <phoneticPr fontId="3" type="noConversion"/>
  </si>
  <si>
    <t>※ 근로소득자 본인이 원하는 경우 매월 원천징수하는 세액을 법령상 세액의 120%, 100%, 80% 중 선택할 수 있습니다.</t>
    <phoneticPr fontId="3" type="noConversion"/>
  </si>
  <si>
    <t>인적공제 항목</t>
    <phoneticPr fontId="3" type="noConversion"/>
  </si>
  <si>
    <t>관계
코드</t>
    <phoneticPr fontId="3" type="noConversion"/>
  </si>
  <si>
    <t>자료
구분</t>
    <phoneticPr fontId="3" type="noConversion"/>
  </si>
  <si>
    <t>보험료</t>
    <phoneticPr fontId="3" type="noConversion"/>
  </si>
  <si>
    <t>의료비</t>
    <phoneticPr fontId="3" type="noConversion"/>
  </si>
  <si>
    <t>교육비</t>
    <phoneticPr fontId="3" type="noConversion"/>
  </si>
  <si>
    <t>기부금</t>
    <phoneticPr fontId="3" type="noConversion"/>
  </si>
  <si>
    <t>보장성</t>
    <phoneticPr fontId="3" type="noConversion"/>
  </si>
  <si>
    <t>국세청</t>
    <phoneticPr fontId="3" type="noConversion"/>
  </si>
  <si>
    <t>기타</t>
    <phoneticPr fontId="3" type="noConversion"/>
  </si>
  <si>
    <t>유의사항</t>
    <phoneticPr fontId="3" type="noConversion"/>
  </si>
  <si>
    <t>관계코드</t>
    <phoneticPr fontId="3" type="noConversion"/>
  </si>
  <si>
    <t>소득자의 직계존속
(소득세법 § 50 ① 3 가)</t>
    <phoneticPr fontId="3" type="noConversion"/>
  </si>
  <si>
    <t>5*</t>
    <phoneticPr fontId="3" type="noConversion"/>
  </si>
  <si>
    <t>수급자(코드1~6제외)
(소득세법 § 50 ① 3 라)</t>
    <phoneticPr fontId="3" type="noConversion"/>
  </si>
  <si>
    <t>해당코드</t>
    <phoneticPr fontId="3" type="noConversion"/>
  </si>
  <si>
    <t>(8쪽 중 제2쪽)</t>
    <phoneticPr fontId="3" type="noConversion"/>
  </si>
  <si>
    <t>지출명세</t>
    <phoneticPr fontId="3" type="noConversion"/>
  </si>
  <si>
    <t>지출구분</t>
    <phoneticPr fontId="3" type="noConversion"/>
  </si>
  <si>
    <t>한도액</t>
    <phoneticPr fontId="3" type="noConversion"/>
  </si>
  <si>
    <t>공제액</t>
    <phoneticPr fontId="3" type="noConversion"/>
  </si>
  <si>
    <t>Ⅱ.
연금
보험료
공제</t>
    <phoneticPr fontId="3" type="noConversion"/>
  </si>
  <si>
    <t>국민연금보험료</t>
    <phoneticPr fontId="3" type="noConversion"/>
  </si>
  <si>
    <t>종(전)근무지</t>
    <phoneticPr fontId="3" type="noConversion"/>
  </si>
  <si>
    <t>전액</t>
    <phoneticPr fontId="3" type="noConversion"/>
  </si>
  <si>
    <t>주(현)근무지</t>
    <phoneticPr fontId="3" type="noConversion"/>
  </si>
  <si>
    <t>연금보험료 계</t>
    <phoneticPr fontId="3" type="noConversion"/>
  </si>
  <si>
    <t>고용보험</t>
    <phoneticPr fontId="3" type="noConversion"/>
  </si>
  <si>
    <t>보험료 계</t>
    <phoneticPr fontId="3" type="noConversion"/>
  </si>
  <si>
    <t>주택자금</t>
    <phoneticPr fontId="3" type="noConversion"/>
  </si>
  <si>
    <t>주택임차차입금</t>
    <phoneticPr fontId="3" type="noConversion"/>
  </si>
  <si>
    <t>원리금상환액</t>
    <phoneticPr fontId="3" type="noConversion"/>
  </si>
  <si>
    <t>작성방법 참조</t>
    <phoneticPr fontId="3" type="noConversion"/>
  </si>
  <si>
    <t>거주자 차입</t>
    <phoneticPr fontId="3" type="noConversion"/>
  </si>
  <si>
    <t>장기
주택
저당
차입금</t>
    <phoneticPr fontId="3" type="noConversion"/>
  </si>
  <si>
    <t>15년 미만</t>
    <phoneticPr fontId="3" type="noConversion"/>
  </si>
  <si>
    <t>이자 상환액</t>
    <phoneticPr fontId="3" type="noConversion"/>
  </si>
  <si>
    <t>30년 이상</t>
    <phoneticPr fontId="3" type="noConversion"/>
  </si>
  <si>
    <t>고정금리이거나,
비거치상환 대출</t>
    <phoneticPr fontId="3" type="noConversion"/>
  </si>
  <si>
    <t>기타 대출</t>
    <phoneticPr fontId="3" type="noConversion"/>
  </si>
  <si>
    <t>고정금리이면서,
비거치상환 대출</t>
    <phoneticPr fontId="3" type="noConversion"/>
  </si>
  <si>
    <t>주택자금 공제액 계</t>
    <phoneticPr fontId="3" type="noConversion"/>
  </si>
  <si>
    <t>납입금액</t>
    <phoneticPr fontId="3" type="noConversion"/>
  </si>
  <si>
    <t>주택마련저축</t>
    <phoneticPr fontId="3" type="noConversion"/>
  </si>
  <si>
    <t>청약저축</t>
    <phoneticPr fontId="3" type="noConversion"/>
  </si>
  <si>
    <t>근로자주택마련저축</t>
    <phoneticPr fontId="3" type="noConversion"/>
  </si>
  <si>
    <t>주택청약종합저축</t>
    <phoneticPr fontId="3" type="noConversion"/>
  </si>
  <si>
    <t>주택마련저축 소득공제 계</t>
    <phoneticPr fontId="3" type="noConversion"/>
  </si>
  <si>
    <t>투자조합
출자 등</t>
    <phoneticPr fontId="3" type="noConversion"/>
  </si>
  <si>
    <t>벤처 등</t>
    <phoneticPr fontId="3" type="noConversion"/>
  </si>
  <si>
    <t>투자조합 출자 등 소득공제 계</t>
    <phoneticPr fontId="3" type="noConversion"/>
  </si>
  <si>
    <t>신용카드등
사용액</t>
    <phoneticPr fontId="3" type="noConversion"/>
  </si>
  <si>
    <t>사용금액</t>
    <phoneticPr fontId="3" type="noConversion"/>
  </si>
  <si>
    <t>우리사주조합 출연금</t>
    <phoneticPr fontId="3" type="noConversion"/>
  </si>
  <si>
    <t>출연금액</t>
    <phoneticPr fontId="3" type="noConversion"/>
  </si>
  <si>
    <t>고용유지중소기업 근로자</t>
    <phoneticPr fontId="3" type="noConversion"/>
  </si>
  <si>
    <t>임금삭감액</t>
    <phoneticPr fontId="3" type="noConversion"/>
  </si>
  <si>
    <t>장기집합투자증권저축</t>
    <phoneticPr fontId="3" type="noConversion"/>
  </si>
  <si>
    <t>세액감면</t>
    <phoneticPr fontId="3" type="noConversion"/>
  </si>
  <si>
    <t>외국인
근로자</t>
    <phoneticPr fontId="3" type="noConversion"/>
  </si>
  <si>
    <t>입국목적</t>
    <phoneticPr fontId="3" type="noConversion"/>
  </si>
  <si>
    <t>기술도입계약 또는 근로제공일</t>
    <phoneticPr fontId="3" type="noConversion"/>
  </si>
  <si>
    <t>감면기간 만료일</t>
    <phoneticPr fontId="3" type="noConversion"/>
  </si>
  <si>
    <t>외국인 근로소득에 대한 감면</t>
    <phoneticPr fontId="3" type="noConversion"/>
  </si>
  <si>
    <t>접수일</t>
    <phoneticPr fontId="3" type="noConversion"/>
  </si>
  <si>
    <t>제출일</t>
    <phoneticPr fontId="3" type="noConversion"/>
  </si>
  <si>
    <t>근로소득에 대한 조세조약 상 면제</t>
    <phoneticPr fontId="3" type="noConversion"/>
  </si>
  <si>
    <t>중소기업 취업자 감면</t>
    <phoneticPr fontId="3" type="noConversion"/>
  </si>
  <si>
    <t>취업일</t>
    <phoneticPr fontId="3" type="noConversion"/>
  </si>
  <si>
    <t>감면기간 종료일</t>
    <phoneticPr fontId="3" type="noConversion"/>
  </si>
  <si>
    <t>세액공제</t>
    <phoneticPr fontId="3" type="noConversion"/>
  </si>
  <si>
    <t>공제종류</t>
    <phoneticPr fontId="3" type="noConversion"/>
  </si>
  <si>
    <t>명세</t>
    <phoneticPr fontId="3" type="noConversion"/>
  </si>
  <si>
    <t>공제대상금액</t>
    <phoneticPr fontId="3" type="noConversion"/>
  </si>
  <si>
    <t>공제율</t>
    <phoneticPr fontId="3" type="noConversion"/>
  </si>
  <si>
    <t>공제세액</t>
    <phoneticPr fontId="3" type="noConversion"/>
  </si>
  <si>
    <t>연금
계좌</t>
    <phoneticPr fontId="3" type="noConversion"/>
  </si>
  <si>
    <t>작성방법
참조</t>
    <phoneticPr fontId="3" type="noConversion"/>
  </si>
  <si>
    <t>12%
또는
15%</t>
    <phoneticPr fontId="3" type="noConversion"/>
  </si>
  <si>
    <t>연금저축</t>
    <phoneticPr fontId="3" type="noConversion"/>
  </si>
  <si>
    <t>연금계좌 계</t>
    <phoneticPr fontId="3" type="noConversion"/>
  </si>
  <si>
    <t>특별세액공제</t>
    <phoneticPr fontId="3" type="noConversion"/>
  </si>
  <si>
    <t>100만원</t>
    <phoneticPr fontId="3" type="noConversion"/>
  </si>
  <si>
    <t>장애인전용보장성</t>
    <phoneticPr fontId="3" type="noConversion"/>
  </si>
  <si>
    <t>지출액</t>
    <phoneticPr fontId="3" type="noConversion"/>
  </si>
  <si>
    <t>난임시술비</t>
    <phoneticPr fontId="3" type="noConversion"/>
  </si>
  <si>
    <t>그 밖의 공제대상자</t>
    <phoneticPr fontId="3" type="noConversion"/>
  </si>
  <si>
    <t>의료비 계</t>
    <phoneticPr fontId="3" type="noConversion"/>
  </si>
  <si>
    <t>소득자 본인</t>
    <phoneticPr fontId="3" type="noConversion"/>
  </si>
  <si>
    <t>공납금</t>
    <phoneticPr fontId="3" type="noConversion"/>
  </si>
  <si>
    <t>장애인 (     명)</t>
    <phoneticPr fontId="3" type="noConversion"/>
  </si>
  <si>
    <t>특수교육비</t>
    <phoneticPr fontId="3" type="noConversion"/>
  </si>
  <si>
    <t>교육비 계</t>
    <phoneticPr fontId="3" type="noConversion"/>
  </si>
  <si>
    <t>정치자금
기부금</t>
    <phoneticPr fontId="3" type="noConversion"/>
  </si>
  <si>
    <t>기부금액</t>
    <phoneticPr fontId="3" type="noConversion"/>
  </si>
  <si>
    <t>100/110</t>
    <phoneticPr fontId="3" type="noConversion"/>
  </si>
  <si>
    <t>우리사주조합기부금</t>
    <phoneticPr fontId="3" type="noConversion"/>
  </si>
  <si>
    <t>기부금 계</t>
    <phoneticPr fontId="3" type="noConversion"/>
  </si>
  <si>
    <t>외국납부세액</t>
    <phoneticPr fontId="3" type="noConversion"/>
  </si>
  <si>
    <t>국외원천소득</t>
    <phoneticPr fontId="3" type="noConversion"/>
  </si>
  <si>
    <t>납세액(외화)</t>
    <phoneticPr fontId="3" type="noConversion"/>
  </si>
  <si>
    <t>납세액(원화)</t>
    <phoneticPr fontId="3" type="noConversion"/>
  </si>
  <si>
    <t>-</t>
    <phoneticPr fontId="3" type="noConversion"/>
  </si>
  <si>
    <t>납세국명</t>
    <phoneticPr fontId="3" type="noConversion"/>
  </si>
  <si>
    <t>납부일</t>
    <phoneticPr fontId="3" type="noConversion"/>
  </si>
  <si>
    <t>신청서제출일</t>
    <phoneticPr fontId="3" type="noConversion"/>
  </si>
  <si>
    <t>국외근무처</t>
    <phoneticPr fontId="3" type="noConversion"/>
  </si>
  <si>
    <t>직책</t>
    <phoneticPr fontId="3" type="noConversion"/>
  </si>
  <si>
    <t>주택자금차입금이자세액공제</t>
    <phoneticPr fontId="3" type="noConversion"/>
  </si>
  <si>
    <t>이자상환액</t>
    <phoneticPr fontId="3" type="noConversion"/>
  </si>
  <si>
    <t>월세액 세액공제</t>
    <phoneticPr fontId="3" type="noConversion"/>
  </si>
  <si>
    <t>월</t>
    <phoneticPr fontId="3" type="noConversion"/>
  </si>
  <si>
    <t>일</t>
    <phoneticPr fontId="3" type="noConversion"/>
  </si>
  <si>
    <t>신고인</t>
    <phoneticPr fontId="3" type="noConversion"/>
  </si>
  <si>
    <t>Ⅵ. 추가 제출 서류</t>
    <phoneticPr fontId="3" type="noConversion"/>
  </si>
  <si>
    <t>종(전)근무지명</t>
    <phoneticPr fontId="3" type="noConversion"/>
  </si>
  <si>
    <t>종(전)급여총액</t>
    <phoneticPr fontId="3" type="noConversion"/>
  </si>
  <si>
    <t>사업자등록번호</t>
    <phoneticPr fontId="3" type="noConversion"/>
  </si>
  <si>
    <t>종(전)결정세액</t>
    <phoneticPr fontId="3" type="noConversion"/>
  </si>
  <si>
    <t>5. 그 밖의 추가 제출 서류</t>
    <phoneticPr fontId="3" type="noConversion"/>
  </si>
  <si>
    <t>3. "공제금액"란은 근로소득자가 원천징수의무자에게 제출하는 경우 적지 않을 수 있습니다.</t>
    <phoneticPr fontId="3" type="noConversion"/>
  </si>
  <si>
    <t>(8쪽 중 제7쪽)</t>
    <phoneticPr fontId="3" type="noConversion"/>
  </si>
  <si>
    <t xml:space="preserve"> 1. 인적사항</t>
    <phoneticPr fontId="3" type="noConversion"/>
  </si>
  <si>
    <t xml:space="preserve"> 2. 연금계좌 세액공제</t>
    <phoneticPr fontId="3" type="noConversion"/>
  </si>
  <si>
    <t>1) 퇴직연금계좌</t>
    <phoneticPr fontId="3" type="noConversion"/>
  </si>
  <si>
    <t>퇴직연금 구분</t>
    <phoneticPr fontId="3" type="noConversion"/>
  </si>
  <si>
    <t>금융회사 등</t>
    <phoneticPr fontId="3" type="noConversion"/>
  </si>
  <si>
    <t>계좌번호
(또는 증권번호)</t>
    <phoneticPr fontId="3" type="noConversion"/>
  </si>
  <si>
    <t>세액공제금액</t>
    <phoneticPr fontId="3" type="noConversion"/>
  </si>
  <si>
    <t>2) 연금저축계좌</t>
    <phoneticPr fontId="3" type="noConversion"/>
  </si>
  <si>
    <t>연금저축 구분</t>
    <phoneticPr fontId="3" type="noConversion"/>
  </si>
  <si>
    <t xml:space="preserve"> 3. 주택마련저축 소득공제</t>
    <phoneticPr fontId="3" type="noConversion"/>
  </si>
  <si>
    <t>저축 구분</t>
    <phoneticPr fontId="3" type="noConversion"/>
  </si>
  <si>
    <t>소득공제금액</t>
    <phoneticPr fontId="3" type="noConversion"/>
  </si>
  <si>
    <t xml:space="preserve"> 4. 장기집합투자증권저축 소득공제</t>
    <phoneticPr fontId="3" type="noConversion"/>
  </si>
  <si>
    <t>작 성 방 법</t>
    <phoneticPr fontId="3" type="noConversion"/>
  </si>
  <si>
    <t>3. 연금저축계좌에서 "연금저축 구분"란은 개인연금저축과 연금저축으로 구분하여 적습니다.</t>
    <phoneticPr fontId="3" type="noConversion"/>
  </si>
  <si>
    <t>⑪ 임대차계약서 상
주소지</t>
    <phoneticPr fontId="3" type="noConversion"/>
  </si>
  <si>
    <t>종료일</t>
    <phoneticPr fontId="3" type="noConversion"/>
  </si>
  <si>
    <t>1) 금전소비대차 계약내용</t>
    <phoneticPr fontId="3" type="noConversion"/>
  </si>
  <si>
    <t>원리금 상환액</t>
    <phoneticPr fontId="3" type="noConversion"/>
  </si>
  <si>
    <t>2) 임대차 계약내용</t>
    <phoneticPr fontId="3" type="noConversion"/>
  </si>
  <si>
    <t>개시일</t>
    <phoneticPr fontId="3" type="noConversion"/>
  </si>
  <si>
    <t>의료비지급명세서</t>
    <phoneticPr fontId="3" type="noConversion"/>
  </si>
  <si>
    <t>소득자 인적사항</t>
    <phoneticPr fontId="3" type="noConversion"/>
  </si>
  <si>
    <t>① 성     명</t>
    <phoneticPr fontId="3" type="noConversion"/>
  </si>
  <si>
    <t>② 주민등록번호(또는 외국인등록번호)</t>
    <phoneticPr fontId="3" type="noConversion"/>
  </si>
  <si>
    <t>③ 상     호</t>
    <phoneticPr fontId="3" type="noConversion"/>
  </si>
  <si>
    <t>④ 사업자등록번호</t>
    <phoneticPr fontId="3" type="noConversion"/>
  </si>
  <si>
    <t>의료비 공제 대상자</t>
    <phoneticPr fontId="3" type="noConversion"/>
  </si>
  <si>
    <t>지급처</t>
    <phoneticPr fontId="3" type="noConversion"/>
  </si>
  <si>
    <t>지급명세</t>
    <phoneticPr fontId="3" type="noConversion"/>
  </si>
  <si>
    <t>⑤ 주민등록번호</t>
    <phoneticPr fontId="3" type="noConversion"/>
  </si>
  <si>
    <t>⑦ 사업자 등록번호</t>
    <phoneticPr fontId="3" type="noConversion"/>
  </si>
  <si>
    <t>⑧
상호</t>
    <phoneticPr fontId="3" type="noConversion"/>
  </si>
  <si>
    <t>⑩건수</t>
    <phoneticPr fontId="3" type="noConversion"/>
  </si>
  <si>
    <t>⑪ 금액</t>
    <phoneticPr fontId="3" type="noConversion"/>
  </si>
  <si>
    <t>합     계</t>
    <phoneticPr fontId="3" type="noConversion"/>
  </si>
  <si>
    <t>제출자</t>
    <phoneticPr fontId="3" type="noConversion"/>
  </si>
  <si>
    <t xml:space="preserve"> 세무서장</t>
    <phoneticPr fontId="3" type="noConversion"/>
  </si>
  <si>
    <t>귀하</t>
    <phoneticPr fontId="3" type="noConversion"/>
  </si>
  <si>
    <t>첨부서류</t>
    <phoneticPr fontId="3" type="noConversion"/>
  </si>
  <si>
    <t>1. ③항과 ④항은 「조세특례제한법」 제 122조의3에 따른 사업자의 경우에만 적으며, 2008년 1월 1일 이후 발생하는 분부터 적용합니다.</t>
    <phoneticPr fontId="3" type="noConversion"/>
  </si>
  <si>
    <t>2. 의료비 지급내용 중 의료비 공제가 가능한 내용만 적고, 같은 의료비명세를 중복하여 적을 수 없습니다.</t>
    <phoneticPr fontId="3" type="noConversion"/>
  </si>
  <si>
    <t>(예) 국세청장이 연말정산간소화서비스를 통해 제공하는 의료비자료에 포함된 금액을 별도의 진료비계산서를 첨부하여 중복으로 적는 경우</t>
    <phoneticPr fontId="3" type="noConversion"/>
  </si>
  <si>
    <t>5. 의료비증빙코드란에는 공제대상자 및 지급처별로 다음의 하나만을 선택하여 적습니다.</t>
    <phoneticPr fontId="3" type="noConversion"/>
  </si>
  <si>
    <t>• 국세청장이 연말정산간소화서비스를 통해 제공하는 의료비 자료 = 1</t>
    <phoneticPr fontId="3" type="noConversion"/>
  </si>
  <si>
    <t>• 국민건강보험공단의 의료비부담명세서 = 2</t>
    <phoneticPr fontId="3" type="noConversion"/>
  </si>
  <si>
    <t>• 진료비계산서, 약제비계산서 = 3</t>
    <phoneticPr fontId="3" type="noConversion"/>
  </si>
  <si>
    <t>• 「노인장기요양보험법 시행규칙」 별지 제24호서식 장기요양급여비용 명세서 = 4</t>
    <phoneticPr fontId="3" type="noConversion"/>
  </si>
  <si>
    <t>• 기타 의료비 영수증 = 5</t>
    <phoneticPr fontId="3" type="noConversion"/>
  </si>
  <si>
    <t>※ 뒤쪽의 작성방법을 읽고 작성하여 주시기 바랍니다.</t>
    <phoneticPr fontId="3" type="noConversion"/>
  </si>
  <si>
    <t>기부처</t>
    <phoneticPr fontId="3" type="noConversion"/>
  </si>
  <si>
    <t>성명</t>
    <phoneticPr fontId="3" type="noConversion"/>
  </si>
  <si>
    <t>건수</t>
    <phoneticPr fontId="3" type="noConversion"/>
  </si>
  <si>
    <t>공제제외 기부금</t>
    <phoneticPr fontId="3" type="noConversion"/>
  </si>
  <si>
    <t>기부자
구   분</t>
    <phoneticPr fontId="3" type="noConversion"/>
  </si>
  <si>
    <t>기부장려금
신청금액</t>
    <phoneticPr fontId="3" type="noConversion"/>
  </si>
  <si>
    <t>배우자</t>
    <phoneticPr fontId="3" type="noConversion"/>
  </si>
  <si>
    <t>직계비속</t>
    <phoneticPr fontId="3" type="noConversion"/>
  </si>
  <si>
    <t>직계존속</t>
    <phoneticPr fontId="3" type="noConversion"/>
  </si>
  <si>
    <t>형제자매</t>
    <phoneticPr fontId="3" type="noConversion"/>
  </si>
  <si>
    <t>기부금
코드</t>
    <phoneticPr fontId="3" type="noConversion"/>
  </si>
  <si>
    <t>기부
연도</t>
    <phoneticPr fontId="3" type="noConversion"/>
  </si>
  <si>
    <t>해당 연도 공제금액</t>
    <phoneticPr fontId="3" type="noConversion"/>
  </si>
  <si>
    <t>해당 연도에 공제받지 못한 금액</t>
    <phoneticPr fontId="3" type="noConversion"/>
  </si>
  <si>
    <t>필요경비</t>
    <phoneticPr fontId="3" type="noConversion"/>
  </si>
  <si>
    <t>세액(소득)공제</t>
    <phoneticPr fontId="3" type="noConversion"/>
  </si>
  <si>
    <t>소멸금액</t>
    <phoneticPr fontId="3" type="noConversion"/>
  </si>
  <si>
    <t>이월금액</t>
    <phoneticPr fontId="3" type="noConversion"/>
  </si>
  <si>
    <t>년</t>
    <phoneticPr fontId="3" type="noConversion"/>
  </si>
  <si>
    <t>일</t>
    <phoneticPr fontId="3" type="noConversion"/>
  </si>
  <si>
    <t>(서명 또는 인)</t>
    <phoneticPr fontId="3" type="noConversion"/>
  </si>
  <si>
    <t>* 퇴직연금계좌에 대한 명세를 작성합니다.</t>
    <phoneticPr fontId="3" type="noConversion"/>
  </si>
  <si>
    <t>* 연금저축계좌에 대한 명세를 작성합니다.</t>
    <phoneticPr fontId="3" type="noConversion"/>
  </si>
  <si>
    <t>* 주택마련저축 소득공제에 대한 명세를 작성합니다.</t>
    <phoneticPr fontId="3" type="noConversion"/>
  </si>
  <si>
    <t>* 장기집합투자증권저축 소득공제에 대한 명세를 작성합니다.</t>
    <phoneticPr fontId="3" type="noConversion"/>
  </si>
  <si>
    <t>○</t>
    <phoneticPr fontId="3" type="noConversion"/>
  </si>
  <si>
    <t>※ 근로소득자는 신고서에 소득 ∙ 세액 공제 증명서류를 첨부하여 원천징수의무자(소속 회사 등)에게 제출하며, 원천징수의무자는 신고서 및 첨부서류를 확인하여 근로소득 세액계산을 하고 근로소득자에게 즉시 근로소득원천징수영수증을 발급해야 합니다. 연말정산 시 근로소득자에게 환급이 발생하는 경우 원천징수의무자는 근로소득자에게 환급세액을 지급해야 합니다.</t>
    <phoneticPr fontId="3" type="noConversion"/>
  </si>
  <si>
    <t>Ⅰ.인적공제 및 소득 ∙ 세액공제 명세</t>
    <phoneticPr fontId="3" type="noConversion"/>
  </si>
  <si>
    <t>신용카드등 사용액</t>
    <phoneticPr fontId="3" type="noConversion"/>
  </si>
  <si>
    <t>(근로자 본인)</t>
    <phoneticPr fontId="3" type="noConversion"/>
  </si>
  <si>
    <t>기본공제</t>
    <phoneticPr fontId="3" type="noConversion"/>
  </si>
  <si>
    <t>(8쪽 중 제 1쪽)</t>
    <phoneticPr fontId="3" type="noConversion"/>
  </si>
  <si>
    <t>[     ] 거주자     [     ] 비거주자</t>
    <phoneticPr fontId="3" type="noConversion"/>
  </si>
  <si>
    <t>[     ] 전년과 동일     [     ] 변동</t>
    <phoneticPr fontId="3" type="noConversion"/>
  </si>
  <si>
    <t>[     ] 120%     [     ] 100%     [     ] 80%</t>
    <phoneticPr fontId="3" type="noConversion"/>
  </si>
  <si>
    <t>( 국적 코드 :          )</t>
    <phoneticPr fontId="3" type="noConversion"/>
  </si>
  <si>
    <t>( 거주지국 코드 :          )</t>
    <phoneticPr fontId="3" type="noConversion"/>
  </si>
  <si>
    <t>[     ] 신청     [     ] 미신청</t>
    <phoneticPr fontId="3" type="noConversion"/>
  </si>
  <si>
    <t>1. "인적공제 항목 변동 여부"란에 해당 항목에 "√" 표시합니다(인적공제 항목이 전년과 동일한 경우에는 주민등록표등본을 제출하지 않습니다).</t>
    <phoneticPr fontId="3" type="noConversion"/>
  </si>
  <si>
    <t>2. 관계코드</t>
    <phoneticPr fontId="3" type="noConversion"/>
  </si>
  <si>
    <t>소득자 본인
(소득세법 § 50 ① 1)</t>
    <phoneticPr fontId="3" type="noConversion"/>
  </si>
  <si>
    <t>구분</t>
    <phoneticPr fontId="3" type="noConversion"/>
  </si>
  <si>
    <t>배우자
(소득세법 § 50 ① 2)</t>
    <phoneticPr fontId="3" type="noConversion"/>
  </si>
  <si>
    <t>형제자매
(소득세법 § 50 ① 3 다)</t>
    <phoneticPr fontId="3" type="noConversion"/>
  </si>
  <si>
    <t>직계비속(자녀∙입양자)
(소득세법 § 50 ① 3 나)</t>
    <phoneticPr fontId="3" type="noConversion"/>
  </si>
  <si>
    <t>* 관계코드 5 : 해당 직계비속과 그 배우자가 장애인인 경우 그 배우자를 말하며, 관계코드 4~6은 소득자와 배우자의 각각의 관계를 포함합니다.</t>
    <phoneticPr fontId="3" type="noConversion"/>
  </si>
  <si>
    <t>3. 연령기준</t>
    <phoneticPr fontId="3" type="noConversion"/>
  </si>
  <si>
    <t xml:space="preserve">  - 경로우대 : ( 1948. 12. 31. ) 이전 출생 ( 만 70세 이상 : 연 100만원 공제)</t>
    <phoneticPr fontId="3" type="noConversion"/>
  </si>
  <si>
    <t>4. "부녀자 공제"란에 소득자 본인이 여성인 경우로서 다음의 요건을 모두 충족하는 경우에 표시합니다.</t>
    <phoneticPr fontId="3" type="noConversion"/>
  </si>
  <si>
    <t xml:space="preserve">  가. 해당 과세기간의 종합소득과세표준을 계산할 때 합산하는 종합소득금액이 3천만원 이하일 것</t>
    <phoneticPr fontId="3" type="noConversion"/>
  </si>
  <si>
    <t>5. "장애인 공제"란에는 다음의 해당 코드를 적습니다.</t>
    <phoneticPr fontId="3" type="noConversion"/>
  </si>
  <si>
    <t>「장애인복지법」에 따른 장애인</t>
    <phoneticPr fontId="3" type="noConversion"/>
  </si>
  <si>
    <t>「국가유공자 등 예우 및 지원에 관한 법률」에 따른
상이자 및 이와 유사한 자로서 근로능력이 없는자</t>
    <phoneticPr fontId="3" type="noConversion"/>
  </si>
  <si>
    <r>
      <t xml:space="preserve">6. 내 </t>
    </r>
    <r>
      <rPr>
        <sz val="8"/>
        <color theme="1"/>
        <rFont val="맑은 고딕"/>
        <family val="3"/>
        <charset val="129"/>
      </rPr>
      <t>∙ 외국인 : 내국인=1, 외국인=9로 구분하여 적습니다. 종교관련종사자가 외국인에 해당하는 경우 국적을 적으며, 국적코드는 거주지국코드를 참조하여 적습니다.</t>
    </r>
    <phoneticPr fontId="3" type="noConversion"/>
  </si>
  <si>
    <r>
      <t xml:space="preserve">  나. 배우자가 없는 여성으로서 </t>
    </r>
    <r>
      <rPr>
        <sz val="8"/>
        <color theme="1"/>
        <rFont val="맑은 고딕"/>
        <family val="3"/>
        <charset val="129"/>
      </rPr>
      <t>「소득세법」 제50조제1항제3호에 따른 부양가족이 있는 세대주이거나 배우자가 있는 여성일 것</t>
    </r>
    <phoneticPr fontId="3" type="noConversion"/>
  </si>
  <si>
    <t>대출기관차입</t>
    <phoneticPr fontId="3" type="noConversion"/>
  </si>
  <si>
    <t>15년~29년</t>
    <phoneticPr fontId="3" type="noConversion"/>
  </si>
  <si>
    <t>개인연금저축 (2000년 이전 가입)</t>
    <phoneticPr fontId="3" type="noConversion"/>
  </si>
  <si>
    <r>
      <t xml:space="preserve">소기업 </t>
    </r>
    <r>
      <rPr>
        <sz val="9"/>
        <color theme="1"/>
        <rFont val="맑은 고딕"/>
        <family val="3"/>
        <charset val="129"/>
      </rPr>
      <t>∙ 소상공인 공제부금</t>
    </r>
    <phoneticPr fontId="3" type="noConversion"/>
  </si>
  <si>
    <t>출자 ∙ 투자금액</t>
    <phoneticPr fontId="3" type="noConversion"/>
  </si>
  <si>
    <t>금액</t>
    <phoneticPr fontId="3" type="noConversion"/>
  </si>
  <si>
    <t>Ⅲ.특 별 소 득 공 제</t>
    <phoneticPr fontId="3" type="noConversion"/>
  </si>
  <si>
    <t>Ⅳ.그  밖 의  소 득 공 제</t>
    <phoneticPr fontId="3" type="noConversion"/>
  </si>
  <si>
    <t>연금보험료
(국민연금, 공무원연
금, 군인연금, 교직
원연금 등)</t>
    <phoneticPr fontId="3" type="noConversion"/>
  </si>
  <si>
    <t>2011년 이전
차입분</t>
    <phoneticPr fontId="3" type="noConversion"/>
  </si>
  <si>
    <t>납입액 40%와
72만원</t>
    <phoneticPr fontId="3" type="noConversion"/>
  </si>
  <si>
    <t>국민연금보험료 외의
공적 연금보험료</t>
    <phoneticPr fontId="3" type="noConversion"/>
  </si>
  <si>
    <r>
      <t xml:space="preserve">세액감면 </t>
    </r>
    <r>
      <rPr>
        <sz val="9"/>
        <color theme="1"/>
        <rFont val="맑은 고딕"/>
        <family val="3"/>
        <charset val="129"/>
      </rPr>
      <t>∙ 공제명세</t>
    </r>
    <phoneticPr fontId="3" type="noConversion"/>
  </si>
  <si>
    <t>취학전 아동 (     명)</t>
    <phoneticPr fontId="3" type="noConversion"/>
  </si>
  <si>
    <r>
      <t>초</t>
    </r>
    <r>
      <rPr>
        <sz val="9"/>
        <color theme="1"/>
        <rFont val="맑은 고딕"/>
        <family val="3"/>
        <charset val="129"/>
      </rPr>
      <t>∙중∙고등학교 (     명)</t>
    </r>
    <phoneticPr fontId="3" type="noConversion"/>
  </si>
  <si>
    <t>대학생(대학원 불포함) (     명)</t>
    <phoneticPr fontId="3" type="noConversion"/>
  </si>
  <si>
    <t>10만원 이하</t>
    <phoneticPr fontId="3" type="noConversion"/>
  </si>
  <si>
    <t>10만원 초과</t>
    <phoneticPr fontId="3" type="noConversion"/>
  </si>
  <si>
    <r>
      <t xml:space="preserve">[     ] 정부간 협약     [     ] 기술도입계약     [     ] </t>
    </r>
    <r>
      <rPr>
        <sz val="9"/>
        <color theme="1"/>
        <rFont val="맑은 고딕"/>
        <family val="3"/>
        <charset val="129"/>
      </rPr>
      <t>「조세특례제한법」상 감면     [     ] 조세조약 상 감면</t>
    </r>
    <phoneticPr fontId="3" type="noConversion"/>
  </si>
  <si>
    <r>
      <t xml:space="preserve">세액감면 </t>
    </r>
    <r>
      <rPr>
        <sz val="9"/>
        <color theme="1"/>
        <rFont val="맑은 고딕"/>
        <family val="3"/>
        <charset val="129"/>
      </rPr>
      <t>∙ 공제 명세</t>
    </r>
    <phoneticPr fontId="3" type="noConversion"/>
  </si>
  <si>
    <t>공납금(대학원포함)</t>
    <phoneticPr fontId="3" type="noConversion"/>
  </si>
  <si>
    <r>
      <t>유치원</t>
    </r>
    <r>
      <rPr>
        <sz val="9"/>
        <color theme="1"/>
        <rFont val="맑은 고딕"/>
        <family val="3"/>
        <charset val="129"/>
      </rPr>
      <t>∙학원비 등</t>
    </r>
    <phoneticPr fontId="3" type="noConversion"/>
  </si>
  <si>
    <t>2. 종(전)근무지명세</t>
    <phoneticPr fontId="3" type="noConversion"/>
  </si>
  <si>
    <t>Ⅴ.세 액 감 면  및  공 제</t>
    <phoneticPr fontId="3" type="noConversion"/>
  </si>
  <si>
    <t>1명당 300만원</t>
    <phoneticPr fontId="3" type="noConversion"/>
  </si>
  <si>
    <t>1명당 900만원</t>
    <phoneticPr fontId="3" type="noConversion"/>
  </si>
  <si>
    <t>제출 (     )</t>
    <phoneticPr fontId="3" type="noConversion"/>
  </si>
  <si>
    <t>종(전)근무지 근로소득 원천징수영수증 제출 (     )</t>
    <phoneticPr fontId="3" type="noConversion"/>
  </si>
  <si>
    <t>① 의료비지급명세서 (     ),     ② 기부금명세서 (     ),     ③ 소득∙세액공제 증명서류</t>
    <phoneticPr fontId="3" type="noConversion"/>
  </si>
  <si>
    <t>※ 연금계좌, 주택마련저축 등 소득∙세액공제를 신청한 경우 해당 명세서를 제출해야
    합니다.</t>
    <phoneticPr fontId="3" type="noConversion"/>
  </si>
  <si>
    <t>1. 근로소득자가 종(전)근무지 근로소득을 원천징수의무자에게 신고하지 않은 경우에는 근로소득자 본인이 종합소득세 신고를 해야 하며, 신고하지 않은 경우 가산세 부과 등 불이익이 따릅니다.</t>
    <phoneticPr fontId="3" type="noConversion"/>
  </si>
  <si>
    <r>
      <t xml:space="preserve">2. 현 근무지의 연금보험료 </t>
    </r>
    <r>
      <rPr>
        <sz val="8"/>
        <color theme="1"/>
        <rFont val="맑은 고딕"/>
        <family val="3"/>
        <charset val="129"/>
      </rPr>
      <t>∙ 국민건강보험료 및 고용보험료 등은 신고인이 기재하지 않아도 됩니다.</t>
    </r>
    <phoneticPr fontId="3" type="noConversion"/>
  </si>
  <si>
    <r>
      <t xml:space="preserve">신고인은 </t>
    </r>
    <r>
      <rPr>
        <sz val="9"/>
        <color theme="1"/>
        <rFont val="맑은 고딕"/>
        <family val="3"/>
        <charset val="129"/>
      </rPr>
      <t xml:space="preserve">「소득세법」 제140조에 따라 위의 내용을 신고하며, </t>
    </r>
    <r>
      <rPr>
        <b/>
        <sz val="9"/>
        <color theme="1"/>
        <rFont val="맑은 고딕"/>
        <family val="3"/>
        <charset val="129"/>
      </rPr>
      <t>위 내용을 충분히 검토하였고 신고인이 알고 있는 사실 그대로를 정확하게 적었음을 확인합니다.</t>
    </r>
    <phoneticPr fontId="3" type="noConversion"/>
  </si>
  <si>
    <t>( 서명 또는 인 )</t>
    <phoneticPr fontId="3" type="noConversion"/>
  </si>
  <si>
    <t>(8쪽 중 제 3쪽)</t>
    <phoneticPr fontId="3" type="noConversion"/>
  </si>
  <si>
    <t>1. 인적사항</t>
    <phoneticPr fontId="3" type="noConversion"/>
  </si>
  <si>
    <t>⑥ 사업장 소재지</t>
    <phoneticPr fontId="3" type="noConversion"/>
  </si>
  <si>
    <r>
      <t>소득</t>
    </r>
    <r>
      <rPr>
        <sz val="11"/>
        <color theme="1"/>
        <rFont val="맑은 고딕"/>
        <family val="3"/>
        <charset val="129"/>
      </rPr>
      <t>∙</t>
    </r>
    <r>
      <rPr>
        <sz val="9.9"/>
        <color theme="1"/>
        <rFont val="맑은 고딕"/>
        <family val="3"/>
        <charset val="129"/>
      </rPr>
      <t>세액 공제금액</t>
    </r>
    <phoneticPr fontId="3" type="noConversion"/>
  </si>
  <si>
    <t xml:space="preserve"> 5. 중소기업창업투자조합 출자 등에 대한 소득공제</t>
    <phoneticPr fontId="3" type="noConversion"/>
  </si>
  <si>
    <t>* 중소기업창업투자조합 출자 등 소득공제에 대한 명세를 작성합니다.</t>
    <phoneticPr fontId="3" type="noConversion"/>
  </si>
  <si>
    <t>( 전화번호 :               )</t>
    <phoneticPr fontId="3" type="noConversion"/>
  </si>
  <si>
    <t>( 전화번호 :                  )</t>
    <phoneticPr fontId="3" type="noConversion"/>
  </si>
  <si>
    <r>
      <t xml:space="preserve">연금 </t>
    </r>
    <r>
      <rPr>
        <b/>
        <sz val="18"/>
        <color theme="1"/>
        <rFont val="맑은 고딕"/>
        <family val="3"/>
        <charset val="129"/>
      </rPr>
      <t>∙ 저축 등 소득 ∙ 세액 공제명세서</t>
    </r>
    <phoneticPr fontId="3" type="noConversion"/>
  </si>
  <si>
    <t>작성방법</t>
    <phoneticPr fontId="3" type="noConversion"/>
  </si>
  <si>
    <t>2. 월세액 세액공제 명세</t>
    <phoneticPr fontId="3" type="noConversion"/>
  </si>
  <si>
    <t>⑨ 유형</t>
    <phoneticPr fontId="3" type="noConversion"/>
  </si>
  <si>
    <t>① 상  호</t>
    <phoneticPr fontId="3" type="noConversion"/>
  </si>
  <si>
    <t>③ 성  명</t>
    <phoneticPr fontId="3" type="noConversion"/>
  </si>
  <si>
    <t>④ 주  소</t>
    <phoneticPr fontId="3" type="noConversion"/>
  </si>
  <si>
    <t>⑩ 계약
면적(m²)</t>
    <phoneticPr fontId="3" type="noConversion"/>
  </si>
  <si>
    <t>⑭ 세액공제
금액(원)</t>
    <phoneticPr fontId="3" type="noConversion"/>
  </si>
  <si>
    <t>(전화번호 :                )</t>
    <phoneticPr fontId="3" type="noConversion"/>
  </si>
  <si>
    <r>
      <t xml:space="preserve">[   ] 월세액 </t>
    </r>
    <r>
      <rPr>
        <b/>
        <sz val="18"/>
        <color theme="1"/>
        <rFont val="맑은 고딕"/>
        <family val="3"/>
        <charset val="129"/>
      </rPr>
      <t>∙ [   ] 거주자 간 주택임차차입금 원리금 상환액 소득 ∙ 세액공제 명세서</t>
    </r>
    <phoneticPr fontId="3" type="noConversion"/>
  </si>
  <si>
    <r>
      <t>①</t>
    </r>
    <r>
      <rPr>
        <sz val="9.9"/>
        <color theme="1"/>
        <rFont val="맑은 고딕"/>
        <family val="3"/>
        <charset val="129"/>
        <scheme val="minor"/>
      </rPr>
      <t xml:space="preserve"> 상  호</t>
    </r>
    <phoneticPr fontId="3" type="noConversion"/>
  </si>
  <si>
    <r>
      <t>②</t>
    </r>
    <r>
      <rPr>
        <sz val="9.9"/>
        <color theme="1"/>
        <rFont val="맑은 고딕"/>
        <family val="3"/>
        <charset val="129"/>
        <scheme val="minor"/>
      </rPr>
      <t xml:space="preserve"> 사업자등록번호</t>
    </r>
    <phoneticPr fontId="3" type="noConversion"/>
  </si>
  <si>
    <r>
      <t>④</t>
    </r>
    <r>
      <rPr>
        <sz val="9.9"/>
        <color theme="1"/>
        <rFont val="맑은 고딕"/>
        <family val="3"/>
        <charset val="129"/>
        <scheme val="minor"/>
      </rPr>
      <t xml:space="preserve"> 주민등록번호</t>
    </r>
    <phoneticPr fontId="3" type="noConversion"/>
  </si>
  <si>
    <r>
      <t>⑤</t>
    </r>
    <r>
      <rPr>
        <sz val="9.9"/>
        <color theme="1"/>
        <rFont val="맑은 고딕"/>
        <family val="3"/>
        <charset val="129"/>
        <scheme val="minor"/>
      </rPr>
      <t xml:space="preserve"> 주  소</t>
    </r>
    <phoneticPr fontId="3" type="noConversion"/>
  </si>
  <si>
    <r>
      <t>⑦</t>
    </r>
    <r>
      <rPr>
        <sz val="9.9"/>
        <color theme="1"/>
        <rFont val="맑은 고딕"/>
        <family val="3"/>
        <charset val="129"/>
        <scheme val="minor"/>
      </rPr>
      <t xml:space="preserve"> 임대인
    성   명
    (상  호)</t>
    </r>
    <phoneticPr fontId="3" type="noConversion"/>
  </si>
  <si>
    <r>
      <t>⑧</t>
    </r>
    <r>
      <rPr>
        <sz val="9.9"/>
        <color theme="1"/>
        <rFont val="맑은 고딕"/>
        <family val="3"/>
        <charset val="129"/>
        <scheme val="minor"/>
      </rPr>
      <t xml:space="preserve"> 주민등록번호
(사업자번호)</t>
    </r>
    <phoneticPr fontId="3" type="noConversion"/>
  </si>
  <si>
    <r>
      <t>⑬</t>
    </r>
    <r>
      <rPr>
        <sz val="9.9"/>
        <color theme="1"/>
        <rFont val="맑은 고딕"/>
        <family val="3"/>
        <charset val="129"/>
        <scheme val="minor"/>
      </rPr>
      <t xml:space="preserve"> 연간
월세액(원)</t>
    </r>
    <phoneticPr fontId="3" type="noConversion"/>
  </si>
  <si>
    <r>
      <t xml:space="preserve">※ ⑫ 계약서상 임대차계약기간 - 개시일과 종료일은 예시와 같이 기재 </t>
    </r>
    <r>
      <rPr>
        <b/>
        <sz val="11"/>
        <color theme="1"/>
        <rFont val="맑은 고딕"/>
        <family val="3"/>
        <charset val="129"/>
        <scheme val="minor"/>
      </rPr>
      <t>(예시) 2017.01.01.</t>
    </r>
    <phoneticPr fontId="3" type="noConversion"/>
  </si>
  <si>
    <r>
      <t>⑮</t>
    </r>
    <r>
      <rPr>
        <sz val="9.9"/>
        <color theme="1"/>
        <rFont val="맑은 고딕"/>
        <family val="3"/>
        <charset val="129"/>
        <scheme val="minor"/>
      </rPr>
      <t xml:space="preserve"> 대주(貸主)</t>
    </r>
    <phoneticPr fontId="3" type="noConversion"/>
  </si>
  <si>
    <r>
      <t xml:space="preserve">1. 월세액 세액공제나 거주자 간 주택임차자금 차입금 원리금 상환액 공제를 받는 근로소득자에 대해서는 해당 소득 </t>
    </r>
    <r>
      <rPr>
        <sz val="9"/>
        <color theme="1"/>
        <rFont val="맑은 고딕"/>
        <family val="3"/>
        <charset val="129"/>
      </rPr>
      <t>∙ 세액공제애 대한 명세를 작성해야 합니다.</t>
    </r>
    <phoneticPr fontId="3" type="noConversion"/>
  </si>
  <si>
    <t>(8쪽 중 제8쪽)</t>
    <phoneticPr fontId="3" type="noConversion"/>
  </si>
  <si>
    <t>기부금명세서</t>
    <phoneticPr fontId="3" type="noConversion"/>
  </si>
  <si>
    <t>ⅰ. 인적사항</t>
    <phoneticPr fontId="3" type="noConversion"/>
  </si>
  <si>
    <t>기부명세</t>
    <phoneticPr fontId="3" type="noConversion"/>
  </si>
  <si>
    <t>총계</t>
    <phoneticPr fontId="3" type="noConversion"/>
  </si>
  <si>
    <t>코드</t>
    <phoneticPr fontId="3" type="noConversion"/>
  </si>
  <si>
    <t>합계</t>
    <phoneticPr fontId="3" type="noConversion"/>
  </si>
  <si>
    <t>본인</t>
    <phoneticPr fontId="3" type="noConversion"/>
  </si>
  <si>
    <t>그외</t>
    <phoneticPr fontId="3" type="noConversion"/>
  </si>
  <si>
    <t>주민
등록번호</t>
    <phoneticPr fontId="3" type="noConversion"/>
  </si>
  <si>
    <t>우리사주조합
기    부    금</t>
    <phoneticPr fontId="3" type="noConversion"/>
  </si>
  <si>
    <r>
      <t>①</t>
    </r>
    <r>
      <rPr>
        <sz val="9.9"/>
        <color theme="1"/>
        <rFont val="맑은 고딕"/>
        <family val="3"/>
        <charset val="129"/>
      </rPr>
      <t xml:space="preserve"> 근무지 또는
    사업장 상호</t>
    </r>
    <phoneticPr fontId="3" type="noConversion"/>
  </si>
  <si>
    <r>
      <t>③</t>
    </r>
    <r>
      <rPr>
        <sz val="9.9"/>
        <color theme="1"/>
        <rFont val="맑은 고딕"/>
        <family val="3"/>
        <charset val="129"/>
      </rPr>
      <t xml:space="preserve"> 성            명</t>
    </r>
    <phoneticPr fontId="3" type="noConversion"/>
  </si>
  <si>
    <r>
      <t>⑤</t>
    </r>
    <r>
      <rPr>
        <sz val="9.9"/>
        <color theme="1"/>
        <rFont val="맑은 고딕"/>
        <family val="3"/>
        <charset val="129"/>
      </rPr>
      <t xml:space="preserve"> 주            소</t>
    </r>
    <phoneticPr fontId="3" type="noConversion"/>
  </si>
  <si>
    <t>ⅱ. 해당 연도 기부 명세</t>
    <phoneticPr fontId="3" type="noConversion"/>
  </si>
  <si>
    <t>ⅲ. 구분코드별 기부금의 합계</t>
    <phoneticPr fontId="3" type="noConversion"/>
  </si>
  <si>
    <t>ⅳ. 기부금 조정 명세</t>
    <phoneticPr fontId="3" type="noConversion"/>
  </si>
  <si>
    <t>( 앞쪽 )</t>
    <phoneticPr fontId="3" type="noConversion"/>
  </si>
  <si>
    <r>
      <t>(장기요양급여비용 명세서의 '급여 본인부담금</t>
    </r>
    <r>
      <rPr>
        <sz val="10"/>
        <color theme="1"/>
        <rFont val="맑은 고딕"/>
        <family val="3"/>
        <charset val="129"/>
      </rPr>
      <t>①'란의 금액만을 적습니다.</t>
    </r>
    <phoneticPr fontId="3" type="noConversion"/>
  </si>
  <si>
    <t>⑥
본인 등
해당 여부</t>
    <phoneticPr fontId="3" type="noConversion"/>
  </si>
  <si>
    <t>⑨
의료
증빙
코드</t>
    <phoneticPr fontId="3" type="noConversion"/>
  </si>
  <si>
    <t>4. 국세청장이 연말정산간소화서비스를 통해 제공하는 의료비자료의 경우에는 의료비 공제대상자 별로 의료비 지출 합계액을 적습니다. 따라서 지급처의 사업자</t>
    <phoneticPr fontId="3" type="noConversion"/>
  </si>
  <si>
    <t>등록번호, 건수를 적지 않습니다.</t>
    <phoneticPr fontId="3" type="noConversion"/>
  </si>
  <si>
    <t>경로
우대</t>
    <phoneticPr fontId="3" type="noConversion"/>
  </si>
  <si>
    <t>출산
입양</t>
    <phoneticPr fontId="3" type="noConversion"/>
  </si>
  <si>
    <t>분납신청 여부</t>
    <phoneticPr fontId="3" type="noConversion"/>
  </si>
  <si>
    <t>투자 구분</t>
    <phoneticPr fontId="3" type="noConversion"/>
  </si>
  <si>
    <t>투자 연도</t>
    <phoneticPr fontId="3" type="noConversion"/>
  </si>
  <si>
    <t>자녀</t>
    <phoneticPr fontId="3" type="noConversion"/>
  </si>
  <si>
    <r>
      <t xml:space="preserve">7. 내 </t>
    </r>
    <r>
      <rPr>
        <sz val="8"/>
        <color theme="1"/>
        <rFont val="맑은 고딕"/>
        <family val="3"/>
        <charset val="129"/>
      </rPr>
      <t>∙ 외국인 : 내국인=1, 외국인=9로 구분하여 적습니다. 근로소득자가 외국인에 해당하는 경우 국적을 적으며, 국적코드는 거주지국코드를 참조하여 적습니다.</t>
    </r>
    <phoneticPr fontId="3" type="noConversion"/>
  </si>
  <si>
    <t>인적공제</t>
    <phoneticPr fontId="3" type="noConversion"/>
  </si>
  <si>
    <t>부녀자</t>
    <phoneticPr fontId="3" type="noConversion"/>
  </si>
  <si>
    <t>한부모</t>
    <phoneticPr fontId="3" type="noConversion"/>
  </si>
  <si>
    <t>장애인</t>
    <phoneticPr fontId="3" type="noConversion"/>
  </si>
  <si>
    <t>건강</t>
    <phoneticPr fontId="3" type="noConversion"/>
  </si>
  <si>
    <t>고용</t>
    <phoneticPr fontId="3" type="noConversion"/>
  </si>
  <si>
    <t>장애인
전용
보장성</t>
    <phoneticPr fontId="3" type="noConversion"/>
  </si>
  <si>
    <t>일반</t>
    <phoneticPr fontId="3" type="noConversion"/>
  </si>
  <si>
    <t>난임</t>
    <phoneticPr fontId="3" type="noConversion"/>
  </si>
  <si>
    <t>국민건강보험
(노인장기요양보험포함)</t>
    <phoneticPr fontId="3" type="noConversion"/>
  </si>
  <si>
    <t>실손의료
보험금</t>
    <phoneticPr fontId="3" type="noConversion"/>
  </si>
  <si>
    <t>내∙외
국인</t>
    <phoneticPr fontId="3" type="noConversion"/>
  </si>
  <si>
    <t>국세청 계</t>
    <phoneticPr fontId="3" type="noConversion"/>
  </si>
  <si>
    <t>기타 계</t>
    <phoneticPr fontId="3" type="noConversion"/>
  </si>
  <si>
    <t>① 신용카드</t>
    <phoneticPr fontId="3" type="noConversion"/>
  </si>
  <si>
    <t>② 직불∙선불카드</t>
    <phoneticPr fontId="3" type="noConversion"/>
  </si>
  <si>
    <t>③ 현금영수증</t>
    <phoneticPr fontId="3" type="noConversion"/>
  </si>
  <si>
    <t>⑥ 대중교통이용분</t>
    <phoneticPr fontId="3" type="noConversion"/>
  </si>
  <si>
    <t>⑤ 전통시장사용분</t>
    <phoneticPr fontId="3" type="noConversion"/>
  </si>
  <si>
    <t>실손의료보험금 계</t>
    <phoneticPr fontId="3" type="noConversion"/>
  </si>
  <si>
    <t>수령액</t>
    <phoneticPr fontId="3" type="noConversion"/>
  </si>
  <si>
    <t>금융기관 등</t>
    <phoneticPr fontId="3" type="noConversion"/>
  </si>
  <si>
    <t>신용카드</t>
    <phoneticPr fontId="3" type="noConversion"/>
  </si>
  <si>
    <t>직불카드</t>
    <phoneticPr fontId="3" type="noConversion"/>
  </si>
  <si>
    <t>현금영수증</t>
    <phoneticPr fontId="3" type="noConversion"/>
  </si>
  <si>
    <t>대중교통</t>
    <phoneticPr fontId="3" type="noConversion"/>
  </si>
  <si>
    <t>전통시장</t>
    <phoneticPr fontId="3" type="noConversion"/>
  </si>
  <si>
    <r>
      <t xml:space="preserve">■ 소득세법 시행규칙 [별지 제 37호서식(1)] </t>
    </r>
    <r>
      <rPr>
        <sz val="8"/>
        <color rgb="FF0070C0"/>
        <rFont val="맑은 고딕"/>
        <family val="3"/>
        <charset val="129"/>
      </rPr>
      <t>&lt;개정 20</t>
    </r>
    <phoneticPr fontId="3" type="noConversion"/>
  </si>
  <si>
    <t>※ 월세액, 거주자 간 주택임차차입금 원리금상환액 소득∙세액공제를 신청한 경우
    해당 명세서를 제출해야 합니다.</t>
  </si>
  <si>
    <t>3. 거주자 간 주택임차차입금 원리금 상환액 소득공제 명세</t>
  </si>
  <si>
    <t>2. 해당 임대차 계약별로 연간 합계한 월세액 ∙ 원리금상환액과 소득 ∙ 세액공제금액을 적으며, 공제금액이 "영(0)"인 경우에는 적지 않습니다.</t>
  </si>
  <si>
    <t>인적공제 항목에 해당하는 인원수를 적습니다.
(자녀 :     명)</t>
    <phoneticPr fontId="3" type="noConversion"/>
  </si>
  <si>
    <t>성과공유 중소기업 경영성과급 감면</t>
    <phoneticPr fontId="3" type="noConversion"/>
  </si>
  <si>
    <t>시작일</t>
    <phoneticPr fontId="3" type="noConversion"/>
  </si>
  <si>
    <t>중소기업 청년근로자 및 핵심인력 성과보상기금
수령액 감면</t>
    <phoneticPr fontId="3" type="noConversion"/>
  </si>
  <si>
    <t>내국인 우수 인력 국내 복귀 감면</t>
    <phoneticPr fontId="3" type="noConversion"/>
  </si>
  <si>
    <t>⑫ 계약서 상
임대차 계약기간</t>
    <phoneticPr fontId="3" type="noConversion"/>
  </si>
  <si>
    <t>⑩ 사업자
등록번호 등</t>
    <phoneticPr fontId="3" type="noConversion"/>
  </si>
  <si>
    <t>3) 개인종합자산관리계좌 만기 시 연금계좌 납입액</t>
    <phoneticPr fontId="3" type="noConversion"/>
  </si>
  <si>
    <t>* 납입 연금저축계좌·퇴직연금계좌에 대한 명세를 작성합니다.</t>
    <phoneticPr fontId="3" type="noConversion"/>
  </si>
  <si>
    <t>연금 구분</t>
    <phoneticPr fontId="3" type="noConversion"/>
  </si>
  <si>
    <t>15%,25%</t>
    <phoneticPr fontId="3" type="noConversion"/>
  </si>
  <si>
    <t>조합1</t>
    <phoneticPr fontId="3" type="noConversion"/>
  </si>
  <si>
    <t>조합2</t>
    <phoneticPr fontId="3" type="noConversion"/>
  </si>
  <si>
    <t>[ 무주택자 해당여부 [   ]여, [   ]부 ]</t>
    <phoneticPr fontId="3" type="noConversion"/>
  </si>
  <si>
    <t>미숙아
∙선천성
이상아</t>
    <phoneticPr fontId="3" type="noConversion"/>
  </si>
  <si>
    <t>4. 개인종합자산관리계좌 만기 시 연금계좌 납입액에서 "연금 구분" 란은 연금저축계좌와 퇴직연금계좌로 구분하여 적습니다.</t>
    <phoneticPr fontId="3" type="noConversion"/>
  </si>
  <si>
    <t xml:space="preserve">     계좌로 납입한 경우 그 납입한 금액을 납입한 날이 속하는 과세기간의 연금계좌 납입액에 포합합니다. (전환금액의 10%, 300만원 한도)</t>
    <phoneticPr fontId="3" type="noConversion"/>
  </si>
  <si>
    <t xml:space="preserve"> 6. 청년형 장기집합투자증권 소득공제</t>
    <phoneticPr fontId="3" type="noConversion"/>
  </si>
  <si>
    <t>가입일</t>
    <phoneticPr fontId="3" type="noConversion"/>
  </si>
  <si>
    <t>계약기간</t>
    <phoneticPr fontId="3" type="noConversion"/>
  </si>
  <si>
    <t>청년형 장기집합투자증권저축</t>
    <phoneticPr fontId="3" type="noConversion"/>
  </si>
  <si>
    <r>
      <t xml:space="preserve">각종 소득 </t>
    </r>
    <r>
      <rPr>
        <sz val="10"/>
        <color theme="1"/>
        <rFont val="맑은 고딕"/>
        <family val="3"/>
        <charset val="129"/>
      </rPr>
      <t>∙ 세액 공제 항목</t>
    </r>
    <phoneticPr fontId="3" type="noConversion"/>
  </si>
  <si>
    <r>
      <t>내</t>
    </r>
    <r>
      <rPr>
        <sz val="10"/>
        <color theme="1"/>
        <rFont val="맑은 고딕"/>
        <family val="3"/>
        <charset val="129"/>
      </rPr>
      <t>∙외
국인</t>
    </r>
    <phoneticPr fontId="3" type="noConversion"/>
  </si>
  <si>
    <t>소득
금액 
기준 
(백만원) 
초과
여부</t>
    <phoneticPr fontId="3" type="noConversion"/>
  </si>
  <si>
    <t>미숙아∙선천성이상아</t>
    <phoneticPr fontId="3" type="noConversion"/>
  </si>
  <si>
    <t>「근로자퇴직급여 보장법」에 따른 퇴직연금</t>
    <phoneticPr fontId="3" type="noConversion"/>
  </si>
  <si>
    <t>개인종합자산관리계좌 만기 시
연금계좌 납입액</t>
    <phoneticPr fontId="3" type="noConversion"/>
  </si>
  <si>
    <t>계좌번호 (또는 증권번호)</t>
    <phoneticPr fontId="3" type="noConversion"/>
  </si>
  <si>
    <t>7. 청년형 장기집합투자증권저축에서 "계약기간" 란은 계약기간을 개월 수로 적습니다. (월수 계산 시 1월 미만은 1월로 합니다.)</t>
    <phoneticPr fontId="3" type="noConversion"/>
  </si>
  <si>
    <r>
      <t>6. 중소기업창업투자조합 출자 등에 대한 소득공제의 "투자 구분" 란은 벤처 등(</t>
    </r>
    <r>
      <rPr>
        <sz val="9"/>
        <color theme="1"/>
        <rFont val="맑은 고딕"/>
        <family val="3"/>
        <charset val="129"/>
      </rPr>
      <t>「</t>
    </r>
    <r>
      <rPr>
        <sz val="9"/>
        <color theme="1"/>
        <rFont val="맑은 고딕"/>
        <family val="3"/>
        <charset val="129"/>
        <scheme val="minor"/>
      </rPr>
      <t>조세특례제한법</t>
    </r>
    <r>
      <rPr>
        <sz val="9"/>
        <color theme="1"/>
        <rFont val="맑은 고딕"/>
        <family val="3"/>
        <charset val="129"/>
      </rPr>
      <t>」</t>
    </r>
    <r>
      <rPr>
        <sz val="9"/>
        <color theme="1"/>
        <rFont val="맑은 고딕"/>
        <family val="3"/>
        <charset val="129"/>
        <scheme val="minor"/>
      </rPr>
      <t xml:space="preserve"> 제16조제1항제3호</t>
    </r>
    <r>
      <rPr>
        <sz val="9"/>
        <color theme="1"/>
        <rFont val="맑은 고딕"/>
        <family val="3"/>
        <charset val="129"/>
      </rPr>
      <t>∙제4호∙제6호), 조합1(「조세특례제한법」</t>
    </r>
    <phoneticPr fontId="3" type="noConversion"/>
  </si>
  <si>
    <t xml:space="preserve">   제16조제1항제1호∙제5호), 조합2(「조세특례제한법」 제16조제1항제2호)로 구분하여 적습니다.</t>
    <phoneticPr fontId="3" type="noConversion"/>
  </si>
  <si>
    <r>
      <t>※</t>
    </r>
    <r>
      <rPr>
        <sz val="9.9"/>
        <color theme="1"/>
        <rFont val="맑은 고딕"/>
        <family val="3"/>
        <charset val="129"/>
        <scheme val="minor"/>
      </rPr>
      <t xml:space="preserve"> ⑨ 유형 : </t>
    </r>
    <r>
      <rPr>
        <b/>
        <sz val="9.9"/>
        <color theme="1"/>
        <rFont val="맑은 고딕"/>
        <family val="3"/>
        <charset val="129"/>
        <scheme val="minor"/>
      </rPr>
      <t>구분코드</t>
    </r>
    <r>
      <rPr>
        <sz val="9.9"/>
        <color theme="1"/>
        <rFont val="맑은 고딕"/>
        <family val="3"/>
        <charset val="129"/>
        <scheme val="minor"/>
      </rPr>
      <t xml:space="preserve"> - 단독주택 : 1, 다가구 : 2, 다세대주택 : 3, 연립주택 : 4, 아파트 : 5, 오피스텔 : 6, 고시원 : 7, 기타 : 8</t>
    </r>
    <phoneticPr fontId="3" type="noConversion"/>
  </si>
  <si>
    <t>특례기부금</t>
    <phoneticPr fontId="3" type="noConversion"/>
  </si>
  <si>
    <t>일반기부금
(종교단체 외)</t>
    <phoneticPr fontId="3" type="noConversion"/>
  </si>
  <si>
    <t>일반기부금
(종교단체)</t>
    <phoneticPr fontId="3" type="noConversion"/>
  </si>
  <si>
    <t>⑬
난임시술비
해당 여부</t>
    <phoneticPr fontId="3" type="noConversion"/>
  </si>
  <si>
    <t>※ 의료비 공제를 받으려는 근로자는 원천징수의무자에게 이 의료비지급명세서를 제출해야 합니다.</t>
    <phoneticPr fontId="3" type="noConversion"/>
  </si>
  <si>
    <t>* 신용카드∙현금영수증 소득공제 증명서류는 의료비 세액공제증명서류로 사용하실 수 없습니다.</t>
    <phoneticPr fontId="3" type="noConversion"/>
  </si>
  <si>
    <t xml:space="preserve">6. ⑫ 미숙아∙선천성이상아 해당 여부 및 ⑬ 난임시술비 해당 여부란은 의료비 지급내용이 미숙아∙선천성이상아 및 난임시술비에 해당하는 경우에 각각 "○"표시를 하며, </t>
    <phoneticPr fontId="3" type="noConversion"/>
  </si>
  <si>
    <t>해당하지 않는 경우에는 "X"표시를 합니다.</t>
  </si>
  <si>
    <t>7. 의료비 지급명세란이 부족할 때에는 별지로 작성합니다.</t>
    <phoneticPr fontId="3" type="noConversion"/>
  </si>
  <si>
    <t>* 청년형 장기집합투자증권저축 소득공제에 대한 명세를 작성합니다.</t>
    <phoneticPr fontId="3" type="noConversion"/>
  </si>
  <si>
    <t xml:space="preserve">   대한 명세를 작성해야합니다. 해당 계좌별로 납입급액과 소득 ∙ 세액 공제금액을 적고, 공제금액이 영(0)인 경우에는 적지 않습니다.</t>
    <phoneticPr fontId="3" type="noConversion"/>
  </si>
  <si>
    <t>5. 주택마련저축 소득공제의 "저축 구분"란은 청약저축, 주택청약종합저축 및 근로자주택마련저축으로 구분하여 적습니다.</t>
    <phoneticPr fontId="3" type="noConversion"/>
  </si>
  <si>
    <t>15% 또는 17%</t>
    <phoneticPr fontId="3" type="noConversion"/>
  </si>
  <si>
    <t>일반기부금
(종교단체기부금 제외)</t>
    <phoneticPr fontId="3" type="noConversion"/>
  </si>
  <si>
    <t>2023년 출자 ∙ 투자분</t>
    <phoneticPr fontId="3" type="noConversion"/>
  </si>
  <si>
    <t>일반기부금 중 종교단체기부금</t>
    <phoneticPr fontId="3" type="noConversion"/>
  </si>
  <si>
    <t>⑫
미숙아∙
선천성
이상아
해당 여부</t>
    <phoneticPr fontId="3" type="noConversion"/>
  </si>
  <si>
    <t>장기요양비급여액은 의료비공제대상이 아니므로 적는 금액에 포함할 수 없습니다.)</t>
    <phoneticPr fontId="3" type="noConversion"/>
  </si>
  <si>
    <t>「소득세법」 제59조의4와 같은 법 시행령 제113조제1항 및 제118조의5제3항에 따라 의료비를 공제받기 위하여 의료비지급명세서를 제출합니다.</t>
    <phoneticPr fontId="3" type="noConversion"/>
  </si>
  <si>
    <t>작성방법 5번란의 증빙자료 (          )매 (의료비 지급명세 순서와 일치되도록 편철합니다.)</t>
    <phoneticPr fontId="3" type="noConversion"/>
  </si>
  <si>
    <t>공제대상 기부금</t>
    <phoneticPr fontId="3" type="noConversion"/>
  </si>
  <si>
    <r>
      <t xml:space="preserve">1. 외국인근로자 단일세율적용신청서 제출 여부 ( </t>
    </r>
    <r>
      <rPr>
        <sz val="9"/>
        <color theme="1"/>
        <rFont val="맑은 고딕"/>
        <family val="3"/>
        <charset val="129"/>
      </rPr>
      <t>○ 또는 X 로 적습니다 )</t>
    </r>
    <phoneticPr fontId="3" type="noConversion"/>
  </si>
  <si>
    <r>
      <t xml:space="preserve">3. 연금 </t>
    </r>
    <r>
      <rPr>
        <sz val="9"/>
        <color theme="1"/>
        <rFont val="맑은 고딕"/>
        <family val="3"/>
        <charset val="129"/>
      </rPr>
      <t>∙ 저축 등 소득 ∙ 세액 공제명세서 제출 여부
   ( ○ 또는 X 로 적습니다 )</t>
    </r>
    <phoneticPr fontId="3" type="noConversion"/>
  </si>
  <si>
    <r>
      <t xml:space="preserve">4. 월세액 </t>
    </r>
    <r>
      <rPr>
        <sz val="9"/>
        <color theme="1"/>
        <rFont val="맑은 고딕"/>
        <family val="3"/>
        <charset val="129"/>
      </rPr>
      <t>∙ 거주자 간 주택임차차입금 원리금상환액 소득 ∙ 세액
   공제명세서 제출여부 ( ○ 또는 X 로 적습니다 )</t>
    </r>
    <phoneticPr fontId="3" type="noConversion"/>
  </si>
  <si>
    <t>「과학기술인공제회법」에 따른 퇴직연금</t>
    <phoneticPr fontId="3" type="noConversion"/>
  </si>
  <si>
    <t>[     ] 세대주     [     ] 세대원</t>
    <phoneticPr fontId="3" type="noConversion"/>
  </si>
  <si>
    <t>고향사랑
기부금</t>
    <phoneticPr fontId="3" type="noConversion"/>
  </si>
  <si>
    <t>도서공연등사용분
(총급여 7천만원 이하자만 기재)</t>
    <phoneticPr fontId="3" type="noConversion"/>
  </si>
  <si>
    <t>소비증가분</t>
    <phoneticPr fontId="3" type="noConversion"/>
  </si>
  <si>
    <r>
      <t xml:space="preserve">2022년 출자 </t>
    </r>
    <r>
      <rPr>
        <sz val="9"/>
        <color theme="1"/>
        <rFont val="맑은 고딕"/>
        <family val="3"/>
        <charset val="129"/>
      </rPr>
      <t>∙ 투자분</t>
    </r>
    <phoneticPr fontId="3" type="noConversion"/>
  </si>
  <si>
    <t>2024년 출자 ∙ 투자분</t>
    <phoneticPr fontId="3" type="noConversion"/>
  </si>
  <si>
    <t>계 (①+②+③+④+⑤+⑥+⑦)</t>
    <phoneticPr fontId="3" type="noConversion"/>
  </si>
  <si>
    <t>⑦ 소비증가분 (2024년 신용카드등사용금액 중
    2023년 대비 5%를 초과하여 증가한 금액)</t>
    <phoneticPr fontId="3" type="noConversion"/>
  </si>
  <si>
    <t>④ 도서∙공연등사용분 등 (총급여 7천만원 이하자)</t>
    <phoneticPr fontId="3" type="noConversion"/>
  </si>
  <si>
    <t>15%
또는
30%
또는
40%
(2021년, 2022년의
경우 20%
또는 35%)</t>
    <phoneticPr fontId="3" type="noConversion"/>
  </si>
  <si>
    <t>3. 본인 등 해당 여부란은 본인∙65세 이상자∙장애인∙건강보험 산정특례자∙6세 이하자인 경우에 "○"표시를 하며, 그 밖의 기본공제대상자인 경우에는 "X"표시를 합니다.</t>
    <phoneticPr fontId="3" type="noConversion"/>
  </si>
  <si>
    <r>
      <t xml:space="preserve">■ 소득세법 시행규칙 [별지 제43호서식] </t>
    </r>
    <r>
      <rPr>
        <sz val="8"/>
        <color rgb="FF0070C0"/>
        <rFont val="맑은 고딕"/>
        <family val="3"/>
        <charset val="129"/>
      </rPr>
      <t>&lt;개정 2023.3.20.&gt;</t>
    </r>
    <phoneticPr fontId="3" type="noConversion"/>
  </si>
  <si>
    <r>
      <rPr>
        <sz val="10"/>
        <color theme="1"/>
        <rFont val="Yu Gothic"/>
        <family val="2"/>
        <charset val="128"/>
      </rPr>
      <t xml:space="preserve">⑯ </t>
    </r>
    <r>
      <rPr>
        <sz val="10"/>
        <color theme="1"/>
        <rFont val="맑은 고딕"/>
        <family val="3"/>
        <charset val="129"/>
        <scheme val="minor"/>
      </rPr>
      <t>주민등록번호</t>
    </r>
    <phoneticPr fontId="3" type="noConversion"/>
  </si>
  <si>
    <r>
      <rPr>
        <sz val="10"/>
        <color rgb="FF000000"/>
        <rFont val="Yu Gothic"/>
        <family val="2"/>
        <charset val="128"/>
      </rPr>
      <t>⑰</t>
    </r>
    <r>
      <rPr>
        <sz val="10"/>
        <color rgb="FF000000"/>
        <rFont val="맑은 고딕"/>
        <family val="3"/>
        <charset val="129"/>
        <scheme val="minor"/>
      </rPr>
      <t xml:space="preserve"> 금전소비대차
계약기간</t>
    </r>
    <phoneticPr fontId="3" type="noConversion"/>
  </si>
  <si>
    <r>
      <rPr>
        <sz val="11"/>
        <color theme="1"/>
        <rFont val="Yu Gothic"/>
        <family val="2"/>
        <charset val="128"/>
      </rPr>
      <t>⑱</t>
    </r>
    <r>
      <rPr>
        <sz val="11"/>
        <color theme="1"/>
        <rFont val="맑은 고딕"/>
        <family val="3"/>
        <charset val="129"/>
        <scheme val="minor"/>
      </rPr>
      <t xml:space="preserve"> 차입금
이자율</t>
    </r>
    <phoneticPr fontId="3" type="noConversion"/>
  </si>
  <si>
    <r>
      <rPr>
        <sz val="11"/>
        <color theme="1"/>
        <rFont val="Yu Gothic"/>
        <family val="2"/>
        <charset val="128"/>
      </rPr>
      <t>⑲</t>
    </r>
    <r>
      <rPr>
        <sz val="11"/>
        <color theme="1"/>
        <rFont val="맑은 고딕"/>
        <family val="3"/>
        <charset val="129"/>
        <scheme val="minor"/>
      </rPr>
      <t xml:space="preserve"> 계</t>
    </r>
    <phoneticPr fontId="3" type="noConversion"/>
  </si>
  <si>
    <r>
      <rPr>
        <sz val="11"/>
        <color theme="1"/>
        <rFont val="Yu Gothic"/>
        <family val="2"/>
        <charset val="128"/>
      </rPr>
      <t>⑳</t>
    </r>
    <r>
      <rPr>
        <sz val="11"/>
        <color theme="1"/>
        <rFont val="맑은 고딕"/>
        <family val="1"/>
        <scheme val="minor"/>
      </rPr>
      <t xml:space="preserve"> </t>
    </r>
    <r>
      <rPr>
        <sz val="11"/>
        <color theme="1"/>
        <rFont val="맑은 고딕"/>
        <family val="3"/>
        <charset val="129"/>
        <scheme val="minor"/>
      </rPr>
      <t>원금</t>
    </r>
    <phoneticPr fontId="3" type="noConversion"/>
  </si>
  <si>
    <r>
      <rPr>
        <sz val="11"/>
        <color theme="1"/>
        <rFont val="Yu Gothic"/>
        <family val="2"/>
        <charset val="128"/>
      </rPr>
      <t>㉑</t>
    </r>
    <r>
      <rPr>
        <sz val="11"/>
        <color theme="1"/>
        <rFont val="맑은 고딕"/>
        <family val="3"/>
        <charset val="129"/>
        <scheme val="minor"/>
      </rPr>
      <t xml:space="preserve"> 이자</t>
    </r>
    <phoneticPr fontId="3" type="noConversion"/>
  </si>
  <si>
    <r>
      <rPr>
        <sz val="11"/>
        <color theme="1"/>
        <rFont val="Yu Gothic"/>
        <family val="2"/>
        <charset val="128"/>
      </rPr>
      <t>㉒</t>
    </r>
    <r>
      <rPr>
        <sz val="11"/>
        <color theme="1"/>
        <rFont val="맑은 고딕"/>
        <family val="3"/>
        <charset val="129"/>
        <scheme val="minor"/>
      </rPr>
      <t xml:space="preserve"> 공제금액</t>
    </r>
    <phoneticPr fontId="3" type="noConversion"/>
  </si>
  <si>
    <t>㉓ 임대인
     성   명
     (상  호)</t>
    <phoneticPr fontId="3" type="noConversion"/>
  </si>
  <si>
    <t>㉔ 주민등록번호
(사업자번호)</t>
    <phoneticPr fontId="3" type="noConversion"/>
  </si>
  <si>
    <t>㉕ 유형</t>
    <phoneticPr fontId="3" type="noConversion"/>
  </si>
  <si>
    <t>㉖ 계약
면적(m²)</t>
    <phoneticPr fontId="3" type="noConversion"/>
  </si>
  <si>
    <t>㉗ 임대차계약서상
주소지</t>
    <phoneticPr fontId="3" type="noConversion"/>
  </si>
  <si>
    <r>
      <rPr>
        <sz val="11"/>
        <color theme="1"/>
        <rFont val="Yu Gothic"/>
        <family val="2"/>
        <charset val="128"/>
      </rPr>
      <t>㉘</t>
    </r>
    <r>
      <rPr>
        <sz val="11"/>
        <color theme="1"/>
        <rFont val="맑은 고딕"/>
        <family val="3"/>
        <charset val="129"/>
        <scheme val="minor"/>
      </rPr>
      <t xml:space="preserve"> 계약서상
임대차 계약기간</t>
    </r>
    <phoneticPr fontId="3" type="noConversion"/>
  </si>
  <si>
    <r>
      <t>※</t>
    </r>
    <r>
      <rPr>
        <sz val="9.9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Yu Gothic"/>
        <family val="2"/>
        <charset val="128"/>
      </rPr>
      <t>㉕</t>
    </r>
    <r>
      <rPr>
        <sz val="9.9"/>
        <color theme="1"/>
        <rFont val="맑은 고딕"/>
        <family val="3"/>
        <charset val="129"/>
        <scheme val="minor"/>
      </rPr>
      <t xml:space="preserve"> 유형 : </t>
    </r>
    <r>
      <rPr>
        <b/>
        <sz val="9.9"/>
        <color theme="1"/>
        <rFont val="맑은 고딕"/>
        <family val="3"/>
        <charset val="129"/>
        <scheme val="minor"/>
      </rPr>
      <t>구분코드</t>
    </r>
    <r>
      <rPr>
        <sz val="9.9"/>
        <color theme="1"/>
        <rFont val="맑은 고딕"/>
        <family val="3"/>
        <charset val="129"/>
        <scheme val="minor"/>
      </rPr>
      <t xml:space="preserve"> - 단독주택 : 1, 다가구 : 2, 다세대주택 : 3, 연립주택 : 4, 아파트 ; 5, 오피스텔 : 6, 고시원 : 7, 기타 : 8</t>
    </r>
    <phoneticPr fontId="3" type="noConversion"/>
  </si>
  <si>
    <r>
      <t xml:space="preserve">※ </t>
    </r>
    <r>
      <rPr>
        <sz val="11"/>
        <color theme="1"/>
        <rFont val="Yu Gothic"/>
        <family val="2"/>
        <charset val="128"/>
      </rPr>
      <t>㉘</t>
    </r>
    <r>
      <rPr>
        <sz val="11"/>
        <color theme="1"/>
        <rFont val="맑은 고딕"/>
        <family val="3"/>
        <charset val="129"/>
        <scheme val="minor"/>
      </rPr>
      <t xml:space="preserve"> 계약서상 임대차계약기간 - 개시일과 종료일은 예시와 같이 기재 </t>
    </r>
    <r>
      <rPr>
        <b/>
        <sz val="11"/>
        <color theme="1"/>
        <rFont val="맑은 고딕"/>
        <family val="3"/>
        <charset val="129"/>
        <scheme val="minor"/>
      </rPr>
      <t>(예시) 2017.01.01.</t>
    </r>
    <phoneticPr fontId="3" type="noConversion"/>
  </si>
  <si>
    <r>
      <t xml:space="preserve">3. </t>
    </r>
    <r>
      <rPr>
        <sz val="9"/>
        <color theme="1"/>
        <rFont val="맑은 고딕"/>
        <family val="3"/>
        <charset val="129"/>
      </rPr>
      <t>⑨</t>
    </r>
    <r>
      <rPr>
        <sz val="8.1"/>
        <color theme="1"/>
        <rFont val="맑은 고딕"/>
        <family val="3"/>
        <charset val="129"/>
      </rPr>
      <t>,</t>
    </r>
    <r>
      <rPr>
        <sz val="8.1"/>
        <color theme="1"/>
        <rFont val="Yu Gothic"/>
        <family val="2"/>
        <charset val="128"/>
      </rPr>
      <t>㉕</t>
    </r>
    <r>
      <rPr>
        <sz val="8.1"/>
        <color theme="1"/>
        <rFont val="맑은 고딕"/>
        <family val="3"/>
        <charset val="129"/>
      </rPr>
      <t xml:space="preserve"> 유형은 단독주택, 다가구주택, 다세대주택, 연립주택, 아파트, 오피스텔, 고시원, 기타 중에서 해당되는 유형의 구분코드를 적습니다.</t>
    </r>
    <phoneticPr fontId="3" type="noConversion"/>
  </si>
  <si>
    <r>
      <rPr>
        <sz val="11"/>
        <color theme="1"/>
        <rFont val="Yu Gothic"/>
        <family val="2"/>
        <charset val="128"/>
      </rPr>
      <t>㉙</t>
    </r>
    <r>
      <rPr>
        <sz val="11"/>
        <color theme="1"/>
        <rFont val="맑은 고딕"/>
        <family val="3"/>
        <charset val="129"/>
        <scheme val="minor"/>
      </rPr>
      <t xml:space="preserve"> 전세
보증금(원)</t>
    </r>
    <phoneticPr fontId="3" type="noConversion"/>
  </si>
  <si>
    <t>4. ㉙ 전세보증금은 과세기간 종료일(12.31.) 현재의 전세보증금을 적습니다.</t>
    <phoneticPr fontId="3" type="noConversion"/>
  </si>
  <si>
    <t>2024년
전체사용분</t>
    <phoneticPr fontId="3" type="noConversion"/>
  </si>
  <si>
    <r>
      <t xml:space="preserve">1. 연금계좌 세액공제, 주택마련저축 </t>
    </r>
    <r>
      <rPr>
        <sz val="9"/>
        <color theme="1"/>
        <rFont val="맑은 고딕"/>
        <family val="3"/>
        <charset val="129"/>
      </rPr>
      <t xml:space="preserve">∙ 장기집합투자증권저축 ∙ 중소기업창업투자조합 출자,청년형 장기집합투자증권저축 등 소득공제를 받는 소득자에 대해서는 해당 소득 ∙ 세액공제에 </t>
    </r>
    <phoneticPr fontId="3" type="noConversion"/>
  </si>
  <si>
    <r>
      <t xml:space="preserve">2. 퇴직연금계좌에서 "퇴직연금 구분"란은 퇴직연금 [확정기여형(DC), 개인형(IRP), 중소기업퇴직연금] </t>
    </r>
    <r>
      <rPr>
        <sz val="9"/>
        <color theme="1"/>
        <rFont val="맑은 고딕"/>
        <family val="3"/>
        <charset val="129"/>
      </rPr>
      <t>∙ 과학기술인공제회로 구분하여 적습니다.</t>
    </r>
    <phoneticPr fontId="3" type="noConversion"/>
  </si>
  <si>
    <r>
      <t xml:space="preserve">   </t>
    </r>
    <r>
      <rPr>
        <sz val="9"/>
        <color theme="1"/>
        <rFont val="맑은 고딕"/>
        <family val="3"/>
        <charset val="129"/>
      </rPr>
      <t>–</t>
    </r>
    <r>
      <rPr>
        <sz val="9"/>
        <color theme="1"/>
        <rFont val="맑은 고딕"/>
        <family val="3"/>
        <charset val="129"/>
        <scheme val="minor"/>
      </rPr>
      <t xml:space="preserve"> 개인종합자산관리계좌 만기 시 연금계좌 납입액 공제세액은 개인종합자산관리계좌의 계약기간이 만료되고 해당 계좌잔액의 전부 또는 일부를 연금저축계좌</t>
    </r>
    <r>
      <rPr>
        <sz val="9"/>
        <color theme="1"/>
        <rFont val="맑은 고딕"/>
        <family val="3"/>
        <charset val="129"/>
      </rPr>
      <t>∙퇴직연금</t>
    </r>
    <phoneticPr fontId="3" type="noConversion"/>
  </si>
  <si>
    <t>② 사업자등록번호</t>
    <phoneticPr fontId="3" type="noConversion"/>
  </si>
  <si>
    <t>④ 주민등록번호</t>
    <phoneticPr fontId="3" type="noConversion"/>
  </si>
  <si>
    <t>8. 공제금액란은 근로소득자가 적지 않을 수 있습니다.</t>
    <phoneticPr fontId="3" type="noConversion"/>
  </si>
  <si>
    <r>
      <t xml:space="preserve">⑥ </t>
    </r>
    <r>
      <rPr>
        <sz val="10"/>
        <color theme="1"/>
        <rFont val="맑은 고딕"/>
        <family val="3"/>
        <charset val="129"/>
        <scheme val="minor"/>
      </rPr>
      <t>사업장 소재지</t>
    </r>
    <phoneticPr fontId="3" type="noConversion"/>
  </si>
  <si>
    <r>
      <t xml:space="preserve">■ 소득세법 시행규칙 [별지 제45호서식] </t>
    </r>
    <r>
      <rPr>
        <sz val="8"/>
        <color rgb="FF0070C0"/>
        <rFont val="맑은 고딕"/>
        <family val="3"/>
        <charset val="129"/>
      </rPr>
      <t>&lt;개정 2023. 3. 20.&gt;</t>
    </r>
    <phoneticPr fontId="3" type="noConversion"/>
  </si>
  <si>
    <r>
      <rPr>
        <sz val="11"/>
        <color theme="1"/>
        <rFont val="맑은 고딕"/>
        <family val="3"/>
        <charset val="129"/>
      </rPr>
      <t>②</t>
    </r>
    <r>
      <rPr>
        <sz val="9.9"/>
        <color theme="1"/>
        <rFont val="맑은 고딕"/>
        <family val="3"/>
        <charset val="129"/>
      </rPr>
      <t xml:space="preserve"> 사업자등록번호</t>
    </r>
    <phoneticPr fontId="3" type="noConversion"/>
  </si>
  <si>
    <r>
      <rPr>
        <sz val="11"/>
        <color theme="1"/>
        <rFont val="맑은 고딕"/>
        <family val="3"/>
        <charset val="129"/>
      </rPr>
      <t>④</t>
    </r>
    <r>
      <rPr>
        <sz val="9.9"/>
        <color theme="1"/>
        <rFont val="맑은 고딕"/>
        <family val="3"/>
        <charset val="129"/>
      </rPr>
      <t xml:space="preserve"> 주민등록번호</t>
    </r>
    <phoneticPr fontId="3" type="noConversion"/>
  </si>
  <si>
    <r>
      <t>⑦</t>
    </r>
    <r>
      <rPr>
        <sz val="9.9"/>
        <color theme="1"/>
        <rFont val="맑은 고딕"/>
        <family val="3"/>
        <charset val="129"/>
      </rPr>
      <t xml:space="preserve"> 코 드</t>
    </r>
    <phoneticPr fontId="3" type="noConversion"/>
  </si>
  <si>
    <r>
      <t>⑧</t>
    </r>
    <r>
      <rPr>
        <sz val="9.9"/>
        <color theme="1"/>
        <rFont val="맑은 고딕"/>
        <family val="3"/>
        <charset val="129"/>
      </rPr>
      <t xml:space="preserve"> 기부
    내용</t>
    </r>
    <phoneticPr fontId="3" type="noConversion"/>
  </si>
  <si>
    <r>
      <t>⑪</t>
    </r>
    <r>
      <rPr>
        <sz val="9.9"/>
        <color theme="1"/>
        <rFont val="맑은 고딕"/>
        <family val="3"/>
        <charset val="129"/>
      </rPr>
      <t xml:space="preserve"> 기부자</t>
    </r>
    <phoneticPr fontId="3" type="noConversion"/>
  </si>
  <si>
    <r>
      <t>⑨</t>
    </r>
    <r>
      <rPr>
        <sz val="9.9"/>
        <color theme="1"/>
        <rFont val="맑은 고딕"/>
        <family val="3"/>
        <charset val="129"/>
      </rPr>
      <t xml:space="preserve"> 상호(법인명)</t>
    </r>
    <phoneticPr fontId="3" type="noConversion"/>
  </si>
  <si>
    <r>
      <t>⑫</t>
    </r>
    <r>
      <rPr>
        <sz val="9.9"/>
        <color theme="1"/>
        <rFont val="맑은 고딕"/>
        <family val="3"/>
        <charset val="129"/>
      </rPr>
      <t xml:space="preserve"> 합계
(⑬+⑭)</t>
    </r>
    <phoneticPr fontId="3" type="noConversion"/>
  </si>
  <si>
    <r>
      <t>⑬</t>
    </r>
    <r>
      <rPr>
        <sz val="9.9"/>
        <color theme="1"/>
        <rFont val="맑은 고딕"/>
        <family val="3"/>
        <charset val="129"/>
      </rPr>
      <t xml:space="preserve"> 공제대상
기부금액</t>
    </r>
    <phoneticPr fontId="3" type="noConversion"/>
  </si>
  <si>
    <r>
      <t>⑭</t>
    </r>
    <r>
      <rPr>
        <sz val="9.9"/>
        <color theme="1"/>
        <rFont val="맑은 고딕"/>
        <family val="3"/>
        <charset val="129"/>
      </rPr>
      <t xml:space="preserve"> 기부
장려금
신청금액</t>
    </r>
    <phoneticPr fontId="3" type="noConversion"/>
  </si>
  <si>
    <r>
      <t>⑮</t>
    </r>
    <r>
      <rPr>
        <sz val="9.9"/>
        <color theme="1"/>
        <rFont val="맑은 고딕"/>
        <family val="3"/>
        <charset val="129"/>
      </rPr>
      <t xml:space="preserve"> 기타</t>
    </r>
    <phoneticPr fontId="3" type="noConversion"/>
  </si>
  <si>
    <t>10,40,41</t>
    <phoneticPr fontId="3" type="noConversion"/>
  </si>
  <si>
    <r>
      <rPr>
        <sz val="11"/>
        <color theme="1"/>
        <rFont val="Segoe UI Symbol"/>
        <family val="2"/>
      </rPr>
      <t>⑯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맑은 고딕"/>
        <family val="2"/>
        <charset val="129"/>
        <scheme val="minor"/>
      </rPr>
      <t>기부금액</t>
    </r>
    <phoneticPr fontId="3" type="noConversion"/>
  </si>
  <si>
    <r>
      <rPr>
        <sz val="11"/>
        <color theme="1"/>
        <rFont val="Segoe UI Symbol"/>
        <family val="2"/>
      </rPr>
      <t>⑰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맑은 고딕"/>
        <family val="2"/>
        <charset val="129"/>
        <scheme val="minor"/>
      </rPr>
      <t>전년까지
공제된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맑은 고딕"/>
        <family val="2"/>
        <charset val="129"/>
        <scheme val="minor"/>
      </rPr>
      <t>금액</t>
    </r>
    <phoneticPr fontId="3" type="noConversion"/>
  </si>
  <si>
    <r>
      <rPr>
        <sz val="11"/>
        <color theme="1"/>
        <rFont val="Segoe UI Symbol"/>
        <family val="2"/>
      </rPr>
      <t>⑱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맑은 고딕"/>
        <family val="2"/>
        <charset val="129"/>
        <scheme val="minor"/>
      </rPr>
      <t>공제대상
금액</t>
    </r>
    <r>
      <rPr>
        <sz val="11"/>
        <color theme="1"/>
        <rFont val="Calibri"/>
        <family val="2"/>
      </rPr>
      <t>(</t>
    </r>
    <r>
      <rPr>
        <sz val="11"/>
        <color theme="1"/>
        <rFont val="Segoe UI Symbol"/>
        <family val="2"/>
      </rPr>
      <t>⑯</t>
    </r>
    <r>
      <rPr>
        <sz val="11"/>
        <color theme="1"/>
        <rFont val="Calibri"/>
        <family val="2"/>
      </rPr>
      <t>-</t>
    </r>
    <r>
      <rPr>
        <sz val="11"/>
        <color theme="1"/>
        <rFont val="Segoe UI Symbol"/>
        <family val="2"/>
      </rPr>
      <t>⑰</t>
    </r>
    <r>
      <rPr>
        <sz val="11"/>
        <color theme="1"/>
        <rFont val="Calibri"/>
        <family val="2"/>
      </rPr>
      <t>)</t>
    </r>
    <phoneticPr fontId="3" type="noConversion"/>
  </si>
  <si>
    <t/>
  </si>
  <si>
    <t>인적공제 항목 변동 여부</t>
    <phoneticPr fontId="3" type="noConversion"/>
  </si>
  <si>
    <r>
      <t>6세이하∙
65세이상</t>
    </r>
    <r>
      <rPr>
        <sz val="10"/>
        <color theme="1"/>
        <rFont val="맑은 고딕"/>
        <family val="3"/>
        <charset val="129"/>
      </rPr>
      <t xml:space="preserve">∙
</t>
    </r>
    <r>
      <rPr>
        <sz val="10"/>
        <color theme="1"/>
        <rFont val="맑은 고딕"/>
        <family val="3"/>
        <charset val="129"/>
        <scheme val="minor"/>
      </rPr>
      <t>장애인</t>
    </r>
    <r>
      <rPr>
        <sz val="10"/>
        <color theme="1"/>
        <rFont val="맑은 고딕"/>
        <family val="3"/>
        <charset val="129"/>
      </rPr>
      <t>∙건강보험산정특례자</t>
    </r>
    <phoneticPr fontId="3" type="noConversion"/>
  </si>
  <si>
    <r>
      <t>본인∙6세 이하자</t>
    </r>
    <r>
      <rPr>
        <sz val="9"/>
        <color theme="1"/>
        <rFont val="맑은 고딕"/>
        <family val="3"/>
        <charset val="129"/>
      </rPr>
      <t>∙65세 이상자∙
장애인∙건강보험산정특례자</t>
    </r>
    <phoneticPr fontId="3" type="noConversion"/>
  </si>
  <si>
    <t>2012년 이후
차입분</t>
    <phoneticPr fontId="3" type="noConversion"/>
  </si>
  <si>
    <t>15년
이상</t>
    <phoneticPr fontId="3" type="noConversion"/>
  </si>
  <si>
    <t>10년~
15년</t>
    <phoneticPr fontId="3" type="noConversion"/>
  </si>
  <si>
    <t>결혼
세액
공제</t>
    <phoneticPr fontId="3" type="noConversion"/>
  </si>
  <si>
    <t>(   2025   )년 의료비 지급명세</t>
    <phoneticPr fontId="3" type="noConversion"/>
  </si>
  <si>
    <r>
      <t xml:space="preserve">소득 </t>
    </r>
    <r>
      <rPr>
        <b/>
        <sz val="16"/>
        <color theme="1"/>
        <rFont val="맑은 고딕"/>
        <family val="3"/>
        <charset val="129"/>
      </rPr>
      <t>∙ 세액 공제신고서/근로소득자 소득 ∙ 세액 공제신고서</t>
    </r>
    <r>
      <rPr>
        <b/>
        <sz val="14"/>
        <color theme="1"/>
        <rFont val="맑은 고딕"/>
        <family val="3"/>
        <charset val="129"/>
      </rPr>
      <t>(2025년 소득에 대한 연말정산용)</t>
    </r>
    <phoneticPr fontId="3" type="noConversion"/>
  </si>
  <si>
    <t>2025.   .   . ~ 2025.   .   .</t>
    <phoneticPr fontId="3" type="noConversion"/>
  </si>
  <si>
    <t>2025년
전체사용분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</si>
</sst>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00000\-0000000"/>
    <numFmt numFmtId="177" formatCode="000\-00\-00000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8"/>
      <color rgb="FF0070C0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9"/>
      <color theme="2" tint="-0.499984740745262"/>
      <name val="맑은 고딕"/>
      <family val="2"/>
      <charset val="129"/>
      <scheme val="minor"/>
    </font>
    <font>
      <sz val="9"/>
      <color theme="2" tint="-0.499984740745262"/>
      <name val="맑은 고딕"/>
      <family val="3"/>
      <charset val="129"/>
      <scheme val="minor"/>
    </font>
    <font>
      <sz val="7.5"/>
      <color theme="1"/>
      <name val="맑은 고딕"/>
      <family val="2"/>
      <charset val="129"/>
      <scheme val="minor"/>
    </font>
    <font>
      <sz val="9.9"/>
      <color theme="1"/>
      <name val="맑은 고딕"/>
      <family val="3"/>
      <charset val="129"/>
    </font>
    <font>
      <b/>
      <sz val="16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</font>
    <font>
      <b/>
      <sz val="1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.1"/>
      <color theme="1"/>
      <name val="맑은 고딕"/>
      <family val="3"/>
      <charset val="129"/>
    </font>
    <font>
      <sz val="11"/>
      <color theme="1"/>
      <name val="Segoe UI Symbol"/>
      <family val="2"/>
    </font>
    <font>
      <sz val="11"/>
      <color theme="1"/>
      <name val="Calibri"/>
      <family val="2"/>
    </font>
    <font>
      <sz val="10"/>
      <color rgb="FF000000"/>
      <name val="맑은 고딕"/>
      <family val="3"/>
      <charset val="129"/>
      <scheme val="minor"/>
    </font>
    <font>
      <sz val="11"/>
      <color theme="1"/>
      <name val="맑은 고딕"/>
      <family val="1"/>
      <scheme val="minor"/>
    </font>
    <font>
      <sz val="9.9"/>
      <color theme="1"/>
      <name val="맑은 고딕"/>
      <family val="3"/>
      <charset val="129"/>
      <scheme val="minor"/>
    </font>
    <font>
      <b/>
      <sz val="9.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color theme="1" tint="0.499984740745262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8"/>
      <scheme val="minor"/>
    </font>
    <font>
      <sz val="11"/>
      <color theme="1"/>
      <name val="Yu Gothic"/>
      <family val="2"/>
      <charset val="128"/>
    </font>
    <font>
      <sz val="10"/>
      <color theme="1"/>
      <name val="Yu Gothic"/>
      <family val="2"/>
      <charset val="128"/>
    </font>
    <font>
      <sz val="10"/>
      <color theme="1"/>
      <name val="맑은 고딕"/>
      <family val="2"/>
      <charset val="128"/>
      <scheme val="minor"/>
    </font>
    <font>
      <sz val="10"/>
      <color rgb="FF000000"/>
      <name val="Yu Gothic"/>
      <family val="2"/>
      <charset val="128"/>
    </font>
    <font>
      <sz val="10"/>
      <color rgb="FF000000"/>
      <name val="맑은 고딕"/>
      <family val="2"/>
      <charset val="128"/>
      <scheme val="minor"/>
    </font>
    <font>
      <sz val="8.1"/>
      <color theme="1"/>
      <name val="Yu Gothic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03">
    <border>
      <left/>
      <right/>
      <top/>
      <bottom/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  <border>
      <left/>
      <right/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dashed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dashed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dashed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dashed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dashed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dashed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dashed">
        <color theme="2" tint="-0.499984740745262"/>
      </bottom>
      <diagonal/>
    </border>
    <border>
      <left/>
      <right/>
      <top style="dashed">
        <color theme="2" tint="-0.499984740745262"/>
      </top>
      <bottom style="thin">
        <color theme="2" tint="-0.499984740745262"/>
      </bottom>
      <diagonal/>
    </border>
    <border diagonalUp="1"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dashed">
        <color theme="2" tint="-0.499984740745262"/>
      </bottom>
      <diagonal style="dotted">
        <color theme="2" tint="-0.499984740745262"/>
      </diagonal>
    </border>
    <border diagonalUp="1">
      <left style="thin">
        <color theme="2" tint="-0.499984740745262"/>
      </left>
      <right/>
      <top style="thin">
        <color theme="2" tint="-0.499984740745262"/>
      </top>
      <bottom style="dashed">
        <color theme="2" tint="-0.499984740745262"/>
      </bottom>
      <diagonal style="dotted">
        <color theme="2" tint="-0.499984740745262"/>
      </diagonal>
    </border>
    <border diagonalUp="1">
      <left/>
      <right style="thin">
        <color theme="2" tint="-0.499984740745262"/>
      </right>
      <top style="thin">
        <color theme="2" tint="-0.499984740745262"/>
      </top>
      <bottom style="dashed">
        <color theme="2" tint="-0.499984740745262"/>
      </bottom>
      <diagonal style="dotted">
        <color theme="2" tint="-0.499984740745262"/>
      </diagonal>
    </border>
    <border diagonalUp="1">
      <left style="thin">
        <color theme="2" tint="-0.499984740745262"/>
      </left>
      <right style="thin">
        <color theme="2" tint="-0.499984740745262"/>
      </right>
      <top style="dashed">
        <color theme="2" tint="-0.499984740745262"/>
      </top>
      <bottom style="thin">
        <color theme="2" tint="-0.499984740745262"/>
      </bottom>
      <diagonal style="dotted">
        <color theme="2" tint="-0.499984740745262"/>
      </diagonal>
    </border>
    <border diagonalUp="1">
      <left style="thin">
        <color theme="2" tint="-0.499984740745262"/>
      </left>
      <right/>
      <top style="dashed">
        <color theme="2" tint="-0.499984740745262"/>
      </top>
      <bottom style="thin">
        <color theme="2" tint="-0.499984740745262"/>
      </bottom>
      <diagonal style="dotted">
        <color theme="2" tint="-0.499984740745262"/>
      </diagonal>
    </border>
    <border diagonalUp="1">
      <left/>
      <right style="thin">
        <color theme="2" tint="-0.499984740745262"/>
      </right>
      <top style="dashed">
        <color theme="2" tint="-0.499984740745262"/>
      </top>
      <bottom style="thin">
        <color theme="2" tint="-0.499984740745262"/>
      </bottom>
      <diagonal style="dotted">
        <color theme="2" tint="-0.499984740745262"/>
      </diagonal>
    </border>
    <border>
      <left/>
      <right style="thin">
        <color theme="2" tint="-0.499984740745262"/>
      </right>
      <top style="medium">
        <color theme="2" tint="-0.499984740745262"/>
      </top>
      <bottom/>
      <diagonal/>
    </border>
    <border>
      <left/>
      <right style="thin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dashed">
        <color theme="2" tint="-0.499984740745262"/>
      </top>
      <bottom style="medium">
        <color theme="2" tint="-0.499984740745262"/>
      </bottom>
      <diagonal/>
    </border>
    <border>
      <left/>
      <right style="medium">
        <color theme="1" tint="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0" tint="-0.499984740745262"/>
      </right>
      <top style="thin">
        <color theme="2" tint="-0.499984740745262"/>
      </top>
      <bottom style="dashed">
        <color theme="2" tint="-0.499984740745262"/>
      </bottom>
      <diagonal/>
    </border>
    <border>
      <left/>
      <right style="thin">
        <color theme="0" tint="-0.499984740745262"/>
      </right>
      <top style="dashed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/>
      <top style="thin">
        <color theme="2" tint="-0.499984740745262"/>
      </top>
      <bottom style="dashed">
        <color theme="2" tint="-0.499984740745262"/>
      </bottom>
      <diagonal/>
    </border>
    <border>
      <left style="thin">
        <color theme="0" tint="-0.499984740745262"/>
      </left>
      <right/>
      <top style="dashed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dashed">
        <color theme="2" tint="-0.499984740745262"/>
      </top>
      <bottom style="medium">
        <color theme="0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dashed">
        <color theme="2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0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2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499984740745262"/>
      </left>
      <right/>
      <top style="thin">
        <color theme="0" tint="-0.499984740745262"/>
      </top>
      <bottom style="thin">
        <color theme="2" tint="-0.499984740745262"/>
      </bottom>
      <diagonal/>
    </border>
    <border>
      <left/>
      <right/>
      <top style="thin">
        <color theme="0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0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0" tint="-0.499984740745262"/>
      </right>
      <top style="thin">
        <color theme="2" tint="-0.499984740745262"/>
      </top>
      <bottom style="dashed">
        <color theme="2" tint="-0.499984740745262"/>
      </bottom>
      <diagonal/>
    </border>
    <border>
      <left style="thin">
        <color theme="2" tint="-0.499984740745262"/>
      </left>
      <right style="thin">
        <color theme="0" tint="-0.499984740745262"/>
      </right>
      <top style="dashed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0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0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0" tint="-0.499984740745262"/>
      </top>
      <bottom style="dashed">
        <color theme="2" tint="-0.499984740745262"/>
      </bottom>
      <diagonal/>
    </border>
    <border>
      <left/>
      <right/>
      <top style="thin">
        <color theme="0" tint="-0.499984740745262"/>
      </top>
      <bottom style="dashed">
        <color theme="2" tint="-0.499984740745262"/>
      </bottom>
      <diagonal/>
    </border>
    <border>
      <left/>
      <right style="thin">
        <color theme="2" tint="-0.499984740745262"/>
      </right>
      <top style="thin">
        <color theme="0" tint="-0.499984740745262"/>
      </top>
      <bottom style="dashed">
        <color theme="2" tint="-0.499984740745262"/>
      </bottom>
      <diagonal/>
    </border>
    <border>
      <left/>
      <right style="thin">
        <color theme="0" tint="-0.499984740745262"/>
      </right>
      <top style="dashed">
        <color theme="2" tint="-0.499984740745262"/>
      </top>
      <bottom style="thin">
        <color theme="0" tint="-0.499984740745262"/>
      </bottom>
      <diagonal/>
    </border>
    <border>
      <left/>
      <right/>
      <top style="dashed">
        <color theme="2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ashed">
        <color theme="2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ashed">
        <color theme="2" tint="-0.499984740745262"/>
      </bottom>
      <diagonal/>
    </border>
    <border>
      <left style="thin">
        <color theme="0" tint="-0.499984740745262"/>
      </left>
      <right/>
      <top style="dashed">
        <color theme="2" tint="-0.499984740745262"/>
      </top>
      <bottom style="medium">
        <color theme="0" tint="-0.499984740745262"/>
      </bottom>
      <diagonal/>
    </border>
    <border>
      <left/>
      <right/>
      <top style="dashed">
        <color theme="2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dashed">
        <color theme="2" tint="-0.499984740745262"/>
      </top>
      <bottom style="medium">
        <color theme="0" tint="-0.499984740745262"/>
      </bottom>
      <diagonal/>
    </border>
    <border>
      <left/>
      <right style="thin">
        <color theme="2" tint="-0.499984740745262"/>
      </right>
      <top style="dashed">
        <color theme="2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2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2" tint="-0.499984740745262"/>
      </right>
      <top/>
      <bottom style="thin">
        <color theme="0" tint="-0.499984740745262"/>
      </bottom>
      <diagonal/>
    </border>
    <border>
      <left style="thin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thin">
        <color theme="0" tint="-0.499984740745262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8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right" vertical="center"/>
    </xf>
    <xf numFmtId="0" fontId="0" fillId="0" borderId="12" xfId="0" applyBorder="1">
      <alignment vertical="center"/>
    </xf>
    <xf numFmtId="41" fontId="0" fillId="0" borderId="12" xfId="1" applyFon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8" fillId="0" borderId="12" xfId="0" applyFont="1" applyBorder="1">
      <alignment vertical="center"/>
    </xf>
    <xf numFmtId="0" fontId="0" fillId="0" borderId="8" xfId="0" applyBorder="1">
      <alignment vertical="center"/>
    </xf>
    <xf numFmtId="0" fontId="0" fillId="0" borderId="13" xfId="0" applyBorder="1">
      <alignment vertical="center"/>
    </xf>
    <xf numFmtId="0" fontId="0" fillId="0" borderId="5" xfId="0" applyBorder="1">
      <alignment vertical="center"/>
    </xf>
    <xf numFmtId="0" fontId="0" fillId="0" borderId="23" xfId="0" applyBorder="1" applyAlignment="1">
      <alignment horizontal="center" vertical="center"/>
    </xf>
    <xf numFmtId="0" fontId="7" fillId="0" borderId="11" xfId="0" applyFont="1" applyBorder="1">
      <alignment vertical="center"/>
    </xf>
    <xf numFmtId="0" fontId="0" fillId="0" borderId="11" xfId="0" applyBorder="1">
      <alignment vertical="center"/>
    </xf>
    <xf numFmtId="0" fontId="0" fillId="0" borderId="19" xfId="0" applyBorder="1">
      <alignment vertical="center"/>
    </xf>
    <xf numFmtId="0" fontId="8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9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0" xfId="0" applyFont="1" applyBorder="1">
      <alignment vertical="center"/>
    </xf>
    <xf numFmtId="0" fontId="10" fillId="0" borderId="0" xfId="0" applyFont="1" applyAlignment="1">
      <alignment horizontal="left" vertical="center" indent="1"/>
    </xf>
    <xf numFmtId="0" fontId="31" fillId="0" borderId="4" xfId="0" applyFont="1" applyBorder="1">
      <alignment vertical="center"/>
    </xf>
    <xf numFmtId="0" fontId="31" fillId="0" borderId="4" xfId="0" applyFont="1" applyBorder="1" applyAlignment="1">
      <alignment horizontal="left" vertical="center" indent="1"/>
    </xf>
    <xf numFmtId="0" fontId="31" fillId="0" borderId="4" xfId="0" applyFont="1" applyBorder="1" applyAlignment="1">
      <alignment horizontal="left" vertical="center" indent="2"/>
    </xf>
    <xf numFmtId="0" fontId="31" fillId="0" borderId="0" xfId="0" applyFont="1">
      <alignment vertical="center"/>
    </xf>
    <xf numFmtId="0" fontId="31" fillId="0" borderId="10" xfId="0" applyFont="1" applyBorder="1">
      <alignment vertical="center"/>
    </xf>
    <xf numFmtId="0" fontId="2" fillId="0" borderId="11" xfId="0" applyFont="1" applyBorder="1">
      <alignment vertical="center"/>
    </xf>
    <xf numFmtId="41" fontId="0" fillId="0" borderId="19" xfId="1" applyFont="1" applyBorder="1">
      <alignment vertical="center"/>
    </xf>
    <xf numFmtId="0" fontId="32" fillId="0" borderId="7" xfId="0" applyFont="1" applyBorder="1">
      <alignment vertical="center"/>
    </xf>
    <xf numFmtId="0" fontId="0" fillId="0" borderId="7" xfId="0" applyBorder="1">
      <alignment vertical="center"/>
    </xf>
    <xf numFmtId="0" fontId="2" fillId="0" borderId="7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8" fillId="0" borderId="12" xfId="0" applyFont="1" applyBorder="1" applyAlignment="1">
      <alignment horizontal="center" vertical="center"/>
    </xf>
    <xf numFmtId="41" fontId="2" fillId="0" borderId="12" xfId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 indent="1"/>
    </xf>
    <xf numFmtId="0" fontId="8" fillId="0" borderId="19" xfId="0" applyFont="1" applyBorder="1" applyAlignment="1">
      <alignment horizontal="center" vertical="center" wrapText="1"/>
    </xf>
    <xf numFmtId="0" fontId="34" fillId="0" borderId="0" xfId="0" applyFont="1" applyAlignment="1">
      <alignment horizontal="right" vertical="center"/>
    </xf>
    <xf numFmtId="0" fontId="2" fillId="0" borderId="20" xfId="0" applyFont="1" applyBorder="1">
      <alignment vertical="center"/>
    </xf>
    <xf numFmtId="0" fontId="33" fillId="0" borderId="0" xfId="0" applyFont="1">
      <alignment vertical="center"/>
    </xf>
    <xf numFmtId="0" fontId="35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41" fontId="2" fillId="0" borderId="12" xfId="1" applyFont="1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12" xfId="0" applyFont="1" applyBorder="1" applyAlignment="1">
      <alignment horizontal="center" vertical="center" textRotation="255"/>
    </xf>
    <xf numFmtId="0" fontId="8" fillId="0" borderId="20" xfId="0" applyFont="1" applyBorder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35" fillId="0" borderId="11" xfId="0" applyFon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41" fontId="2" fillId="0" borderId="12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14" fillId="0" borderId="0" xfId="0" applyFont="1" applyAlignment="1" applyProtection="1">
      <alignment horizontal="right" vertical="center"/>
      <protection locked="0"/>
    </xf>
    <xf numFmtId="0" fontId="14" fillId="0" borderId="11" xfId="0" applyFont="1" applyBorder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41" fontId="12" fillId="0" borderId="21" xfId="1" applyFont="1" applyBorder="1" applyProtection="1">
      <alignment vertical="center"/>
      <protection locked="0"/>
    </xf>
    <xf numFmtId="0" fontId="13" fillId="0" borderId="34" xfId="0" applyFont="1" applyBorder="1" applyProtection="1">
      <alignment vertical="center"/>
      <protection locked="0"/>
    </xf>
    <xf numFmtId="41" fontId="12" fillId="0" borderId="12" xfId="1" applyFont="1" applyBorder="1" applyProtection="1">
      <alignment vertical="center"/>
      <protection locked="0"/>
    </xf>
    <xf numFmtId="0" fontId="13" fillId="0" borderId="19" xfId="0" applyFont="1" applyBorder="1" applyProtection="1">
      <alignment vertical="center"/>
      <protection locked="0"/>
    </xf>
    <xf numFmtId="0" fontId="13" fillId="2" borderId="24" xfId="0" applyFont="1" applyFill="1" applyBorder="1" applyAlignment="1" applyProtection="1">
      <alignment horizontal="center" vertical="center"/>
      <protection locked="0"/>
    </xf>
    <xf numFmtId="41" fontId="12" fillId="0" borderId="24" xfId="1" applyFont="1" applyBorder="1" applyProtection="1">
      <alignment vertical="center"/>
      <protection locked="0"/>
    </xf>
    <xf numFmtId="0" fontId="13" fillId="0" borderId="30" xfId="0" applyFont="1" applyBorder="1" applyProtection="1">
      <alignment vertical="center"/>
      <protection locked="0"/>
    </xf>
    <xf numFmtId="0" fontId="13" fillId="0" borderId="12" xfId="0" applyFont="1" applyBorder="1" applyProtection="1">
      <alignment vertical="center"/>
      <protection locked="0"/>
    </xf>
    <xf numFmtId="41" fontId="12" fillId="2" borderId="12" xfId="1" applyFont="1" applyFill="1" applyBorder="1" applyProtection="1">
      <alignment vertical="center"/>
      <protection locked="0"/>
    </xf>
    <xf numFmtId="0" fontId="13" fillId="2" borderId="19" xfId="0" applyFont="1" applyFill="1" applyBorder="1" applyProtection="1">
      <alignment vertical="center"/>
      <protection locked="0"/>
    </xf>
    <xf numFmtId="41" fontId="12" fillId="0" borderId="24" xfId="1" applyFont="1" applyBorder="1" applyProtection="1">
      <alignment vertical="center"/>
    </xf>
    <xf numFmtId="41" fontId="12" fillId="0" borderId="12" xfId="1" applyFont="1" applyBorder="1" applyProtection="1">
      <alignment vertical="center"/>
    </xf>
    <xf numFmtId="0" fontId="13" fillId="2" borderId="12" xfId="0" applyFont="1" applyFill="1" applyBorder="1" applyProtection="1">
      <alignment vertical="center"/>
      <protection locked="0"/>
    </xf>
    <xf numFmtId="9" fontId="13" fillId="2" borderId="12" xfId="0" applyNumberFormat="1" applyFont="1" applyFill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Protection="1">
      <alignment vertical="center"/>
      <protection locked="0"/>
    </xf>
    <xf numFmtId="0" fontId="13" fillId="0" borderId="0" xfId="0" applyFont="1" applyAlignment="1" applyProtection="1">
      <alignment horizontal="right" vertical="center"/>
      <protection locked="0"/>
    </xf>
    <xf numFmtId="41" fontId="12" fillId="0" borderId="12" xfId="1" applyFont="1" applyBorder="1" applyAlignment="1" applyProtection="1">
      <alignment vertical="center"/>
      <protection locked="0"/>
    </xf>
    <xf numFmtId="0" fontId="13" fillId="0" borderId="19" xfId="0" applyFont="1" applyBorder="1" applyAlignment="1" applyProtection="1">
      <alignment horizontal="right" vertical="center"/>
      <protection locked="0"/>
    </xf>
    <xf numFmtId="0" fontId="13" fillId="0" borderId="11" xfId="0" applyFont="1" applyBorder="1" applyProtection="1">
      <alignment vertical="center"/>
      <protection locked="0"/>
    </xf>
    <xf numFmtId="0" fontId="0" fillId="0" borderId="13" xfId="0" applyBorder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1" fontId="12" fillId="0" borderId="12" xfId="1" applyFont="1" applyFill="1" applyBorder="1" applyProtection="1">
      <alignment vertical="center"/>
    </xf>
    <xf numFmtId="0" fontId="0" fillId="0" borderId="12" xfId="0" applyBorder="1" applyAlignment="1">
      <alignment horizontal="center" vertical="center" wrapText="1"/>
    </xf>
    <xf numFmtId="41" fontId="2" fillId="0" borderId="19" xfId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9" fontId="13" fillId="0" borderId="12" xfId="0" applyNumberFormat="1" applyFont="1" applyBorder="1" applyAlignment="1" applyProtection="1">
      <alignment horizontal="center" vertical="center"/>
      <protection locked="0"/>
    </xf>
    <xf numFmtId="0" fontId="35" fillId="0" borderId="12" xfId="0" applyFont="1" applyBorder="1" applyAlignment="1" applyProtection="1">
      <alignment horizontal="center" vertical="center" textRotation="255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0" fontId="38" fillId="0" borderId="42" xfId="0" applyFont="1" applyBorder="1" applyAlignment="1" applyProtection="1">
      <alignment horizontal="center" vertical="center"/>
      <protection locked="0"/>
    </xf>
    <xf numFmtId="41" fontId="2" fillId="0" borderId="43" xfId="1" applyFont="1" applyBorder="1" applyAlignment="1" applyProtection="1">
      <alignment horizontal="center" shrinkToFit="1"/>
    </xf>
    <xf numFmtId="0" fontId="7" fillId="0" borderId="27" xfId="0" applyFont="1" applyBorder="1" applyAlignment="1" applyProtection="1">
      <alignment horizontal="center" vertical="center"/>
      <protection locked="0"/>
    </xf>
    <xf numFmtId="41" fontId="2" fillId="0" borderId="46" xfId="1" applyFont="1" applyBorder="1" applyAlignment="1" applyProtection="1">
      <alignment horizontal="center" shrinkToFit="1"/>
    </xf>
    <xf numFmtId="0" fontId="35" fillId="0" borderId="42" xfId="0" applyFont="1" applyBorder="1" applyAlignment="1" applyProtection="1">
      <alignment horizontal="center" vertical="center"/>
      <protection locked="0"/>
    </xf>
    <xf numFmtId="41" fontId="2" fillId="0" borderId="43" xfId="1" applyFont="1" applyBorder="1" applyAlignment="1" applyProtection="1">
      <alignment shrinkToFit="1"/>
      <protection locked="0"/>
    </xf>
    <xf numFmtId="0" fontId="35" fillId="0" borderId="45" xfId="0" applyFont="1" applyBorder="1" applyAlignment="1" applyProtection="1">
      <alignment horizontal="center" vertical="center"/>
      <protection locked="0"/>
    </xf>
    <xf numFmtId="0" fontId="38" fillId="0" borderId="45" xfId="0" applyFont="1" applyBorder="1" applyAlignment="1" applyProtection="1">
      <alignment horizontal="center" vertical="center"/>
      <protection locked="0"/>
    </xf>
    <xf numFmtId="41" fontId="2" fillId="0" borderId="46" xfId="1" applyFont="1" applyBorder="1" applyAlignment="1" applyProtection="1">
      <alignment shrinkToFit="1"/>
      <protection locked="0"/>
    </xf>
    <xf numFmtId="0" fontId="35" fillId="0" borderId="12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/>
      <protection locked="0"/>
    </xf>
    <xf numFmtId="41" fontId="2" fillId="0" borderId="42" xfId="1" applyFont="1" applyBorder="1" applyAlignment="1" applyProtection="1">
      <alignment horizontal="center" shrinkToFit="1"/>
    </xf>
    <xf numFmtId="0" fontId="7" fillId="0" borderId="53" xfId="0" applyFont="1" applyBorder="1" applyAlignment="1" applyProtection="1">
      <alignment horizontal="center" vertical="center"/>
      <protection locked="0"/>
    </xf>
    <xf numFmtId="41" fontId="2" fillId="0" borderId="45" xfId="1" applyFont="1" applyBorder="1" applyAlignment="1" applyProtection="1">
      <alignment horizontal="center" shrinkToFit="1"/>
    </xf>
    <xf numFmtId="41" fontId="2" fillId="0" borderId="42" xfId="1" applyFont="1" applyBorder="1" applyAlignment="1" applyProtection="1">
      <alignment shrinkToFit="1"/>
    </xf>
    <xf numFmtId="41" fontId="2" fillId="0" borderId="42" xfId="1" applyFont="1" applyBorder="1" applyAlignment="1" applyProtection="1">
      <alignment shrinkToFit="1"/>
      <protection locked="0"/>
    </xf>
    <xf numFmtId="41" fontId="2" fillId="0" borderId="45" xfId="1" applyFont="1" applyBorder="1" applyAlignment="1" applyProtection="1">
      <alignment shrinkToFit="1"/>
    </xf>
    <xf numFmtId="41" fontId="2" fillId="0" borderId="45" xfId="1" applyFont="1" applyBorder="1" applyAlignment="1" applyProtection="1">
      <alignment shrinkToFit="1"/>
      <protection locked="0"/>
    </xf>
    <xf numFmtId="0" fontId="38" fillId="0" borderId="42" xfId="0" applyFont="1" applyBorder="1" applyAlignment="1" applyProtection="1">
      <alignment horizontal="center" vertical="center" shrinkToFit="1"/>
      <protection locked="0"/>
    </xf>
    <xf numFmtId="0" fontId="38" fillId="0" borderId="27" xfId="0" applyFont="1" applyBorder="1" applyAlignment="1" applyProtection="1">
      <alignment horizontal="center" vertical="center" shrinkToFi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41" fontId="2" fillId="0" borderId="44" xfId="1" applyFont="1" applyBorder="1" applyAlignment="1" applyProtection="1">
      <alignment shrinkToFit="1"/>
      <protection locked="0"/>
    </xf>
    <xf numFmtId="41" fontId="2" fillId="0" borderId="47" xfId="1" applyFont="1" applyBorder="1" applyAlignment="1" applyProtection="1">
      <alignment shrinkToFi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45" xfId="0" applyFont="1" applyBorder="1" applyAlignment="1" applyProtection="1">
      <alignment horizontal="center" vertical="center"/>
      <protection locked="0"/>
    </xf>
    <xf numFmtId="0" fontId="2" fillId="0" borderId="45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41" fontId="0" fillId="0" borderId="13" xfId="1" applyFont="1" applyBorder="1">
      <alignment vertical="center"/>
    </xf>
    <xf numFmtId="41" fontId="0" fillId="0" borderId="25" xfId="1" applyFont="1" applyBorder="1">
      <alignment vertical="center"/>
    </xf>
    <xf numFmtId="0" fontId="2" fillId="2" borderId="45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38" fillId="0" borderId="46" xfId="0" applyFont="1" applyBorder="1" applyAlignment="1" applyProtection="1">
      <alignment horizontal="center" vertical="center" wrapText="1"/>
      <protection locked="0"/>
    </xf>
    <xf numFmtId="0" fontId="38" fillId="0" borderId="43" xfId="0" applyFont="1" applyBorder="1" applyAlignment="1" applyProtection="1">
      <alignment horizontal="center" vertical="center"/>
      <protection locked="0"/>
    </xf>
    <xf numFmtId="0" fontId="38" fillId="0" borderId="46" xfId="0" applyFont="1" applyBorder="1" applyAlignment="1" applyProtection="1">
      <alignment horizontal="center" vertical="center"/>
      <protection locked="0"/>
    </xf>
    <xf numFmtId="0" fontId="38" fillId="0" borderId="64" xfId="0" applyFont="1" applyBorder="1" applyAlignment="1" applyProtection="1">
      <alignment horizontal="center" vertical="center"/>
      <protection locked="0"/>
    </xf>
    <xf numFmtId="41" fontId="2" fillId="2" borderId="43" xfId="1" applyFont="1" applyFill="1" applyBorder="1" applyAlignment="1" applyProtection="1">
      <alignment horizontal="center" shrinkToFit="1"/>
    </xf>
    <xf numFmtId="41" fontId="2" fillId="2" borderId="46" xfId="1" applyFont="1" applyFill="1" applyBorder="1" applyAlignment="1" applyProtection="1">
      <alignment horizontal="center" shrinkToFit="1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/>
    </xf>
    <xf numFmtId="9" fontId="13" fillId="0" borderId="12" xfId="0" applyNumberFormat="1" applyFont="1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0" xfId="1" applyFont="1" applyFill="1" applyBorder="1">
      <alignment vertical="center"/>
    </xf>
    <xf numFmtId="41" fontId="2" fillId="0" borderId="78" xfId="1" applyFont="1" applyBorder="1" applyAlignment="1" applyProtection="1">
      <alignment horizontal="center" shrinkToFit="1"/>
    </xf>
    <xf numFmtId="41" fontId="2" fillId="0" borderId="79" xfId="1" applyFont="1" applyBorder="1" applyAlignment="1" applyProtection="1">
      <alignment horizontal="center" shrinkToFit="1"/>
    </xf>
    <xf numFmtId="41" fontId="2" fillId="0" borderId="78" xfId="1" applyFont="1" applyBorder="1" applyAlignment="1" applyProtection="1">
      <alignment horizontal="center" shrinkToFit="1"/>
      <protection locked="0"/>
    </xf>
    <xf numFmtId="41" fontId="2" fillId="0" borderId="79" xfId="1" applyFont="1" applyBorder="1" applyAlignment="1" applyProtection="1">
      <alignment horizontal="center" shrinkToFit="1"/>
      <protection locked="0"/>
    </xf>
    <xf numFmtId="41" fontId="2" fillId="2" borderId="78" xfId="1" applyFont="1" applyFill="1" applyBorder="1" applyAlignment="1" applyProtection="1">
      <alignment horizontal="center" shrinkToFit="1"/>
    </xf>
    <xf numFmtId="41" fontId="2" fillId="2" borderId="79" xfId="1" applyFont="1" applyFill="1" applyBorder="1" applyAlignment="1" applyProtection="1">
      <alignment horizontal="center" shrinkToFit="1"/>
    </xf>
    <xf numFmtId="41" fontId="0" fillId="0" borderId="9" xfId="1" applyFont="1" applyBorder="1">
      <alignment vertical="center"/>
    </xf>
    <xf numFmtId="0" fontId="39" fillId="0" borderId="12" xfId="0" applyFont="1" applyBorder="1" applyAlignment="1">
      <alignment horizontal="center" vertical="center"/>
    </xf>
    <xf numFmtId="0" fontId="12" fillId="0" borderId="24" xfId="0" applyFont="1" applyBorder="1" applyProtection="1">
      <alignment vertical="center"/>
      <protection locked="0"/>
    </xf>
    <xf numFmtId="0" fontId="29" fillId="0" borderId="19" xfId="0" applyFont="1" applyBorder="1">
      <alignment vertical="center"/>
    </xf>
    <xf numFmtId="41" fontId="0" fillId="0" borderId="7" xfId="1" applyFont="1" applyBorder="1">
      <alignment vertical="center"/>
    </xf>
    <xf numFmtId="41" fontId="0" fillId="0" borderId="8" xfId="1" applyFont="1" applyBorder="1">
      <alignment vertical="center"/>
    </xf>
    <xf numFmtId="0" fontId="35" fillId="2" borderId="42" xfId="0" applyFont="1" applyFill="1" applyBorder="1" applyAlignment="1" applyProtection="1">
      <alignment horizontal="center" vertical="center"/>
      <protection locked="0"/>
    </xf>
    <xf numFmtId="0" fontId="35" fillId="2" borderId="45" xfId="0" applyFont="1" applyFill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7" fillId="0" borderId="80" xfId="0" applyFont="1" applyBorder="1" applyAlignment="1" applyProtection="1">
      <alignment vertical="center" wrapText="1"/>
      <protection locked="0"/>
    </xf>
    <xf numFmtId="0" fontId="7" fillId="0" borderId="29" xfId="0" applyFont="1" applyBorder="1" applyAlignment="1" applyProtection="1">
      <alignment vertical="center" wrapText="1"/>
      <protection locked="0"/>
    </xf>
    <xf numFmtId="0" fontId="9" fillId="0" borderId="56" xfId="0" applyFont="1" applyBorder="1" applyAlignment="1" applyProtection="1">
      <alignment horizontal="center" vertical="center" textRotation="255"/>
      <protection locked="0"/>
    </xf>
    <xf numFmtId="0" fontId="9" fillId="0" borderId="16" xfId="0" applyFont="1" applyBorder="1" applyAlignment="1" applyProtection="1">
      <alignment horizontal="center" vertical="center" textRotation="255"/>
      <protection locked="0"/>
    </xf>
    <xf numFmtId="0" fontId="9" fillId="0" borderId="57" xfId="0" applyFont="1" applyBorder="1" applyAlignment="1" applyProtection="1">
      <alignment horizontal="center" vertical="center" textRotation="255"/>
      <protection locked="0"/>
    </xf>
    <xf numFmtId="0" fontId="35" fillId="0" borderId="33" xfId="0" applyFont="1" applyBorder="1" applyAlignment="1" applyProtection="1">
      <alignment horizontal="center" vertical="center"/>
      <protection locked="0"/>
    </xf>
    <xf numFmtId="0" fontId="35" fillId="0" borderId="21" xfId="0" applyFont="1" applyBorder="1" applyAlignment="1" applyProtection="1">
      <alignment horizontal="center" vertical="center"/>
      <protection locked="0"/>
    </xf>
    <xf numFmtId="0" fontId="35" fillId="0" borderId="34" xfId="0" applyFont="1" applyBorder="1" applyAlignment="1" applyProtection="1">
      <alignment horizontal="center" vertical="center"/>
      <protection locked="0"/>
    </xf>
    <xf numFmtId="0" fontId="35" fillId="0" borderId="31" xfId="0" applyFont="1" applyBorder="1" applyAlignment="1" applyProtection="1">
      <alignment horizontal="center" vertical="center"/>
      <protection locked="0"/>
    </xf>
    <xf numFmtId="0" fontId="35" fillId="0" borderId="12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42" xfId="0" applyFont="1" applyBorder="1" applyAlignment="1">
      <alignment horizontal="center" vertical="center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41" fontId="2" fillId="0" borderId="43" xfId="1" applyFont="1" applyBorder="1" applyAlignment="1" applyProtection="1">
      <alignment horizontal="center" shrinkToFit="1"/>
      <protection locked="0"/>
    </xf>
    <xf numFmtId="41" fontId="2" fillId="0" borderId="44" xfId="1" applyFont="1" applyBorder="1" applyAlignment="1" applyProtection="1">
      <alignment horizontal="center" shrinkToFit="1"/>
      <protection locked="0"/>
    </xf>
    <xf numFmtId="0" fontId="35" fillId="2" borderId="45" xfId="0" applyFont="1" applyFill="1" applyBorder="1" applyAlignment="1">
      <alignment horizontal="center" vertical="center"/>
    </xf>
    <xf numFmtId="41" fontId="2" fillId="0" borderId="46" xfId="1" applyFont="1" applyBorder="1" applyAlignment="1" applyProtection="1">
      <alignment horizontal="center" shrinkToFit="1"/>
      <protection locked="0"/>
    </xf>
    <xf numFmtId="41" fontId="2" fillId="0" borderId="47" xfId="1" applyFont="1" applyBorder="1" applyAlignment="1" applyProtection="1">
      <alignment horizontal="center" shrinkToFi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vertical="center" wrapText="1"/>
      <protection locked="0"/>
    </xf>
    <xf numFmtId="0" fontId="7" fillId="0" borderId="27" xfId="0" applyFont="1" applyBorder="1" applyAlignment="1" applyProtection="1">
      <alignment vertical="center" wrapText="1"/>
      <protection locked="0"/>
    </xf>
    <xf numFmtId="0" fontId="19" fillId="0" borderId="3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2" fillId="0" borderId="82" xfId="0" applyFont="1" applyBorder="1" applyAlignment="1" applyProtection="1">
      <alignment horizontal="center" vertical="center"/>
      <protection locked="0"/>
    </xf>
    <xf numFmtId="176" fontId="2" fillId="0" borderId="7" xfId="0" applyNumberFormat="1" applyFont="1" applyBorder="1" applyAlignment="1" applyProtection="1">
      <alignment horizontal="center" vertical="center"/>
      <protection locked="0"/>
    </xf>
    <xf numFmtId="177" fontId="2" fillId="0" borderId="7" xfId="0" applyNumberFormat="1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41" fontId="2" fillId="0" borderId="43" xfId="1" applyFont="1" applyBorder="1" applyAlignment="1" applyProtection="1">
      <alignment horizontal="center" shrinkToFit="1"/>
    </xf>
    <xf numFmtId="41" fontId="2" fillId="0" borderId="44" xfId="1" applyFont="1" applyBorder="1" applyAlignment="1" applyProtection="1">
      <alignment horizontal="center" shrinkToFit="1"/>
    </xf>
    <xf numFmtId="41" fontId="2" fillId="0" borderId="46" xfId="1" applyFont="1" applyBorder="1" applyAlignment="1" applyProtection="1">
      <alignment horizontal="center" shrinkToFit="1"/>
    </xf>
    <xf numFmtId="41" fontId="2" fillId="0" borderId="47" xfId="1" applyFont="1" applyBorder="1" applyAlignment="1" applyProtection="1">
      <alignment horizontal="center" shrinkToFit="1"/>
    </xf>
    <xf numFmtId="0" fontId="2" fillId="0" borderId="43" xfId="0" applyFont="1" applyBorder="1" applyAlignment="1" applyProtection="1">
      <alignment horizontal="center" vertical="center" shrinkToFit="1"/>
      <protection locked="0"/>
    </xf>
    <xf numFmtId="0" fontId="2" fillId="0" borderId="44" xfId="0" applyFont="1" applyBorder="1" applyAlignment="1" applyProtection="1">
      <alignment horizontal="center" vertical="center" shrinkToFit="1"/>
      <protection locked="0"/>
    </xf>
    <xf numFmtId="41" fontId="2" fillId="2" borderId="43" xfId="1" applyFont="1" applyFill="1" applyBorder="1" applyAlignment="1" applyProtection="1">
      <alignment horizontal="center" shrinkToFit="1"/>
    </xf>
    <xf numFmtId="41" fontId="2" fillId="2" borderId="44" xfId="1" applyFont="1" applyFill="1" applyBorder="1" applyAlignment="1" applyProtection="1">
      <alignment horizontal="center" shrinkToFit="1"/>
    </xf>
    <xf numFmtId="176" fontId="2" fillId="0" borderId="46" xfId="0" applyNumberFormat="1" applyFont="1" applyBorder="1" applyAlignment="1" applyProtection="1">
      <alignment horizontal="center" vertical="center" shrinkToFit="1"/>
      <protection locked="0"/>
    </xf>
    <xf numFmtId="176" fontId="2" fillId="0" borderId="47" xfId="0" applyNumberFormat="1" applyFont="1" applyBorder="1" applyAlignment="1" applyProtection="1">
      <alignment horizontal="center" vertical="center" shrinkToFit="1"/>
      <protection locked="0"/>
    </xf>
    <xf numFmtId="41" fontId="2" fillId="2" borderId="46" xfId="1" applyFont="1" applyFill="1" applyBorder="1" applyAlignment="1" applyProtection="1">
      <alignment horizontal="center" shrinkToFit="1"/>
    </xf>
    <xf numFmtId="41" fontId="2" fillId="2" borderId="47" xfId="1" applyFont="1" applyFill="1" applyBorder="1" applyAlignment="1" applyProtection="1">
      <alignment horizontal="center" shrinkToFit="1"/>
    </xf>
    <xf numFmtId="0" fontId="35" fillId="0" borderId="19" xfId="0" applyFont="1" applyBorder="1" applyAlignment="1" applyProtection="1">
      <alignment horizontal="center" vertical="center"/>
      <protection locked="0"/>
    </xf>
    <xf numFmtId="0" fontId="35" fillId="0" borderId="1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76" fontId="2" fillId="0" borderId="43" xfId="0" applyNumberFormat="1" applyFont="1" applyBorder="1" applyAlignment="1" applyProtection="1">
      <alignment horizontal="center" vertical="center" shrinkToFit="1"/>
      <protection locked="0"/>
    </xf>
    <xf numFmtId="176" fontId="2" fillId="0" borderId="44" xfId="0" applyNumberFormat="1" applyFont="1" applyBorder="1" applyAlignment="1" applyProtection="1">
      <alignment horizontal="center" vertical="center" shrinkToFit="1"/>
      <protection locked="0"/>
    </xf>
    <xf numFmtId="0" fontId="2" fillId="0" borderId="43" xfId="0" applyFont="1" applyBorder="1" applyAlignment="1" applyProtection="1">
      <alignment horizontal="center" vertical="center"/>
      <protection locked="0"/>
    </xf>
    <xf numFmtId="0" fontId="2" fillId="0" borderId="44" xfId="0" applyFont="1" applyBorder="1" applyAlignment="1" applyProtection="1">
      <alignment horizontal="center" vertical="center"/>
      <protection locked="0"/>
    </xf>
    <xf numFmtId="0" fontId="2" fillId="0" borderId="70" xfId="0" applyFont="1" applyBorder="1" applyAlignment="1" applyProtection="1">
      <alignment horizontal="center" vertical="center" wrapText="1"/>
      <protection locked="0"/>
    </xf>
    <xf numFmtId="0" fontId="2" fillId="0" borderId="70" xfId="0" applyFont="1" applyBorder="1" applyAlignment="1" applyProtection="1">
      <alignment horizontal="center" vertical="center"/>
      <protection locked="0"/>
    </xf>
    <xf numFmtId="0" fontId="2" fillId="0" borderId="71" xfId="0" applyFont="1" applyBorder="1" applyAlignment="1" applyProtection="1">
      <alignment horizontal="center" vertical="center"/>
      <protection locked="0"/>
    </xf>
    <xf numFmtId="0" fontId="35" fillId="0" borderId="94" xfId="0" applyFont="1" applyBorder="1" applyAlignment="1" applyProtection="1">
      <alignment horizontal="center" vertical="center" wrapText="1"/>
      <protection locked="0"/>
    </xf>
    <xf numFmtId="0" fontId="35" fillId="0" borderId="95" xfId="0" applyFont="1" applyBorder="1" applyAlignment="1" applyProtection="1">
      <alignment horizontal="center" vertical="center" wrapText="1"/>
      <protection locked="0"/>
    </xf>
    <xf numFmtId="0" fontId="35" fillId="0" borderId="96" xfId="0" applyFont="1" applyBorder="1" applyAlignment="1" applyProtection="1">
      <alignment horizontal="center" vertical="center" wrapText="1"/>
      <protection locked="0"/>
    </xf>
    <xf numFmtId="0" fontId="35" fillId="0" borderId="97" xfId="0" applyFont="1" applyBorder="1" applyAlignment="1" applyProtection="1">
      <alignment horizontal="center" vertical="center" wrapText="1"/>
      <protection locked="0"/>
    </xf>
    <xf numFmtId="0" fontId="2" fillId="0" borderId="94" xfId="0" applyFont="1" applyBorder="1" applyAlignment="1" applyProtection="1">
      <alignment horizontal="center" vertical="center" wrapText="1"/>
      <protection locked="0"/>
    </xf>
    <xf numFmtId="0" fontId="2" fillId="0" borderId="95" xfId="0" applyFont="1" applyBorder="1" applyAlignment="1" applyProtection="1">
      <alignment horizontal="center" vertical="center" wrapText="1"/>
      <protection locked="0"/>
    </xf>
    <xf numFmtId="0" fontId="2" fillId="0" borderId="96" xfId="0" applyFont="1" applyBorder="1" applyAlignment="1" applyProtection="1">
      <alignment horizontal="center" vertical="center" wrapText="1"/>
      <protection locked="0"/>
    </xf>
    <xf numFmtId="0" fontId="2" fillId="0" borderId="97" xfId="0" applyFont="1" applyBorder="1" applyAlignment="1" applyProtection="1">
      <alignment horizontal="center" vertical="center" wrapText="1"/>
      <protection locked="0"/>
    </xf>
    <xf numFmtId="0" fontId="2" fillId="0" borderId="94" xfId="0" applyFont="1" applyBorder="1" applyAlignment="1" applyProtection="1">
      <alignment horizontal="center" vertical="center"/>
      <protection locked="0"/>
    </xf>
    <xf numFmtId="0" fontId="2" fillId="0" borderId="95" xfId="0" applyFont="1" applyBorder="1" applyAlignment="1" applyProtection="1">
      <alignment horizontal="center" vertical="center"/>
      <protection locked="0"/>
    </xf>
    <xf numFmtId="0" fontId="2" fillId="0" borderId="96" xfId="0" applyFont="1" applyBorder="1" applyAlignment="1" applyProtection="1">
      <alignment horizontal="center" vertical="center"/>
      <protection locked="0"/>
    </xf>
    <xf numFmtId="0" fontId="2" fillId="0" borderId="97" xfId="0" applyFont="1" applyBorder="1" applyAlignment="1" applyProtection="1">
      <alignment horizontal="center" vertical="center"/>
      <protection locked="0"/>
    </xf>
    <xf numFmtId="0" fontId="2" fillId="0" borderId="73" xfId="0" applyFont="1" applyBorder="1" applyAlignment="1" applyProtection="1">
      <alignment horizontal="center" vertical="center"/>
      <protection locked="0"/>
    </xf>
    <xf numFmtId="0" fontId="2" fillId="0" borderId="74" xfId="0" applyFont="1" applyBorder="1" applyAlignment="1" applyProtection="1">
      <alignment horizontal="center" vertical="center"/>
      <protection locked="0"/>
    </xf>
    <xf numFmtId="0" fontId="2" fillId="0" borderId="71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/>
      <protection locked="0"/>
    </xf>
    <xf numFmtId="41" fontId="2" fillId="0" borderId="61" xfId="1" applyFont="1" applyBorder="1" applyAlignment="1" applyProtection="1">
      <alignment horizontal="center" shrinkToFit="1"/>
    </xf>
    <xf numFmtId="41" fontId="2" fillId="0" borderId="49" xfId="1" applyFont="1" applyBorder="1" applyAlignment="1" applyProtection="1">
      <alignment horizontal="center" shrinkToFit="1"/>
    </xf>
    <xf numFmtId="41" fontId="2" fillId="0" borderId="84" xfId="1" applyFont="1" applyBorder="1" applyAlignment="1" applyProtection="1">
      <alignment horizontal="center" shrinkToFit="1"/>
    </xf>
    <xf numFmtId="41" fontId="2" fillId="0" borderId="88" xfId="1" applyFont="1" applyBorder="1" applyAlignment="1" applyProtection="1">
      <alignment horizontal="center" shrinkToFit="1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41" fontId="2" fillId="0" borderId="83" xfId="1" applyFont="1" applyBorder="1" applyAlignment="1" applyProtection="1">
      <alignment horizontal="center" shrinkToFit="1"/>
    </xf>
    <xf numFmtId="41" fontId="2" fillId="0" borderId="89" xfId="1" applyFont="1" applyBorder="1" applyAlignment="1" applyProtection="1">
      <alignment horizontal="center" shrinkToFit="1"/>
    </xf>
    <xf numFmtId="41" fontId="2" fillId="0" borderId="85" xfId="1" applyFont="1" applyBorder="1" applyAlignment="1" applyProtection="1">
      <alignment horizontal="center" shrinkToFit="1"/>
    </xf>
    <xf numFmtId="176" fontId="2" fillId="0" borderId="45" xfId="0" applyNumberFormat="1" applyFont="1" applyBorder="1" applyAlignment="1">
      <alignment horizontal="center" vertical="center" shrinkToFit="1"/>
    </xf>
    <xf numFmtId="41" fontId="2" fillId="0" borderId="61" xfId="1" applyFont="1" applyBorder="1" applyAlignment="1" applyProtection="1">
      <alignment horizontal="center" shrinkToFit="1"/>
      <protection locked="0"/>
    </xf>
    <xf numFmtId="41" fontId="2" fillId="0" borderId="49" xfId="1" applyFont="1" applyBorder="1" applyAlignment="1" applyProtection="1">
      <alignment shrinkToFit="1"/>
      <protection locked="0"/>
    </xf>
    <xf numFmtId="41" fontId="2" fillId="0" borderId="61" xfId="1" applyFont="1" applyBorder="1" applyAlignment="1" applyProtection="1">
      <alignment shrinkToFit="1"/>
      <protection locked="0"/>
    </xf>
    <xf numFmtId="0" fontId="2" fillId="0" borderId="42" xfId="0" applyFont="1" applyBorder="1" applyAlignment="1">
      <alignment horizontal="center" vertical="center" shrinkToFit="1"/>
    </xf>
    <xf numFmtId="41" fontId="2" fillId="0" borderId="48" xfId="1" applyFont="1" applyBorder="1" applyAlignment="1" applyProtection="1">
      <alignment horizontal="center" shrinkToFit="1"/>
      <protection locked="0"/>
    </xf>
    <xf numFmtId="41" fontId="2" fillId="0" borderId="63" xfId="1" applyFont="1" applyBorder="1" applyAlignment="1" applyProtection="1">
      <alignment horizontal="center" shrinkToFit="1"/>
      <protection locked="0"/>
    </xf>
    <xf numFmtId="41" fontId="2" fillId="0" borderId="49" xfId="1" applyFont="1" applyBorder="1" applyAlignment="1" applyProtection="1">
      <alignment horizontal="center" shrinkToFit="1"/>
      <protection locked="0"/>
    </xf>
    <xf numFmtId="41" fontId="2" fillId="0" borderId="60" xfId="1" applyFont="1" applyBorder="1" applyAlignment="1" applyProtection="1">
      <alignment horizontal="center" shrinkToFit="1"/>
      <protection locked="0"/>
    </xf>
    <xf numFmtId="41" fontId="2" fillId="0" borderId="48" xfId="1" applyFont="1" applyBorder="1" applyAlignment="1" applyProtection="1">
      <alignment shrinkToFit="1"/>
      <protection locked="0"/>
    </xf>
    <xf numFmtId="41" fontId="2" fillId="0" borderId="60" xfId="1" applyFont="1" applyBorder="1" applyAlignment="1" applyProtection="1">
      <alignment shrinkToFit="1"/>
      <protection locked="0"/>
    </xf>
    <xf numFmtId="41" fontId="2" fillId="2" borderId="49" xfId="1" applyFont="1" applyFill="1" applyBorder="1" applyAlignment="1" applyProtection="1">
      <alignment shrinkToFit="1"/>
    </xf>
    <xf numFmtId="41" fontId="2" fillId="2" borderId="61" xfId="1" applyFont="1" applyFill="1" applyBorder="1" applyAlignment="1" applyProtection="1">
      <alignment shrinkToFit="1"/>
    </xf>
    <xf numFmtId="41" fontId="2" fillId="0" borderId="87" xfId="1" applyFont="1" applyFill="1" applyBorder="1" applyAlignment="1" applyProtection="1">
      <alignment horizontal="center" shrinkToFit="1"/>
    </xf>
    <xf numFmtId="41" fontId="2" fillId="0" borderId="86" xfId="1" applyFont="1" applyFill="1" applyBorder="1" applyAlignment="1" applyProtection="1">
      <alignment horizontal="center" shrinkToFit="1"/>
    </xf>
    <xf numFmtId="41" fontId="2" fillId="0" borderId="62" xfId="1" applyFont="1" applyBorder="1" applyAlignment="1" applyProtection="1">
      <alignment shrinkToFit="1"/>
      <protection locked="0"/>
    </xf>
    <xf numFmtId="41" fontId="2" fillId="0" borderId="63" xfId="1" applyFont="1" applyBorder="1" applyAlignment="1" applyProtection="1">
      <alignment shrinkToFit="1"/>
      <protection locked="0"/>
    </xf>
    <xf numFmtId="176" fontId="2" fillId="0" borderId="65" xfId="0" applyNumberFormat="1" applyFont="1" applyBorder="1" applyAlignment="1">
      <alignment horizontal="center" vertical="center" shrinkToFit="1"/>
    </xf>
    <xf numFmtId="41" fontId="2" fillId="0" borderId="64" xfId="1" applyFont="1" applyBorder="1" applyAlignment="1" applyProtection="1">
      <alignment horizontal="center" shrinkToFit="1"/>
      <protection locked="0"/>
    </xf>
    <xf numFmtId="41" fontId="2" fillId="0" borderId="92" xfId="1" applyFont="1" applyBorder="1" applyAlignment="1" applyProtection="1">
      <alignment horizontal="center" shrinkToFit="1"/>
      <protection locked="0"/>
    </xf>
    <xf numFmtId="41" fontId="2" fillId="0" borderId="90" xfId="1" applyFont="1" applyBorder="1" applyAlignment="1" applyProtection="1">
      <alignment shrinkToFit="1"/>
      <protection locked="0"/>
    </xf>
    <xf numFmtId="41" fontId="2" fillId="0" borderId="91" xfId="1" applyFont="1" applyBorder="1" applyAlignment="1" applyProtection="1">
      <alignment shrinkToFit="1"/>
      <protection locked="0"/>
    </xf>
    <xf numFmtId="41" fontId="2" fillId="0" borderId="92" xfId="1" applyFont="1" applyBorder="1" applyAlignment="1" applyProtection="1">
      <alignment shrinkToFit="1"/>
      <protection locked="0"/>
    </xf>
    <xf numFmtId="0" fontId="12" fillId="2" borderId="31" xfId="0" applyFont="1" applyFill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41" fontId="2" fillId="0" borderId="62" xfId="1" applyFont="1" applyBorder="1" applyAlignment="1" applyProtection="1">
      <alignment horizontal="center" shrinkToFit="1"/>
      <protection locked="0"/>
    </xf>
    <xf numFmtId="41" fontId="2" fillId="0" borderId="62" xfId="1" applyFont="1" applyBorder="1" applyAlignment="1" applyProtection="1">
      <alignment horizontal="center" shrinkToFit="1"/>
    </xf>
    <xf numFmtId="41" fontId="2" fillId="0" borderId="63" xfId="1" applyFont="1" applyBorder="1" applyAlignment="1" applyProtection="1">
      <alignment horizontal="center" shrinkToFit="1"/>
    </xf>
    <xf numFmtId="41" fontId="2" fillId="0" borderId="49" xfId="1" applyFont="1" applyBorder="1" applyAlignment="1" applyProtection="1">
      <alignment shrinkToFit="1"/>
    </xf>
    <xf numFmtId="41" fontId="2" fillId="0" borderId="61" xfId="1" applyFont="1" applyBorder="1" applyAlignment="1" applyProtection="1">
      <alignment shrinkToFit="1"/>
    </xf>
    <xf numFmtId="41" fontId="2" fillId="2" borderId="49" xfId="1" applyFont="1" applyFill="1" applyBorder="1" applyAlignment="1" applyProtection="1">
      <alignment horizontal="center" shrinkToFit="1"/>
    </xf>
    <xf numFmtId="41" fontId="2" fillId="2" borderId="61" xfId="1" applyFont="1" applyFill="1" applyBorder="1" applyAlignment="1" applyProtection="1">
      <alignment horizontal="center" shrinkToFit="1"/>
    </xf>
    <xf numFmtId="41" fontId="2" fillId="0" borderId="49" xfId="1" applyFont="1" applyFill="1" applyBorder="1" applyAlignment="1" applyProtection="1">
      <alignment horizontal="center" shrinkToFit="1"/>
    </xf>
    <xf numFmtId="41" fontId="2" fillId="0" borderId="47" xfId="1" applyFont="1" applyFill="1" applyBorder="1" applyAlignment="1" applyProtection="1">
      <alignment horizontal="center" shrinkToFit="1"/>
    </xf>
    <xf numFmtId="41" fontId="2" fillId="2" borderId="91" xfId="1" applyFont="1" applyFill="1" applyBorder="1" applyAlignment="1" applyProtection="1">
      <alignment shrinkToFit="1"/>
    </xf>
    <xf numFmtId="41" fontId="2" fillId="2" borderId="92" xfId="1" applyFont="1" applyFill="1" applyBorder="1" applyAlignment="1" applyProtection="1">
      <alignment shrinkToFit="1"/>
    </xf>
    <xf numFmtId="41" fontId="2" fillId="0" borderId="91" xfId="1" applyFont="1" applyFill="1" applyBorder="1" applyAlignment="1" applyProtection="1">
      <alignment horizontal="center" shrinkToFit="1"/>
    </xf>
    <xf numFmtId="41" fontId="2" fillId="0" borderId="92" xfId="1" applyFont="1" applyFill="1" applyBorder="1" applyAlignment="1" applyProtection="1">
      <alignment horizontal="center" shrinkToFit="1"/>
    </xf>
    <xf numFmtId="41" fontId="2" fillId="0" borderId="90" xfId="1" applyFont="1" applyBorder="1" applyAlignment="1" applyProtection="1">
      <alignment horizontal="center" shrinkToFit="1"/>
      <protection locked="0"/>
    </xf>
    <xf numFmtId="41" fontId="2" fillId="0" borderId="91" xfId="1" applyFont="1" applyBorder="1" applyAlignment="1" applyProtection="1">
      <alignment horizontal="center" shrinkToFit="1"/>
      <protection locked="0"/>
    </xf>
    <xf numFmtId="41" fontId="2" fillId="0" borderId="93" xfId="1" applyFont="1" applyBorder="1" applyAlignment="1" applyProtection="1">
      <alignment horizontal="center" shrinkToFit="1"/>
      <protection locked="0"/>
    </xf>
    <xf numFmtId="0" fontId="35" fillId="0" borderId="26" xfId="0" applyFont="1" applyBorder="1" applyAlignment="1" applyProtection="1">
      <alignment horizontal="center" vertical="center" wrapText="1"/>
      <protection locked="0"/>
    </xf>
    <xf numFmtId="0" fontId="35" fillId="0" borderId="27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35" fillId="0" borderId="26" xfId="0" applyFont="1" applyBorder="1" applyAlignment="1" applyProtection="1">
      <alignment horizontal="center" vertical="center"/>
      <protection locked="0"/>
    </xf>
    <xf numFmtId="0" fontId="35" fillId="0" borderId="27" xfId="0" applyFont="1" applyBorder="1" applyAlignment="1" applyProtection="1">
      <alignment horizontal="center" vertical="center"/>
      <protection locked="0"/>
    </xf>
    <xf numFmtId="0" fontId="2" fillId="0" borderId="102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center" vertical="center" wrapText="1"/>
      <protection locked="0"/>
    </xf>
    <xf numFmtId="41" fontId="2" fillId="0" borderId="46" xfId="1" applyFont="1" applyBorder="1" applyAlignment="1" applyProtection="1">
      <alignment shrinkToFit="1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textRotation="255"/>
      <protection locked="0"/>
    </xf>
    <xf numFmtId="0" fontId="9" fillId="0" borderId="8" xfId="0" applyFont="1" applyBorder="1" applyAlignment="1" applyProtection="1">
      <alignment horizontal="center" vertical="center" textRotation="255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textRotation="255"/>
      <protection locked="0"/>
    </xf>
    <xf numFmtId="0" fontId="9" fillId="0" borderId="36" xfId="0" applyFont="1" applyBorder="1" applyAlignment="1" applyProtection="1">
      <alignment horizontal="center" vertical="center" textRotation="255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Protection="1">
      <alignment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Protection="1">
      <alignment vertical="center"/>
      <protection locked="0"/>
    </xf>
    <xf numFmtId="0" fontId="9" fillId="0" borderId="7" xfId="0" applyFont="1" applyBorder="1" applyProtection="1">
      <alignment vertical="center"/>
      <protection locked="0"/>
    </xf>
    <xf numFmtId="0" fontId="9" fillId="0" borderId="8" xfId="0" applyFont="1" applyBorder="1" applyProtection="1">
      <alignment vertical="center"/>
      <protection locked="0"/>
    </xf>
    <xf numFmtId="0" fontId="9" fillId="0" borderId="19" xfId="0" applyFont="1" applyBorder="1" applyAlignment="1" applyProtection="1">
      <alignment vertical="center" wrapText="1"/>
      <protection locked="0"/>
    </xf>
    <xf numFmtId="0" fontId="9" fillId="0" borderId="19" xfId="0" applyFont="1" applyBorder="1" applyAlignment="1" applyProtection="1">
      <alignment horizontal="left" vertical="center" wrapText="1"/>
      <protection locked="0"/>
    </xf>
    <xf numFmtId="0" fontId="9" fillId="0" borderId="7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9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Protection="1">
      <alignment vertical="center"/>
      <protection locked="0"/>
    </xf>
    <xf numFmtId="0" fontId="9" fillId="0" borderId="21" xfId="0" applyFont="1" applyBorder="1" applyProtection="1">
      <alignment vertical="center"/>
      <protection locked="0"/>
    </xf>
    <xf numFmtId="0" fontId="9" fillId="0" borderId="34" xfId="0" applyFont="1" applyBorder="1" applyProtection="1">
      <alignment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textRotation="255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9" fontId="13" fillId="0" borderId="26" xfId="0" applyNumberFormat="1" applyFont="1" applyBorder="1" applyAlignment="1" applyProtection="1">
      <alignment horizontal="center" vertical="center"/>
      <protection locked="0"/>
    </xf>
    <xf numFmtId="9" fontId="13" fillId="0" borderId="28" xfId="0" applyNumberFormat="1" applyFont="1" applyBorder="1" applyAlignment="1" applyProtection="1">
      <alignment horizontal="center" vertical="center"/>
      <protection locked="0"/>
    </xf>
    <xf numFmtId="9" fontId="13" fillId="0" borderId="27" xfId="0" applyNumberFormat="1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13" fillId="2" borderId="19" xfId="0" applyFont="1" applyFill="1" applyBorder="1" applyAlignment="1" applyProtection="1">
      <alignment horizontal="center" vertical="center"/>
      <protection locked="0"/>
    </xf>
    <xf numFmtId="9" fontId="13" fillId="0" borderId="12" xfId="0" applyNumberFormat="1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vertical="center" wrapText="1"/>
      <protection locked="0"/>
    </xf>
    <xf numFmtId="0" fontId="13" fillId="0" borderId="12" xfId="0" applyFont="1" applyBorder="1" applyProtection="1">
      <alignment vertical="center"/>
      <protection locked="0"/>
    </xf>
    <xf numFmtId="0" fontId="13" fillId="0" borderId="19" xfId="0" applyFont="1" applyBorder="1" applyProtection="1">
      <alignment vertical="center"/>
      <protection locked="0"/>
    </xf>
    <xf numFmtId="0" fontId="13" fillId="2" borderId="31" xfId="0" applyFont="1" applyFill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Protection="1">
      <alignment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177" fontId="12" fillId="0" borderId="12" xfId="0" applyNumberFormat="1" applyFont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49" fontId="0" fillId="0" borderId="70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0" borderId="7" xfId="0" applyNumberFormat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8" fillId="0" borderId="19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19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31" fillId="0" borderId="23" xfId="0" applyFont="1" applyBorder="1">
      <alignment vertical="center"/>
    </xf>
    <xf numFmtId="177" fontId="8" fillId="0" borderId="19" xfId="0" applyNumberFormat="1" applyFont="1" applyBorder="1" applyAlignment="1">
      <alignment horizontal="center" vertical="center"/>
    </xf>
    <xf numFmtId="177" fontId="8" fillId="0" borderId="59" xfId="0" applyNumberFormat="1" applyFont="1" applyBorder="1" applyAlignment="1">
      <alignment horizontal="center" vertical="center"/>
    </xf>
    <xf numFmtId="176" fontId="8" fillId="0" borderId="19" xfId="0" applyNumberFormat="1" applyFont="1" applyBorder="1" applyAlignment="1">
      <alignment horizontal="center" vertical="center"/>
    </xf>
    <xf numFmtId="176" fontId="8" fillId="0" borderId="59" xfId="0" applyNumberFormat="1" applyFont="1" applyBorder="1" applyAlignment="1">
      <alignment horizontal="center" vertical="center"/>
    </xf>
    <xf numFmtId="0" fontId="0" fillId="0" borderId="19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31" fillId="0" borderId="8" xfId="0" applyFont="1" applyBorder="1">
      <alignment vertical="center"/>
    </xf>
    <xf numFmtId="0" fontId="2" fillId="0" borderId="8" xfId="0" applyFont="1" applyBorder="1" applyAlignment="1"/>
    <xf numFmtId="0" fontId="2" fillId="0" borderId="19" xfId="0" applyFont="1" applyBorder="1" applyAlignment="1"/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2" fillId="0" borderId="19" xfId="0" applyFont="1" applyBorder="1">
      <alignment vertical="center"/>
    </xf>
    <xf numFmtId="0" fontId="42" fillId="0" borderId="12" xfId="0" applyFont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 wrapText="1"/>
    </xf>
    <xf numFmtId="177" fontId="2" fillId="0" borderId="8" xfId="0" applyNumberFormat="1" applyFont="1" applyBorder="1" applyAlignment="1">
      <alignment horizontal="center" vertical="center"/>
    </xf>
    <xf numFmtId="177" fontId="2" fillId="0" borderId="19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19" xfId="0" applyNumberFormat="1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9" fillId="0" borderId="19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0" fontId="8" fillId="0" borderId="12" xfId="0" applyFont="1" applyBorder="1">
      <alignment vertical="center"/>
    </xf>
    <xf numFmtId="0" fontId="32" fillId="0" borderId="8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2" fillId="0" borderId="19" xfId="0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7" fontId="2" fillId="0" borderId="7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9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0" fillId="0" borderId="1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9" xfId="0" applyBorder="1" applyAlignment="1">
      <alignment horizontal="center"/>
    </xf>
    <xf numFmtId="0" fontId="32" fillId="0" borderId="8" xfId="0" applyFont="1" applyBorder="1">
      <alignment vertical="center"/>
    </xf>
    <xf numFmtId="0" fontId="32" fillId="0" borderId="12" xfId="0" applyFont="1" applyBorder="1">
      <alignment vertical="center"/>
    </xf>
    <xf numFmtId="0" fontId="8" fillId="0" borderId="19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70" xfId="0" applyFont="1" applyBorder="1">
      <alignment vertical="center"/>
    </xf>
    <xf numFmtId="177" fontId="0" fillId="0" borderId="7" xfId="0" applyNumberFormat="1" applyBorder="1" applyAlignment="1">
      <alignment horizontal="center" vertical="center"/>
    </xf>
    <xf numFmtId="0" fontId="8" fillId="0" borderId="7" xfId="0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98" xfId="0" applyFont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 wrapText="1"/>
    </xf>
    <xf numFmtId="0" fontId="8" fillId="0" borderId="100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70" xfId="0" applyFont="1" applyBorder="1" applyAlignment="1">
      <alignment horizontal="center" vertical="center" wrapText="1"/>
    </xf>
    <xf numFmtId="41" fontId="0" fillId="0" borderId="71" xfId="1" applyFont="1" applyBorder="1" applyAlignment="1">
      <alignment horizontal="center" vertical="center"/>
    </xf>
    <xf numFmtId="41" fontId="0" fillId="0" borderId="73" xfId="1" applyFont="1" applyBorder="1" applyAlignment="1">
      <alignment horizontal="center" vertical="center"/>
    </xf>
    <xf numFmtId="41" fontId="0" fillId="0" borderId="74" xfId="1" applyFont="1" applyBorder="1" applyAlignment="1">
      <alignment horizontal="center" vertical="center"/>
    </xf>
    <xf numFmtId="41" fontId="0" fillId="0" borderId="70" xfId="1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67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66" xfId="1" applyFont="1" applyBorder="1" applyAlignment="1">
      <alignment horizontal="center" vertical="center"/>
    </xf>
    <xf numFmtId="41" fontId="0" fillId="0" borderId="7" xfId="1" applyFont="1" applyBorder="1" applyAlignment="1">
      <alignment horizontal="center" vertical="center"/>
    </xf>
    <xf numFmtId="41" fontId="0" fillId="0" borderId="13" xfId="1" applyFont="1" applyBorder="1" applyAlignment="1">
      <alignment horizontal="center" vertical="center"/>
    </xf>
    <xf numFmtId="41" fontId="0" fillId="0" borderId="8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41" fontId="0" fillId="0" borderId="19" xfId="1" applyFont="1" applyBorder="1" applyAlignment="1">
      <alignment horizontal="center" vertical="center"/>
    </xf>
    <xf numFmtId="41" fontId="0" fillId="0" borderId="6" xfId="1" applyFont="1" applyBorder="1" applyAlignment="1">
      <alignment horizontal="center" vertical="center"/>
    </xf>
    <xf numFmtId="41" fontId="0" fillId="0" borderId="68" xfId="1" applyFont="1" applyBorder="1" applyAlignment="1">
      <alignment horizontal="center" vertical="center"/>
    </xf>
    <xf numFmtId="41" fontId="0" fillId="2" borderId="66" xfId="1" applyFont="1" applyFill="1" applyBorder="1" applyAlignment="1">
      <alignment horizontal="center" vertical="center"/>
    </xf>
    <xf numFmtId="41" fontId="0" fillId="2" borderId="7" xfId="1" applyFont="1" applyFill="1" applyBorder="1" applyAlignment="1">
      <alignment horizontal="center" vertical="center"/>
    </xf>
    <xf numFmtId="41" fontId="0" fillId="2" borderId="13" xfId="1" applyFont="1" applyFill="1" applyBorder="1" applyAlignment="1">
      <alignment horizontal="center" vertical="center"/>
    </xf>
    <xf numFmtId="41" fontId="0" fillId="2" borderId="19" xfId="1" applyFont="1" applyFill="1" applyBorder="1" applyAlignment="1">
      <alignment horizontal="center" vertical="center"/>
    </xf>
    <xf numFmtId="41" fontId="0" fillId="2" borderId="8" xfId="1" applyFont="1" applyFill="1" applyBorder="1" applyAlignment="1">
      <alignment horizontal="center" vertical="center"/>
    </xf>
    <xf numFmtId="41" fontId="0" fillId="2" borderId="12" xfId="1" applyFont="1" applyFill="1" applyBorder="1" applyAlignment="1">
      <alignment horizontal="center" vertical="center"/>
    </xf>
    <xf numFmtId="41" fontId="0" fillId="2" borderId="69" xfId="1" applyFont="1" applyFill="1" applyBorder="1" applyAlignment="1">
      <alignment horizontal="center" vertical="center"/>
    </xf>
    <xf numFmtId="41" fontId="0" fillId="2" borderId="29" xfId="1" applyFont="1" applyFill="1" applyBorder="1" applyAlignment="1">
      <alignment horizontal="center" vertical="center"/>
    </xf>
    <xf numFmtId="41" fontId="0" fillId="2" borderId="25" xfId="1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1" fontId="0" fillId="0" borderId="35" xfId="1" applyFont="1" applyBorder="1" applyAlignment="1">
      <alignment horizontal="center" vertical="center"/>
    </xf>
    <xf numFmtId="41" fontId="0" fillId="0" borderId="36" xfId="1" applyFont="1" applyBorder="1" applyAlignment="1">
      <alignment horizontal="center" vertical="center"/>
    </xf>
    <xf numFmtId="41" fontId="0" fillId="2" borderId="30" xfId="1" applyFont="1" applyFill="1" applyBorder="1" applyAlignment="1">
      <alignment horizontal="center" vertical="center"/>
    </xf>
    <xf numFmtId="41" fontId="0" fillId="2" borderId="36" xfId="1" applyFont="1" applyFill="1" applyBorder="1" applyAlignment="1">
      <alignment horizontal="center" vertical="center"/>
    </xf>
    <xf numFmtId="41" fontId="0" fillId="0" borderId="24" xfId="1" applyFont="1" applyBorder="1" applyAlignment="1">
      <alignment horizontal="center" vertical="center"/>
    </xf>
    <xf numFmtId="41" fontId="0" fillId="2" borderId="24" xfId="1" applyFont="1" applyFill="1" applyBorder="1" applyAlignment="1">
      <alignment horizontal="center" vertical="center"/>
    </xf>
    <xf numFmtId="41" fontId="0" fillId="0" borderId="75" xfId="1" applyFont="1" applyBorder="1" applyAlignment="1">
      <alignment horizontal="center" vertical="center"/>
    </xf>
    <xf numFmtId="41" fontId="0" fillId="0" borderId="76" xfId="1" applyFont="1" applyBorder="1" applyAlignment="1">
      <alignment horizontal="center" vertical="center"/>
    </xf>
    <xf numFmtId="41" fontId="0" fillId="0" borderId="77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pageSetUpPr fitToPage="1"/>
  </sheetPr>
  <dimension ref="B1:AB74"/>
  <sheetViews>
    <sheetView tabSelected="1" zoomScaleNormal="100" zoomScaleSheetLayoutView="85" workbookViewId="0">
      <selection activeCell="Q39" sqref="Q39:R39"/>
    </sheetView>
  </sheetViews>
  <sheetFormatPr defaultColWidth="9" defaultRowHeight="16.5" x14ac:dyDescent="0.3"/>
  <cols>
    <col min="1" max="1" width="1.625" style="59" customWidth="1"/>
    <col min="2" max="2" width="3.625" style="59" customWidth="1"/>
    <col min="3" max="3" width="4.625" style="59" customWidth="1"/>
    <col min="4" max="6" width="6.625" style="59" customWidth="1"/>
    <col min="7" max="11" width="4.625" style="59" customWidth="1"/>
    <col min="12" max="12" width="6.625" style="59" customWidth="1"/>
    <col min="13" max="14" width="4.625" style="59" customWidth="1"/>
    <col min="15" max="15" width="8.625" style="59" customWidth="1"/>
    <col min="16" max="16" width="3.625" style="59" customWidth="1"/>
    <col min="17" max="17" width="6.625" style="59" customWidth="1"/>
    <col min="18" max="18" width="9.625" style="59" customWidth="1"/>
    <col min="19" max="19" width="10.625" style="59" customWidth="1"/>
    <col min="20" max="21" width="5.625" style="59" customWidth="1"/>
    <col min="22" max="22" width="10.625" style="59" customWidth="1"/>
    <col min="23" max="23" width="12.125" style="59" customWidth="1"/>
    <col min="24" max="24" width="4.625" style="59" customWidth="1"/>
    <col min="25" max="25" width="7.125" style="59" customWidth="1"/>
    <col min="26" max="26" width="9.625" style="59" customWidth="1"/>
    <col min="27" max="27" width="3.625" style="59" customWidth="1"/>
    <col min="28" max="28" width="12.625" style="59" customWidth="1"/>
    <col min="29" max="16384" width="9" style="59"/>
  </cols>
  <sheetData>
    <row r="1" spans="2:28" ht="6.95" customHeight="1" x14ac:dyDescent="0.3"/>
    <row r="2" spans="2:28" ht="9.9499999999999993" customHeight="1" thickBot="1" x14ac:dyDescent="0.35">
      <c r="B2" s="60" t="s">
        <v>359</v>
      </c>
      <c r="AB2" s="61" t="s">
        <v>215</v>
      </c>
    </row>
    <row r="3" spans="2:28" ht="27.95" customHeight="1" x14ac:dyDescent="0.3">
      <c r="B3" s="210" t="s">
        <v>482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</row>
    <row r="4" spans="2:28" ht="24.95" customHeight="1" x14ac:dyDescent="0.3">
      <c r="B4" s="211" t="s">
        <v>210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</row>
    <row r="5" spans="2:28" ht="24.95" customHeight="1" x14ac:dyDescent="0.3">
      <c r="B5" s="176" t="s">
        <v>0</v>
      </c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212"/>
      <c r="S5" s="175" t="s">
        <v>1</v>
      </c>
      <c r="T5" s="176"/>
      <c r="U5" s="176"/>
      <c r="V5" s="176"/>
      <c r="W5" s="213"/>
      <c r="X5" s="213"/>
      <c r="Y5" s="213"/>
      <c r="Z5" s="213"/>
      <c r="AA5" s="213"/>
      <c r="AB5" s="213"/>
    </row>
    <row r="6" spans="2:28" ht="24.95" customHeight="1" x14ac:dyDescent="0.3">
      <c r="B6" s="176" t="s">
        <v>2</v>
      </c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212"/>
      <c r="S6" s="175" t="s">
        <v>129</v>
      </c>
      <c r="T6" s="176"/>
      <c r="U6" s="176"/>
      <c r="V6" s="176"/>
      <c r="W6" s="214"/>
      <c r="X6" s="214"/>
      <c r="Y6" s="214"/>
      <c r="Z6" s="214"/>
      <c r="AA6" s="214"/>
      <c r="AB6" s="214"/>
    </row>
    <row r="7" spans="2:28" ht="24.95" customHeight="1" x14ac:dyDescent="0.3">
      <c r="B7" s="176" t="s">
        <v>3</v>
      </c>
      <c r="C7" s="176"/>
      <c r="D7" s="176"/>
      <c r="E7" s="176"/>
      <c r="F7" s="176"/>
      <c r="G7" s="176"/>
      <c r="H7" s="176" t="s">
        <v>420</v>
      </c>
      <c r="I7" s="176"/>
      <c r="J7" s="176"/>
      <c r="K7" s="176"/>
      <c r="L7" s="176"/>
      <c r="M7" s="176"/>
      <c r="N7" s="176"/>
      <c r="O7" s="176"/>
      <c r="P7" s="176"/>
      <c r="Q7" s="176"/>
      <c r="R7" s="212"/>
      <c r="S7" s="175" t="s">
        <v>4</v>
      </c>
      <c r="T7" s="176"/>
      <c r="U7" s="176"/>
      <c r="V7" s="176"/>
      <c r="W7" s="213" t="s">
        <v>219</v>
      </c>
      <c r="X7" s="213"/>
      <c r="Y7" s="213"/>
      <c r="Z7" s="213"/>
      <c r="AA7" s="213"/>
      <c r="AB7" s="213"/>
    </row>
    <row r="8" spans="2:28" ht="24.95" customHeight="1" x14ac:dyDescent="0.3">
      <c r="B8" s="176" t="s">
        <v>5</v>
      </c>
      <c r="C8" s="176"/>
      <c r="D8" s="176"/>
      <c r="E8" s="176"/>
      <c r="F8" s="176"/>
      <c r="G8" s="176"/>
      <c r="H8" s="176" t="s">
        <v>483</v>
      </c>
      <c r="I8" s="176"/>
      <c r="J8" s="176"/>
      <c r="K8" s="176"/>
      <c r="L8" s="176"/>
      <c r="M8" s="176"/>
      <c r="N8" s="176"/>
      <c r="O8" s="176"/>
      <c r="P8" s="176"/>
      <c r="Q8" s="176"/>
      <c r="R8" s="212"/>
      <c r="S8" s="175" t="s">
        <v>7</v>
      </c>
      <c r="T8" s="176"/>
      <c r="U8" s="176"/>
      <c r="V8" s="176"/>
      <c r="W8" s="213" t="s">
        <v>6</v>
      </c>
      <c r="X8" s="213"/>
      <c r="Y8" s="213"/>
      <c r="Z8" s="213"/>
      <c r="AA8" s="213"/>
      <c r="AB8" s="213"/>
    </row>
    <row r="9" spans="2:28" ht="24.95" customHeight="1" x14ac:dyDescent="0.3">
      <c r="B9" s="176" t="s">
        <v>8</v>
      </c>
      <c r="C9" s="176"/>
      <c r="D9" s="176"/>
      <c r="E9" s="176"/>
      <c r="F9" s="176"/>
      <c r="G9" s="176"/>
      <c r="H9" s="176" t="s">
        <v>216</v>
      </c>
      <c r="I9" s="176"/>
      <c r="J9" s="176"/>
      <c r="K9" s="176"/>
      <c r="L9" s="176"/>
      <c r="M9" s="176"/>
      <c r="N9" s="176"/>
      <c r="O9" s="176"/>
      <c r="P9" s="176"/>
      <c r="Q9" s="176"/>
      <c r="R9" s="212"/>
      <c r="S9" s="175" t="s">
        <v>9</v>
      </c>
      <c r="T9" s="176"/>
      <c r="U9" s="176"/>
      <c r="V9" s="176"/>
      <c r="W9" s="213" t="s">
        <v>220</v>
      </c>
      <c r="X9" s="213"/>
      <c r="Y9" s="213"/>
      <c r="Z9" s="213"/>
      <c r="AA9" s="213"/>
      <c r="AB9" s="213"/>
    </row>
    <row r="10" spans="2:28" ht="24.95" customHeight="1" x14ac:dyDescent="0.3">
      <c r="B10" s="176" t="s">
        <v>474</v>
      </c>
      <c r="C10" s="176"/>
      <c r="D10" s="176"/>
      <c r="E10" s="176"/>
      <c r="F10" s="176"/>
      <c r="G10" s="176"/>
      <c r="H10" s="176" t="s">
        <v>217</v>
      </c>
      <c r="I10" s="176"/>
      <c r="J10" s="176"/>
      <c r="K10" s="176"/>
      <c r="L10" s="176"/>
      <c r="M10" s="176"/>
      <c r="N10" s="176"/>
      <c r="O10" s="176"/>
      <c r="P10" s="176"/>
      <c r="Q10" s="176"/>
      <c r="R10" s="212"/>
      <c r="S10" s="175" t="s">
        <v>327</v>
      </c>
      <c r="T10" s="176"/>
      <c r="U10" s="176"/>
      <c r="V10" s="176"/>
      <c r="W10" s="213" t="s">
        <v>221</v>
      </c>
      <c r="X10" s="213"/>
      <c r="Y10" s="213"/>
      <c r="Z10" s="213"/>
      <c r="AA10" s="213"/>
      <c r="AB10" s="213"/>
    </row>
    <row r="11" spans="2:28" ht="24.95" customHeight="1" thickBot="1" x14ac:dyDescent="0.35">
      <c r="B11" s="177" t="s">
        <v>10</v>
      </c>
      <c r="C11" s="177"/>
      <c r="D11" s="177"/>
      <c r="E11" s="177"/>
      <c r="F11" s="177"/>
      <c r="G11" s="177"/>
      <c r="H11" s="177" t="s">
        <v>218</v>
      </c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8" t="s">
        <v>11</v>
      </c>
      <c r="T11" s="179"/>
      <c r="U11" s="179"/>
      <c r="V11" s="179"/>
      <c r="W11" s="179"/>
      <c r="X11" s="179"/>
      <c r="Y11" s="179"/>
      <c r="Z11" s="179"/>
      <c r="AA11" s="179"/>
      <c r="AB11" s="179"/>
    </row>
    <row r="12" spans="2:28" ht="18" customHeight="1" x14ac:dyDescent="0.3">
      <c r="B12" s="180" t="s">
        <v>211</v>
      </c>
      <c r="C12" s="183" t="s">
        <v>12</v>
      </c>
      <c r="D12" s="184"/>
      <c r="E12" s="184"/>
      <c r="F12" s="184"/>
      <c r="G12" s="184"/>
      <c r="H12" s="184"/>
      <c r="I12" s="184"/>
      <c r="J12" s="184"/>
      <c r="K12" s="184"/>
      <c r="L12" s="185" t="s">
        <v>384</v>
      </c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6"/>
      <c r="AB12" s="186"/>
    </row>
    <row r="13" spans="2:28" ht="35.1" customHeight="1" x14ac:dyDescent="0.3">
      <c r="B13" s="181"/>
      <c r="C13" s="108" t="s">
        <v>13</v>
      </c>
      <c r="D13" s="187" t="s">
        <v>185</v>
      </c>
      <c r="E13" s="187"/>
      <c r="F13" s="188" t="s">
        <v>386</v>
      </c>
      <c r="G13" s="187" t="s">
        <v>214</v>
      </c>
      <c r="H13" s="187"/>
      <c r="I13" s="119" t="s">
        <v>325</v>
      </c>
      <c r="J13" s="319" t="s">
        <v>480</v>
      </c>
      <c r="K13" s="119" t="s">
        <v>326</v>
      </c>
      <c r="L13" s="190" t="s">
        <v>14</v>
      </c>
      <c r="M13" s="192" t="s">
        <v>15</v>
      </c>
      <c r="N13" s="192"/>
      <c r="O13" s="192"/>
      <c r="P13" s="192"/>
      <c r="Q13" s="192"/>
      <c r="R13" s="192"/>
      <c r="S13" s="193" t="s">
        <v>16</v>
      </c>
      <c r="T13" s="176"/>
      <c r="U13" s="176"/>
      <c r="V13" s="176"/>
      <c r="W13" s="176"/>
      <c r="X13" s="176"/>
      <c r="Y13" s="194"/>
      <c r="Z13" s="195" t="s">
        <v>17</v>
      </c>
      <c r="AA13" s="195"/>
      <c r="AB13" s="195"/>
    </row>
    <row r="14" spans="2:28" ht="69.95" customHeight="1" x14ac:dyDescent="0.3">
      <c r="B14" s="181"/>
      <c r="C14" s="108" t="s">
        <v>385</v>
      </c>
      <c r="D14" s="187" t="s">
        <v>1</v>
      </c>
      <c r="E14" s="187"/>
      <c r="F14" s="189"/>
      <c r="G14" s="107" t="s">
        <v>333</v>
      </c>
      <c r="H14" s="107" t="s">
        <v>334</v>
      </c>
      <c r="I14" s="107" t="s">
        <v>335</v>
      </c>
      <c r="J14" s="320"/>
      <c r="K14" s="119" t="s">
        <v>330</v>
      </c>
      <c r="L14" s="191"/>
      <c r="M14" s="206" t="s">
        <v>336</v>
      </c>
      <c r="N14" s="207"/>
      <c r="O14" s="150" t="s">
        <v>337</v>
      </c>
      <c r="P14" s="193" t="s">
        <v>19</v>
      </c>
      <c r="Q14" s="194"/>
      <c r="R14" s="150" t="s">
        <v>338</v>
      </c>
      <c r="S14" s="133" t="s">
        <v>339</v>
      </c>
      <c r="T14" s="206" t="s">
        <v>377</v>
      </c>
      <c r="U14" s="207"/>
      <c r="V14" s="150" t="s">
        <v>340</v>
      </c>
      <c r="W14" s="119" t="s">
        <v>475</v>
      </c>
      <c r="X14" s="206" t="s">
        <v>342</v>
      </c>
      <c r="Y14" s="207"/>
      <c r="Z14" s="206" t="s">
        <v>339</v>
      </c>
      <c r="AA14" s="207"/>
      <c r="AB14" s="134" t="s">
        <v>335</v>
      </c>
    </row>
    <row r="15" spans="2:28" ht="27.6" customHeight="1" x14ac:dyDescent="0.3">
      <c r="B15" s="181"/>
      <c r="C15" s="208" t="s">
        <v>363</v>
      </c>
      <c r="D15" s="208"/>
      <c r="E15" s="208"/>
      <c r="F15" s="215"/>
      <c r="G15" s="217"/>
      <c r="H15" s="217"/>
      <c r="I15" s="109"/>
      <c r="J15" s="321"/>
      <c r="K15" s="109"/>
      <c r="L15" s="128" t="s">
        <v>344</v>
      </c>
      <c r="M15" s="218">
        <f>M17</f>
        <v>0</v>
      </c>
      <c r="N15" s="219"/>
      <c r="O15" s="161">
        <f>O17</f>
        <v>0</v>
      </c>
      <c r="P15" s="304">
        <f>SUM(P17,P19,P21,P23,P25,P27,P29,P31)</f>
        <v>0</v>
      </c>
      <c r="Q15" s="219"/>
      <c r="R15" s="111">
        <f>SUM(R17,R19,R21,R23,R25,R27,R29,R31)</f>
        <v>0</v>
      </c>
      <c r="S15" s="121">
        <f t="shared" ref="S15:W16" si="0">SUM(S17,S19,S21,S23,S25,S27,S29,S31)</f>
        <v>0</v>
      </c>
      <c r="T15" s="218">
        <f>SUM(T17,T19,T21,T23,T25,T27,T29,T31)</f>
        <v>0</v>
      </c>
      <c r="U15" s="219"/>
      <c r="V15" s="121">
        <f t="shared" si="0"/>
        <v>0</v>
      </c>
      <c r="W15" s="124">
        <f t="shared" si="0"/>
        <v>0</v>
      </c>
      <c r="X15" s="218">
        <f>SUM(X17,X19,X21,X23,X25,X27,X29,X31)</f>
        <v>0</v>
      </c>
      <c r="Y15" s="219"/>
      <c r="Z15" s="218">
        <f>SUM(Z17,Z19,Z21,Z23,Z25,Z27,Z29,Z31)</f>
        <v>0</v>
      </c>
      <c r="AA15" s="219"/>
      <c r="AB15" s="111">
        <f t="shared" ref="AB15:AB16" si="1">SUM(AB17,AB19,AB21,AB23,AB25,AB27,AB29,AB31)</f>
        <v>0</v>
      </c>
    </row>
    <row r="16" spans="2:28" ht="27.6" customHeight="1" x14ac:dyDescent="0.3">
      <c r="B16" s="181"/>
      <c r="C16" s="209"/>
      <c r="D16" s="209"/>
      <c r="E16" s="209"/>
      <c r="F16" s="216"/>
      <c r="G16" s="112"/>
      <c r="H16" s="112"/>
      <c r="I16" s="112"/>
      <c r="J16" s="322"/>
      <c r="K16" s="112"/>
      <c r="L16" s="129" t="s">
        <v>345</v>
      </c>
      <c r="M16" s="220">
        <f>M18</f>
        <v>0</v>
      </c>
      <c r="N16" s="221"/>
      <c r="O16" s="162">
        <f>O18</f>
        <v>0</v>
      </c>
      <c r="P16" s="305">
        <f>SUM(P18,P20,P22,P24,P26,P28,P30,P32)</f>
        <v>0</v>
      </c>
      <c r="Q16" s="221"/>
      <c r="R16" s="113">
        <f>SUM(R18,R20,R22,R24,R26,R28,R30,R32)</f>
        <v>0</v>
      </c>
      <c r="S16" s="123">
        <f t="shared" si="0"/>
        <v>0</v>
      </c>
      <c r="T16" s="220">
        <f>SUM(T18,T20,T22,T24,T26,T28,T30,T32)</f>
        <v>0</v>
      </c>
      <c r="U16" s="221"/>
      <c r="V16" s="123">
        <f t="shared" si="0"/>
        <v>0</v>
      </c>
      <c r="W16" s="126">
        <f t="shared" si="0"/>
        <v>0</v>
      </c>
      <c r="X16" s="220">
        <f>SUM(X18,X20,X22,X24,X26,X28,X30,X32)</f>
        <v>0</v>
      </c>
      <c r="Y16" s="221"/>
      <c r="Z16" s="220">
        <f>SUM(Z18,Z20,Z22,Z24,Z26,Z28,Z30,Z32)</f>
        <v>0</v>
      </c>
      <c r="AA16" s="221"/>
      <c r="AB16" s="113">
        <f t="shared" si="1"/>
        <v>0</v>
      </c>
    </row>
    <row r="17" spans="2:28" ht="27.6" customHeight="1" x14ac:dyDescent="0.3">
      <c r="B17" s="181"/>
      <c r="C17" s="135">
        <v>0</v>
      </c>
      <c r="D17" s="196"/>
      <c r="E17" s="196"/>
      <c r="F17" s="197"/>
      <c r="G17" s="199" t="s">
        <v>209</v>
      </c>
      <c r="H17" s="200"/>
      <c r="I17" s="114"/>
      <c r="J17" s="323"/>
      <c r="K17" s="114"/>
      <c r="L17" s="110" t="s">
        <v>20</v>
      </c>
      <c r="M17" s="201"/>
      <c r="N17" s="202"/>
      <c r="O17" s="163"/>
      <c r="P17" s="303"/>
      <c r="Q17" s="202"/>
      <c r="R17" s="115"/>
      <c r="S17" s="125"/>
      <c r="T17" s="201"/>
      <c r="U17" s="202"/>
      <c r="V17" s="131"/>
      <c r="W17" s="125"/>
      <c r="X17" s="201"/>
      <c r="Y17" s="202"/>
      <c r="Z17" s="201"/>
      <c r="AA17" s="202"/>
      <c r="AB17" s="115"/>
    </row>
    <row r="18" spans="2:28" ht="27.6" customHeight="1" x14ac:dyDescent="0.3">
      <c r="B18" s="181"/>
      <c r="C18" s="136">
        <v>1</v>
      </c>
      <c r="D18" s="203" t="s">
        <v>213</v>
      </c>
      <c r="E18" s="203"/>
      <c r="F18" s="198"/>
      <c r="G18" s="136"/>
      <c r="H18" s="136"/>
      <c r="I18" s="116"/>
      <c r="J18" s="324"/>
      <c r="K18" s="116"/>
      <c r="L18" s="117" t="s">
        <v>21</v>
      </c>
      <c r="M18" s="204"/>
      <c r="N18" s="205"/>
      <c r="O18" s="164"/>
      <c r="P18" s="275"/>
      <c r="Q18" s="205"/>
      <c r="R18" s="118"/>
      <c r="S18" s="127"/>
      <c r="T18" s="204"/>
      <c r="U18" s="205"/>
      <c r="V18" s="132"/>
      <c r="W18" s="127"/>
      <c r="X18" s="204"/>
      <c r="Y18" s="205"/>
      <c r="Z18" s="204"/>
      <c r="AA18" s="205"/>
      <c r="AB18" s="118"/>
    </row>
    <row r="19" spans="2:28" ht="27.6" customHeight="1" x14ac:dyDescent="0.3">
      <c r="B19" s="181"/>
      <c r="C19" s="135"/>
      <c r="D19" s="222"/>
      <c r="E19" s="223"/>
      <c r="F19" s="197"/>
      <c r="G19" s="199"/>
      <c r="H19" s="200"/>
      <c r="I19" s="114"/>
      <c r="J19" s="173"/>
      <c r="K19" s="114"/>
      <c r="L19" s="110" t="s">
        <v>20</v>
      </c>
      <c r="M19" s="224"/>
      <c r="N19" s="225"/>
      <c r="O19" s="165"/>
      <c r="P19" s="303"/>
      <c r="Q19" s="202"/>
      <c r="R19" s="115"/>
      <c r="S19" s="125"/>
      <c r="T19" s="201"/>
      <c r="U19" s="202"/>
      <c r="V19" s="131"/>
      <c r="W19" s="125"/>
      <c r="X19" s="201"/>
      <c r="Y19" s="202"/>
      <c r="Z19" s="201"/>
      <c r="AA19" s="202"/>
      <c r="AB19" s="115"/>
    </row>
    <row r="20" spans="2:28" ht="27.6" customHeight="1" x14ac:dyDescent="0.3">
      <c r="B20" s="181"/>
      <c r="C20" s="136"/>
      <c r="D20" s="226"/>
      <c r="E20" s="227"/>
      <c r="F20" s="198"/>
      <c r="G20" s="142"/>
      <c r="H20" s="142"/>
      <c r="I20" s="116"/>
      <c r="J20" s="174"/>
      <c r="K20" s="116"/>
      <c r="L20" s="117" t="s">
        <v>21</v>
      </c>
      <c r="M20" s="228"/>
      <c r="N20" s="229"/>
      <c r="O20" s="166"/>
      <c r="P20" s="275"/>
      <c r="Q20" s="205"/>
      <c r="R20" s="118"/>
      <c r="S20" s="127"/>
      <c r="T20" s="204"/>
      <c r="U20" s="205"/>
      <c r="V20" s="132"/>
      <c r="W20" s="127"/>
      <c r="X20" s="204"/>
      <c r="Y20" s="205"/>
      <c r="Z20" s="204"/>
      <c r="AA20" s="205"/>
      <c r="AB20" s="118"/>
    </row>
    <row r="21" spans="2:28" ht="27.6" customHeight="1" x14ac:dyDescent="0.3">
      <c r="B21" s="181"/>
      <c r="C21" s="135"/>
      <c r="D21" s="222"/>
      <c r="E21" s="223"/>
      <c r="F21" s="197"/>
      <c r="G21" s="199"/>
      <c r="H21" s="200"/>
      <c r="I21" s="114"/>
      <c r="J21" s="173"/>
      <c r="K21" s="114"/>
      <c r="L21" s="110" t="s">
        <v>20</v>
      </c>
      <c r="M21" s="224"/>
      <c r="N21" s="225"/>
      <c r="O21" s="165"/>
      <c r="P21" s="303"/>
      <c r="Q21" s="202"/>
      <c r="R21" s="115"/>
      <c r="S21" s="125"/>
      <c r="T21" s="201"/>
      <c r="U21" s="202"/>
      <c r="V21" s="131"/>
      <c r="W21" s="125"/>
      <c r="X21" s="201"/>
      <c r="Y21" s="202"/>
      <c r="Z21" s="201"/>
      <c r="AA21" s="202"/>
      <c r="AB21" s="115"/>
    </row>
    <row r="22" spans="2:28" ht="27.6" customHeight="1" x14ac:dyDescent="0.3">
      <c r="B22" s="181"/>
      <c r="C22" s="136"/>
      <c r="D22" s="226"/>
      <c r="E22" s="227"/>
      <c r="F22" s="198"/>
      <c r="G22" s="142"/>
      <c r="H22" s="142"/>
      <c r="I22" s="116"/>
      <c r="J22" s="174"/>
      <c r="K22" s="116"/>
      <c r="L22" s="117" t="s">
        <v>21</v>
      </c>
      <c r="M22" s="228"/>
      <c r="N22" s="229"/>
      <c r="O22" s="166"/>
      <c r="P22" s="275"/>
      <c r="Q22" s="205"/>
      <c r="R22" s="118"/>
      <c r="S22" s="127"/>
      <c r="T22" s="204"/>
      <c r="U22" s="205"/>
      <c r="V22" s="132"/>
      <c r="W22" s="127"/>
      <c r="X22" s="204"/>
      <c r="Y22" s="205"/>
      <c r="Z22" s="204"/>
      <c r="AA22" s="205"/>
      <c r="AB22" s="118"/>
    </row>
    <row r="23" spans="2:28" ht="27.6" customHeight="1" x14ac:dyDescent="0.3">
      <c r="B23" s="181"/>
      <c r="C23" s="135"/>
      <c r="D23" s="222"/>
      <c r="E23" s="223"/>
      <c r="F23" s="197"/>
      <c r="G23" s="199"/>
      <c r="H23" s="200"/>
      <c r="I23" s="114"/>
      <c r="J23" s="173"/>
      <c r="K23" s="114"/>
      <c r="L23" s="110" t="s">
        <v>20</v>
      </c>
      <c r="M23" s="224"/>
      <c r="N23" s="225"/>
      <c r="O23" s="165"/>
      <c r="P23" s="303"/>
      <c r="Q23" s="202"/>
      <c r="R23" s="115"/>
      <c r="S23" s="125"/>
      <c r="T23" s="201"/>
      <c r="U23" s="202"/>
      <c r="V23" s="131"/>
      <c r="W23" s="125"/>
      <c r="X23" s="201"/>
      <c r="Y23" s="202"/>
      <c r="Z23" s="201"/>
      <c r="AA23" s="202"/>
      <c r="AB23" s="115"/>
    </row>
    <row r="24" spans="2:28" ht="27.6" customHeight="1" x14ac:dyDescent="0.3">
      <c r="B24" s="181"/>
      <c r="C24" s="136"/>
      <c r="D24" s="226"/>
      <c r="E24" s="227"/>
      <c r="F24" s="198"/>
      <c r="G24" s="142"/>
      <c r="H24" s="142"/>
      <c r="I24" s="116"/>
      <c r="J24" s="174"/>
      <c r="K24" s="116"/>
      <c r="L24" s="117" t="s">
        <v>21</v>
      </c>
      <c r="M24" s="228"/>
      <c r="N24" s="229"/>
      <c r="O24" s="166"/>
      <c r="P24" s="275"/>
      <c r="Q24" s="205"/>
      <c r="R24" s="118"/>
      <c r="S24" s="127"/>
      <c r="T24" s="204"/>
      <c r="U24" s="205"/>
      <c r="V24" s="132"/>
      <c r="W24" s="127"/>
      <c r="X24" s="204"/>
      <c r="Y24" s="205"/>
      <c r="Z24" s="204"/>
      <c r="AA24" s="205"/>
      <c r="AB24" s="118"/>
    </row>
    <row r="25" spans="2:28" ht="27.6" customHeight="1" x14ac:dyDescent="0.3">
      <c r="B25" s="181"/>
      <c r="C25" s="135"/>
      <c r="D25" s="222"/>
      <c r="E25" s="223"/>
      <c r="F25" s="197"/>
      <c r="G25" s="199"/>
      <c r="H25" s="200"/>
      <c r="I25" s="114"/>
      <c r="J25" s="173"/>
      <c r="K25" s="114"/>
      <c r="L25" s="110" t="s">
        <v>20</v>
      </c>
      <c r="M25" s="224"/>
      <c r="N25" s="225"/>
      <c r="O25" s="165"/>
      <c r="P25" s="303"/>
      <c r="Q25" s="202"/>
      <c r="R25" s="115"/>
      <c r="S25" s="125"/>
      <c r="T25" s="201"/>
      <c r="U25" s="202"/>
      <c r="V25" s="131"/>
      <c r="W25" s="125"/>
      <c r="X25" s="201"/>
      <c r="Y25" s="202"/>
      <c r="Z25" s="201"/>
      <c r="AA25" s="202"/>
      <c r="AB25" s="115"/>
    </row>
    <row r="26" spans="2:28" ht="27.6" customHeight="1" x14ac:dyDescent="0.3">
      <c r="B26" s="181"/>
      <c r="C26" s="136"/>
      <c r="D26" s="226"/>
      <c r="E26" s="227"/>
      <c r="F26" s="198"/>
      <c r="G26" s="142"/>
      <c r="H26" s="142"/>
      <c r="I26" s="116"/>
      <c r="J26" s="174"/>
      <c r="K26" s="116"/>
      <c r="L26" s="117" t="s">
        <v>21</v>
      </c>
      <c r="M26" s="228"/>
      <c r="N26" s="229"/>
      <c r="O26" s="166"/>
      <c r="P26" s="275"/>
      <c r="Q26" s="205"/>
      <c r="R26" s="118"/>
      <c r="S26" s="127"/>
      <c r="T26" s="204"/>
      <c r="U26" s="205"/>
      <c r="V26" s="132"/>
      <c r="W26" s="127"/>
      <c r="X26" s="204"/>
      <c r="Y26" s="205"/>
      <c r="Z26" s="204"/>
      <c r="AA26" s="205"/>
      <c r="AB26" s="118"/>
    </row>
    <row r="27" spans="2:28" ht="27.6" customHeight="1" x14ac:dyDescent="0.3">
      <c r="B27" s="181"/>
      <c r="C27" s="135"/>
      <c r="D27" s="222"/>
      <c r="E27" s="223"/>
      <c r="F27" s="197"/>
      <c r="G27" s="199"/>
      <c r="H27" s="200"/>
      <c r="I27" s="114"/>
      <c r="J27" s="173"/>
      <c r="K27" s="114"/>
      <c r="L27" s="110" t="s">
        <v>20</v>
      </c>
      <c r="M27" s="224"/>
      <c r="N27" s="225"/>
      <c r="O27" s="165"/>
      <c r="P27" s="303"/>
      <c r="Q27" s="202"/>
      <c r="R27" s="115"/>
      <c r="S27" s="125"/>
      <c r="T27" s="201"/>
      <c r="U27" s="202"/>
      <c r="V27" s="131"/>
      <c r="W27" s="125"/>
      <c r="X27" s="201"/>
      <c r="Y27" s="202"/>
      <c r="Z27" s="201"/>
      <c r="AA27" s="202"/>
      <c r="AB27" s="115"/>
    </row>
    <row r="28" spans="2:28" ht="27.6" customHeight="1" x14ac:dyDescent="0.3">
      <c r="B28" s="181"/>
      <c r="C28" s="136"/>
      <c r="D28" s="226"/>
      <c r="E28" s="227"/>
      <c r="F28" s="198"/>
      <c r="G28" s="142"/>
      <c r="H28" s="142"/>
      <c r="I28" s="116"/>
      <c r="J28" s="174"/>
      <c r="K28" s="116"/>
      <c r="L28" s="117" t="s">
        <v>21</v>
      </c>
      <c r="M28" s="228"/>
      <c r="N28" s="229"/>
      <c r="O28" s="166"/>
      <c r="P28" s="275"/>
      <c r="Q28" s="205"/>
      <c r="R28" s="118"/>
      <c r="S28" s="127"/>
      <c r="T28" s="204"/>
      <c r="U28" s="205"/>
      <c r="V28" s="132"/>
      <c r="W28" s="127"/>
      <c r="X28" s="204"/>
      <c r="Y28" s="205"/>
      <c r="Z28" s="204"/>
      <c r="AA28" s="205"/>
      <c r="AB28" s="118"/>
    </row>
    <row r="29" spans="2:28" ht="27.6" customHeight="1" x14ac:dyDescent="0.3">
      <c r="B29" s="181"/>
      <c r="C29" s="135"/>
      <c r="D29" s="222"/>
      <c r="E29" s="223"/>
      <c r="F29" s="197"/>
      <c r="G29" s="199"/>
      <c r="H29" s="200"/>
      <c r="I29" s="114"/>
      <c r="J29" s="173"/>
      <c r="K29" s="114"/>
      <c r="L29" s="110" t="s">
        <v>20</v>
      </c>
      <c r="M29" s="224"/>
      <c r="N29" s="225"/>
      <c r="O29" s="165"/>
      <c r="P29" s="303"/>
      <c r="Q29" s="202"/>
      <c r="R29" s="115"/>
      <c r="S29" s="125"/>
      <c r="T29" s="201"/>
      <c r="U29" s="202"/>
      <c r="V29" s="131"/>
      <c r="W29" s="125"/>
      <c r="X29" s="201"/>
      <c r="Y29" s="202"/>
      <c r="Z29" s="201"/>
      <c r="AA29" s="202"/>
      <c r="AB29" s="115"/>
    </row>
    <row r="30" spans="2:28" ht="27.6" customHeight="1" x14ac:dyDescent="0.3">
      <c r="B30" s="181"/>
      <c r="C30" s="136"/>
      <c r="D30" s="226"/>
      <c r="E30" s="227"/>
      <c r="F30" s="198"/>
      <c r="G30" s="142"/>
      <c r="H30" s="142"/>
      <c r="I30" s="116"/>
      <c r="J30" s="174"/>
      <c r="K30" s="116"/>
      <c r="L30" s="117" t="s">
        <v>21</v>
      </c>
      <c r="M30" s="228"/>
      <c r="N30" s="229"/>
      <c r="O30" s="166"/>
      <c r="P30" s="275"/>
      <c r="Q30" s="205"/>
      <c r="R30" s="118"/>
      <c r="S30" s="127"/>
      <c r="T30" s="204"/>
      <c r="U30" s="205"/>
      <c r="V30" s="132"/>
      <c r="W30" s="127"/>
      <c r="X30" s="204"/>
      <c r="Y30" s="205"/>
      <c r="Z30" s="204"/>
      <c r="AA30" s="205"/>
      <c r="AB30" s="118"/>
    </row>
    <row r="31" spans="2:28" ht="27.6" customHeight="1" x14ac:dyDescent="0.3">
      <c r="B31" s="181"/>
      <c r="C31" s="135"/>
      <c r="D31" s="236"/>
      <c r="E31" s="237"/>
      <c r="F31" s="197"/>
      <c r="G31" s="238"/>
      <c r="H31" s="239"/>
      <c r="I31" s="114"/>
      <c r="J31" s="173"/>
      <c r="K31" s="114"/>
      <c r="L31" s="110" t="s">
        <v>20</v>
      </c>
      <c r="M31" s="224"/>
      <c r="N31" s="225"/>
      <c r="O31" s="148"/>
      <c r="P31" s="303"/>
      <c r="Q31" s="202"/>
      <c r="R31" s="115"/>
      <c r="S31" s="125"/>
      <c r="T31" s="201"/>
      <c r="U31" s="202"/>
      <c r="V31" s="131"/>
      <c r="W31" s="125"/>
      <c r="X31" s="201"/>
      <c r="Y31" s="202"/>
      <c r="Z31" s="201"/>
      <c r="AA31" s="202"/>
      <c r="AB31" s="115"/>
    </row>
    <row r="32" spans="2:28" ht="27.6" customHeight="1" x14ac:dyDescent="0.3">
      <c r="B32" s="181"/>
      <c r="C32" s="136"/>
      <c r="D32" s="226"/>
      <c r="E32" s="227"/>
      <c r="F32" s="198"/>
      <c r="G32" s="142"/>
      <c r="H32" s="142"/>
      <c r="I32" s="116"/>
      <c r="J32" s="174"/>
      <c r="K32" s="116"/>
      <c r="L32" s="117" t="s">
        <v>21</v>
      </c>
      <c r="M32" s="228"/>
      <c r="N32" s="229"/>
      <c r="O32" s="149"/>
      <c r="P32" s="275"/>
      <c r="Q32" s="205"/>
      <c r="R32" s="118"/>
      <c r="S32" s="127"/>
      <c r="T32" s="204"/>
      <c r="U32" s="205"/>
      <c r="V32" s="132"/>
      <c r="W32" s="127"/>
      <c r="X32" s="204"/>
      <c r="Y32" s="205"/>
      <c r="Z32" s="204"/>
      <c r="AA32" s="205"/>
      <c r="AB32" s="118"/>
    </row>
    <row r="33" spans="2:28" ht="18" customHeight="1" x14ac:dyDescent="0.3">
      <c r="B33" s="181"/>
      <c r="C33" s="187" t="s">
        <v>332</v>
      </c>
      <c r="D33" s="187"/>
      <c r="E33" s="187"/>
      <c r="F33" s="230" t="s">
        <v>384</v>
      </c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</row>
    <row r="34" spans="2:28" ht="35.1" customHeight="1" x14ac:dyDescent="0.3">
      <c r="B34" s="181"/>
      <c r="C34" s="119" t="s">
        <v>13</v>
      </c>
      <c r="D34" s="191" t="s">
        <v>185</v>
      </c>
      <c r="E34" s="191"/>
      <c r="F34" s="188" t="s">
        <v>14</v>
      </c>
      <c r="G34" s="241" t="s">
        <v>212</v>
      </c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 t="s">
        <v>18</v>
      </c>
      <c r="AB34" s="242"/>
    </row>
    <row r="35" spans="2:28" ht="35.1" customHeight="1" x14ac:dyDescent="0.3">
      <c r="B35" s="181"/>
      <c r="C35" s="233" t="s">
        <v>343</v>
      </c>
      <c r="D35" s="215" t="s">
        <v>1</v>
      </c>
      <c r="E35" s="234"/>
      <c r="F35" s="232"/>
      <c r="G35" s="247" t="s">
        <v>354</v>
      </c>
      <c r="H35" s="325"/>
      <c r="I35" s="325"/>
      <c r="J35" s="248"/>
      <c r="K35" s="240" t="s">
        <v>355</v>
      </c>
      <c r="L35" s="240"/>
      <c r="M35" s="240"/>
      <c r="N35" s="240" t="s">
        <v>356</v>
      </c>
      <c r="O35" s="240"/>
      <c r="P35" s="240"/>
      <c r="Q35" s="243" t="s">
        <v>422</v>
      </c>
      <c r="R35" s="244"/>
      <c r="S35" s="247" t="s">
        <v>358</v>
      </c>
      <c r="T35" s="248"/>
      <c r="U35" s="251" t="s">
        <v>357</v>
      </c>
      <c r="V35" s="252"/>
      <c r="W35" s="242" t="s">
        <v>423</v>
      </c>
      <c r="X35" s="255"/>
      <c r="Y35" s="255"/>
      <c r="Z35" s="256"/>
      <c r="AA35" s="241"/>
      <c r="AB35" s="242"/>
    </row>
    <row r="36" spans="2:28" ht="35.1" customHeight="1" x14ac:dyDescent="0.3">
      <c r="B36" s="181"/>
      <c r="C36" s="190"/>
      <c r="D36" s="216"/>
      <c r="E36" s="235"/>
      <c r="F36" s="189"/>
      <c r="G36" s="249"/>
      <c r="H36" s="326"/>
      <c r="I36" s="326"/>
      <c r="J36" s="250"/>
      <c r="K36" s="240"/>
      <c r="L36" s="240"/>
      <c r="M36" s="240"/>
      <c r="N36" s="240"/>
      <c r="O36" s="240"/>
      <c r="P36" s="240"/>
      <c r="Q36" s="245"/>
      <c r="R36" s="246"/>
      <c r="S36" s="249"/>
      <c r="T36" s="250"/>
      <c r="U36" s="253"/>
      <c r="V36" s="254"/>
      <c r="W36" s="240" t="s">
        <v>450</v>
      </c>
      <c r="X36" s="240"/>
      <c r="Y36" s="257" t="s">
        <v>484</v>
      </c>
      <c r="Z36" s="256"/>
      <c r="AA36" s="241"/>
      <c r="AB36" s="242"/>
    </row>
    <row r="37" spans="2:28" ht="27.6" customHeight="1" x14ac:dyDescent="0.3">
      <c r="B37" s="181"/>
      <c r="C37" s="120"/>
      <c r="D37" s="264"/>
      <c r="E37" s="265"/>
      <c r="F37" s="145" t="s">
        <v>344</v>
      </c>
      <c r="G37" s="266">
        <f>SUM(G39,G41,G43,G45,G47,G49,G51,G53)</f>
        <v>0</v>
      </c>
      <c r="H37" s="262"/>
      <c r="I37" s="262"/>
      <c r="J37" s="263"/>
      <c r="K37" s="262">
        <f>SUM(K39,K41,K43,K45,K47,K49,K51,K53)</f>
        <v>0</v>
      </c>
      <c r="L37" s="262"/>
      <c r="M37" s="263"/>
      <c r="N37" s="262">
        <f>SUM(N39,N41,N43,N45,N47,N49,N51,N53)</f>
        <v>0</v>
      </c>
      <c r="O37" s="262"/>
      <c r="P37" s="263"/>
      <c r="Q37" s="267">
        <f>SUM(Q39,Q41,Q43,Q45,Q47,Q49,Q51,Q53)</f>
        <v>0</v>
      </c>
      <c r="R37" s="268"/>
      <c r="S37" s="266">
        <f t="shared" ref="S37:S38" si="2">SUM(S39,S41,S43,S45,S47,S49,S51,S53)</f>
        <v>0</v>
      </c>
      <c r="T37" s="263"/>
      <c r="U37" s="262">
        <f>SUM(U39,U41,U43,U45,U47,U49,U51,U53)</f>
        <v>0</v>
      </c>
      <c r="V37" s="263"/>
      <c r="W37" s="262">
        <f>SUM(W39,W41,W43,W45,W47,W49,W51,W53)</f>
        <v>0</v>
      </c>
      <c r="X37" s="268"/>
      <c r="Y37" s="266">
        <f t="shared" ref="Y37:Y38" si="3">SUM(Y39,Y41,Y43,Y45,Y47,Y49,Y51,Y53)</f>
        <v>0</v>
      </c>
      <c r="Z37" s="268"/>
      <c r="AA37" s="266">
        <f>SUM(AA39,AA41,AA43,AA45,AA47,AA49,AA51,AA53)</f>
        <v>0</v>
      </c>
      <c r="AB37" s="262"/>
    </row>
    <row r="38" spans="2:28" ht="27.6" customHeight="1" x14ac:dyDescent="0.3">
      <c r="B38" s="181"/>
      <c r="C38" s="122"/>
      <c r="D38" s="258"/>
      <c r="E38" s="259"/>
      <c r="F38" s="144" t="s">
        <v>345</v>
      </c>
      <c r="G38" s="327">
        <f>SUM(G40,G42,G44,G46,G48,G50,G52,G54)</f>
        <v>0</v>
      </c>
      <c r="H38" s="306"/>
      <c r="I38" s="306"/>
      <c r="J38" s="307"/>
      <c r="K38" s="306">
        <f>SUM(K40,K42,K44,K46,K48,K50,K52,K54)</f>
        <v>0</v>
      </c>
      <c r="L38" s="306"/>
      <c r="M38" s="307"/>
      <c r="N38" s="308"/>
      <c r="O38" s="308"/>
      <c r="P38" s="309"/>
      <c r="Q38" s="310">
        <f>SUM(Q40,Q42,Q44,Q46,Q48,Q50,Q52,Q54)</f>
        <v>0</v>
      </c>
      <c r="R38" s="311"/>
      <c r="S38" s="220">
        <f t="shared" si="2"/>
        <v>0</v>
      </c>
      <c r="T38" s="260"/>
      <c r="U38" s="261">
        <f>SUM(U40,U42,U44,U46,U48,U50,U52,U54)</f>
        <v>0</v>
      </c>
      <c r="V38" s="260"/>
      <c r="W38" s="261">
        <f>SUM(W40,W42,W44,W46,W48,W50,W52,W54)</f>
        <v>0</v>
      </c>
      <c r="X38" s="221"/>
      <c r="Y38" s="220">
        <f t="shared" si="3"/>
        <v>0</v>
      </c>
      <c r="Z38" s="221"/>
      <c r="AA38" s="220">
        <f>SUM(AA40,AA42,AA44,AA46,AA48,AA50,AA52,AA54)</f>
        <v>0</v>
      </c>
      <c r="AB38" s="261"/>
    </row>
    <row r="39" spans="2:28" ht="27.6" customHeight="1" x14ac:dyDescent="0.3">
      <c r="B39" s="181"/>
      <c r="C39" s="135">
        <v>0</v>
      </c>
      <c r="D39" s="196" t="str">
        <f>IF(D17=0,"",D17)</f>
        <v/>
      </c>
      <c r="E39" s="196"/>
      <c r="F39" s="145" t="s">
        <v>20</v>
      </c>
      <c r="G39" s="284"/>
      <c r="H39" s="278"/>
      <c r="I39" s="278"/>
      <c r="J39" s="279"/>
      <c r="K39" s="278"/>
      <c r="L39" s="278"/>
      <c r="M39" s="279"/>
      <c r="N39" s="274"/>
      <c r="O39" s="274"/>
      <c r="P39" s="277"/>
      <c r="Q39" s="274"/>
      <c r="R39" s="202"/>
      <c r="S39" s="201"/>
      <c r="T39" s="277"/>
      <c r="U39" s="274"/>
      <c r="V39" s="277"/>
      <c r="W39" s="274"/>
      <c r="X39" s="202"/>
      <c r="Y39" s="201"/>
      <c r="Z39" s="277"/>
      <c r="AA39" s="274"/>
      <c r="AB39" s="274"/>
    </row>
    <row r="40" spans="2:28" ht="27.6" customHeight="1" x14ac:dyDescent="0.3">
      <c r="B40" s="181"/>
      <c r="C40" s="137">
        <f t="shared" ref="C40:D53" si="4">IF(C18=0,"",C18)</f>
        <v>1</v>
      </c>
      <c r="D40" s="203" t="s">
        <v>213</v>
      </c>
      <c r="E40" s="203"/>
      <c r="F40" s="146" t="s">
        <v>21</v>
      </c>
      <c r="G40" s="285"/>
      <c r="H40" s="271"/>
      <c r="I40" s="271"/>
      <c r="J40" s="272"/>
      <c r="K40" s="271"/>
      <c r="L40" s="271"/>
      <c r="M40" s="272"/>
      <c r="N40" s="280"/>
      <c r="O40" s="280"/>
      <c r="P40" s="281"/>
      <c r="Q40" s="282"/>
      <c r="R40" s="283"/>
      <c r="S40" s="275"/>
      <c r="T40" s="270"/>
      <c r="U40" s="276"/>
      <c r="V40" s="270"/>
      <c r="W40" s="276"/>
      <c r="X40" s="205"/>
      <c r="Y40" s="204"/>
      <c r="Z40" s="270"/>
      <c r="AA40" s="276"/>
      <c r="AB40" s="276"/>
    </row>
    <row r="41" spans="2:28" ht="27.6" customHeight="1" x14ac:dyDescent="0.3">
      <c r="B41" s="181"/>
      <c r="C41" s="138" t="str">
        <f t="shared" si="4"/>
        <v/>
      </c>
      <c r="D41" s="273" t="str">
        <f t="shared" si="4"/>
        <v/>
      </c>
      <c r="E41" s="273"/>
      <c r="F41" s="145" t="s">
        <v>20</v>
      </c>
      <c r="G41" s="284"/>
      <c r="H41" s="278"/>
      <c r="I41" s="278"/>
      <c r="J41" s="279"/>
      <c r="K41" s="278"/>
      <c r="L41" s="278"/>
      <c r="M41" s="279"/>
      <c r="N41" s="274"/>
      <c r="O41" s="274"/>
      <c r="P41" s="277"/>
      <c r="Q41" s="274"/>
      <c r="R41" s="202"/>
      <c r="S41" s="201"/>
      <c r="T41" s="277"/>
      <c r="U41" s="274"/>
      <c r="V41" s="277"/>
      <c r="W41" s="274"/>
      <c r="X41" s="202"/>
      <c r="Y41" s="201"/>
      <c r="Z41" s="277"/>
      <c r="AA41" s="274"/>
      <c r="AB41" s="274"/>
    </row>
    <row r="42" spans="2:28" ht="27.6" customHeight="1" x14ac:dyDescent="0.3">
      <c r="B42" s="181"/>
      <c r="C42" s="137" t="str">
        <f t="shared" si="4"/>
        <v/>
      </c>
      <c r="D42" s="269" t="str">
        <f t="shared" si="4"/>
        <v/>
      </c>
      <c r="E42" s="269"/>
      <c r="F42" s="146" t="s">
        <v>21</v>
      </c>
      <c r="G42" s="285"/>
      <c r="H42" s="271"/>
      <c r="I42" s="271"/>
      <c r="J42" s="272"/>
      <c r="K42" s="271"/>
      <c r="L42" s="271"/>
      <c r="M42" s="272"/>
      <c r="N42" s="280"/>
      <c r="O42" s="280"/>
      <c r="P42" s="281"/>
      <c r="Q42" s="282"/>
      <c r="R42" s="283"/>
      <c r="S42" s="275"/>
      <c r="T42" s="270"/>
      <c r="U42" s="276"/>
      <c r="V42" s="270"/>
      <c r="W42" s="276"/>
      <c r="X42" s="205"/>
      <c r="Y42" s="204"/>
      <c r="Z42" s="270"/>
      <c r="AA42" s="276"/>
      <c r="AB42" s="276"/>
    </row>
    <row r="43" spans="2:28" ht="27.6" customHeight="1" x14ac:dyDescent="0.3">
      <c r="B43" s="181"/>
      <c r="C43" s="138" t="str">
        <f t="shared" si="4"/>
        <v/>
      </c>
      <c r="D43" s="273" t="str">
        <f t="shared" si="4"/>
        <v/>
      </c>
      <c r="E43" s="273"/>
      <c r="F43" s="145" t="s">
        <v>20</v>
      </c>
      <c r="G43" s="284"/>
      <c r="H43" s="278"/>
      <c r="I43" s="278"/>
      <c r="J43" s="279"/>
      <c r="K43" s="278"/>
      <c r="L43" s="278"/>
      <c r="M43" s="279"/>
      <c r="N43" s="274"/>
      <c r="O43" s="274"/>
      <c r="P43" s="277"/>
      <c r="Q43" s="274"/>
      <c r="R43" s="202"/>
      <c r="S43" s="201"/>
      <c r="T43" s="277"/>
      <c r="U43" s="274"/>
      <c r="V43" s="277"/>
      <c r="W43" s="274"/>
      <c r="X43" s="202"/>
      <c r="Y43" s="201"/>
      <c r="Z43" s="277"/>
      <c r="AA43" s="274"/>
      <c r="AB43" s="274"/>
    </row>
    <row r="44" spans="2:28" ht="27.6" customHeight="1" x14ac:dyDescent="0.3">
      <c r="B44" s="181"/>
      <c r="C44" s="137" t="str">
        <f t="shared" si="4"/>
        <v/>
      </c>
      <c r="D44" s="269" t="str">
        <f t="shared" si="4"/>
        <v/>
      </c>
      <c r="E44" s="269"/>
      <c r="F44" s="146" t="s">
        <v>21</v>
      </c>
      <c r="G44" s="285"/>
      <c r="H44" s="271"/>
      <c r="I44" s="271"/>
      <c r="J44" s="272"/>
      <c r="K44" s="271"/>
      <c r="L44" s="271"/>
      <c r="M44" s="272"/>
      <c r="N44" s="280"/>
      <c r="O44" s="280"/>
      <c r="P44" s="281"/>
      <c r="Q44" s="282"/>
      <c r="R44" s="283"/>
      <c r="S44" s="275"/>
      <c r="T44" s="270"/>
      <c r="U44" s="276"/>
      <c r="V44" s="270"/>
      <c r="W44" s="276"/>
      <c r="X44" s="205"/>
      <c r="Y44" s="204"/>
      <c r="Z44" s="270"/>
      <c r="AA44" s="276"/>
      <c r="AB44" s="276"/>
    </row>
    <row r="45" spans="2:28" ht="27.6" customHeight="1" x14ac:dyDescent="0.3">
      <c r="B45" s="181"/>
      <c r="C45" s="138" t="str">
        <f t="shared" si="4"/>
        <v/>
      </c>
      <c r="D45" s="273" t="str">
        <f t="shared" si="4"/>
        <v/>
      </c>
      <c r="E45" s="273"/>
      <c r="F45" s="145" t="s">
        <v>20</v>
      </c>
      <c r="G45" s="284"/>
      <c r="H45" s="278"/>
      <c r="I45" s="278"/>
      <c r="J45" s="279"/>
      <c r="K45" s="278"/>
      <c r="L45" s="278"/>
      <c r="M45" s="279"/>
      <c r="N45" s="274"/>
      <c r="O45" s="274"/>
      <c r="P45" s="277"/>
      <c r="Q45" s="274"/>
      <c r="R45" s="202"/>
      <c r="S45" s="201"/>
      <c r="T45" s="277"/>
      <c r="U45" s="274"/>
      <c r="V45" s="277"/>
      <c r="W45" s="274"/>
      <c r="X45" s="202"/>
      <c r="Y45" s="201"/>
      <c r="Z45" s="277"/>
      <c r="AA45" s="274"/>
      <c r="AB45" s="274"/>
    </row>
    <row r="46" spans="2:28" ht="27.6" customHeight="1" x14ac:dyDescent="0.3">
      <c r="B46" s="181"/>
      <c r="C46" s="137" t="str">
        <f t="shared" si="4"/>
        <v/>
      </c>
      <c r="D46" s="269" t="str">
        <f t="shared" si="4"/>
        <v/>
      </c>
      <c r="E46" s="269"/>
      <c r="F46" s="146" t="s">
        <v>21</v>
      </c>
      <c r="G46" s="285"/>
      <c r="H46" s="271"/>
      <c r="I46" s="271"/>
      <c r="J46" s="272"/>
      <c r="K46" s="271"/>
      <c r="L46" s="271"/>
      <c r="M46" s="272"/>
      <c r="N46" s="280"/>
      <c r="O46" s="280"/>
      <c r="P46" s="281"/>
      <c r="Q46" s="282"/>
      <c r="R46" s="283"/>
      <c r="S46" s="275"/>
      <c r="T46" s="270"/>
      <c r="U46" s="276"/>
      <c r="V46" s="270"/>
      <c r="W46" s="276"/>
      <c r="X46" s="205"/>
      <c r="Y46" s="204"/>
      <c r="Z46" s="270"/>
      <c r="AA46" s="276"/>
      <c r="AB46" s="276"/>
    </row>
    <row r="47" spans="2:28" ht="27.6" customHeight="1" x14ac:dyDescent="0.3">
      <c r="B47" s="181"/>
      <c r="C47" s="138" t="str">
        <f t="shared" si="4"/>
        <v/>
      </c>
      <c r="D47" s="273" t="str">
        <f t="shared" si="4"/>
        <v/>
      </c>
      <c r="E47" s="273"/>
      <c r="F47" s="145" t="s">
        <v>20</v>
      </c>
      <c r="G47" s="284"/>
      <c r="H47" s="278"/>
      <c r="I47" s="278"/>
      <c r="J47" s="279"/>
      <c r="K47" s="278"/>
      <c r="L47" s="278"/>
      <c r="M47" s="279"/>
      <c r="N47" s="274"/>
      <c r="O47" s="274"/>
      <c r="P47" s="277"/>
      <c r="Q47" s="274"/>
      <c r="R47" s="202"/>
      <c r="S47" s="201"/>
      <c r="T47" s="277"/>
      <c r="U47" s="274"/>
      <c r="V47" s="277"/>
      <c r="W47" s="274"/>
      <c r="X47" s="202"/>
      <c r="Y47" s="201"/>
      <c r="Z47" s="277"/>
      <c r="AA47" s="274"/>
      <c r="AB47" s="274"/>
    </row>
    <row r="48" spans="2:28" ht="27.6" customHeight="1" x14ac:dyDescent="0.3">
      <c r="B48" s="181"/>
      <c r="C48" s="137" t="str">
        <f t="shared" si="4"/>
        <v/>
      </c>
      <c r="D48" s="269" t="str">
        <f t="shared" si="4"/>
        <v/>
      </c>
      <c r="E48" s="269"/>
      <c r="F48" s="146" t="s">
        <v>21</v>
      </c>
      <c r="G48" s="285"/>
      <c r="H48" s="271"/>
      <c r="I48" s="271"/>
      <c r="J48" s="272"/>
      <c r="K48" s="271"/>
      <c r="L48" s="271"/>
      <c r="M48" s="272"/>
      <c r="N48" s="280"/>
      <c r="O48" s="280"/>
      <c r="P48" s="281"/>
      <c r="Q48" s="282"/>
      <c r="R48" s="283"/>
      <c r="S48" s="275"/>
      <c r="T48" s="270"/>
      <c r="U48" s="276"/>
      <c r="V48" s="270"/>
      <c r="W48" s="276"/>
      <c r="X48" s="205"/>
      <c r="Y48" s="204"/>
      <c r="Z48" s="270"/>
      <c r="AA48" s="276"/>
      <c r="AB48" s="276"/>
    </row>
    <row r="49" spans="2:28" ht="27.6" customHeight="1" x14ac:dyDescent="0.3">
      <c r="B49" s="181"/>
      <c r="C49" s="138" t="str">
        <f t="shared" si="4"/>
        <v/>
      </c>
      <c r="D49" s="273" t="str">
        <f t="shared" si="4"/>
        <v/>
      </c>
      <c r="E49" s="273"/>
      <c r="F49" s="145" t="s">
        <v>20</v>
      </c>
      <c r="G49" s="284"/>
      <c r="H49" s="278"/>
      <c r="I49" s="278"/>
      <c r="J49" s="279"/>
      <c r="K49" s="278"/>
      <c r="L49" s="278"/>
      <c r="M49" s="279"/>
      <c r="N49" s="274"/>
      <c r="O49" s="274"/>
      <c r="P49" s="277"/>
      <c r="Q49" s="274"/>
      <c r="R49" s="202"/>
      <c r="S49" s="201"/>
      <c r="T49" s="277"/>
      <c r="U49" s="274"/>
      <c r="V49" s="277"/>
      <c r="W49" s="274"/>
      <c r="X49" s="202"/>
      <c r="Y49" s="201"/>
      <c r="Z49" s="277"/>
      <c r="AA49" s="274"/>
      <c r="AB49" s="274"/>
    </row>
    <row r="50" spans="2:28" ht="27.6" customHeight="1" x14ac:dyDescent="0.3">
      <c r="B50" s="181"/>
      <c r="C50" s="137" t="str">
        <f t="shared" si="4"/>
        <v/>
      </c>
      <c r="D50" s="269" t="str">
        <f t="shared" si="4"/>
        <v/>
      </c>
      <c r="E50" s="269"/>
      <c r="F50" s="146" t="s">
        <v>21</v>
      </c>
      <c r="G50" s="285"/>
      <c r="H50" s="271"/>
      <c r="I50" s="271"/>
      <c r="J50" s="272"/>
      <c r="K50" s="271"/>
      <c r="L50" s="271"/>
      <c r="M50" s="272"/>
      <c r="N50" s="280"/>
      <c r="O50" s="280"/>
      <c r="P50" s="281"/>
      <c r="Q50" s="282"/>
      <c r="R50" s="283"/>
      <c r="S50" s="275"/>
      <c r="T50" s="270"/>
      <c r="U50" s="276"/>
      <c r="V50" s="270"/>
      <c r="W50" s="276"/>
      <c r="X50" s="205"/>
      <c r="Y50" s="204"/>
      <c r="Z50" s="270"/>
      <c r="AA50" s="276"/>
      <c r="AB50" s="276"/>
    </row>
    <row r="51" spans="2:28" ht="27.6" customHeight="1" x14ac:dyDescent="0.3">
      <c r="B51" s="181"/>
      <c r="C51" s="138" t="str">
        <f t="shared" si="4"/>
        <v/>
      </c>
      <c r="D51" s="273" t="str">
        <f t="shared" si="4"/>
        <v/>
      </c>
      <c r="E51" s="273"/>
      <c r="F51" s="145" t="s">
        <v>20</v>
      </c>
      <c r="G51" s="284"/>
      <c r="H51" s="278"/>
      <c r="I51" s="278"/>
      <c r="J51" s="279"/>
      <c r="K51" s="278"/>
      <c r="L51" s="278"/>
      <c r="M51" s="279"/>
      <c r="N51" s="274"/>
      <c r="O51" s="274"/>
      <c r="P51" s="277"/>
      <c r="Q51" s="274"/>
      <c r="R51" s="202"/>
      <c r="S51" s="201"/>
      <c r="T51" s="277"/>
      <c r="U51" s="274"/>
      <c r="V51" s="277"/>
      <c r="W51" s="274"/>
      <c r="X51" s="202"/>
      <c r="Y51" s="201"/>
      <c r="Z51" s="277"/>
      <c r="AA51" s="274"/>
      <c r="AB51" s="274"/>
    </row>
    <row r="52" spans="2:28" ht="27.6" customHeight="1" x14ac:dyDescent="0.3">
      <c r="B52" s="181"/>
      <c r="C52" s="137" t="str">
        <f t="shared" si="4"/>
        <v/>
      </c>
      <c r="D52" s="269" t="str">
        <f t="shared" si="4"/>
        <v/>
      </c>
      <c r="E52" s="269"/>
      <c r="F52" s="146" t="s">
        <v>21</v>
      </c>
      <c r="G52" s="285"/>
      <c r="H52" s="271"/>
      <c r="I52" s="271"/>
      <c r="J52" s="272"/>
      <c r="K52" s="271"/>
      <c r="L52" s="271"/>
      <c r="M52" s="272"/>
      <c r="N52" s="280"/>
      <c r="O52" s="280"/>
      <c r="P52" s="281"/>
      <c r="Q52" s="282"/>
      <c r="R52" s="283"/>
      <c r="S52" s="275"/>
      <c r="T52" s="270"/>
      <c r="U52" s="276"/>
      <c r="V52" s="270"/>
      <c r="W52" s="276"/>
      <c r="X52" s="205"/>
      <c r="Y52" s="204"/>
      <c r="Z52" s="270"/>
      <c r="AA52" s="276"/>
      <c r="AB52" s="276"/>
    </row>
    <row r="53" spans="2:28" ht="27.6" customHeight="1" x14ac:dyDescent="0.3">
      <c r="B53" s="181"/>
      <c r="C53" s="138" t="str">
        <f t="shared" si="4"/>
        <v/>
      </c>
      <c r="D53" s="273" t="str">
        <f t="shared" si="4"/>
        <v/>
      </c>
      <c r="E53" s="273"/>
      <c r="F53" s="145" t="s">
        <v>20</v>
      </c>
      <c r="G53" s="284"/>
      <c r="H53" s="278"/>
      <c r="I53" s="278"/>
      <c r="J53" s="279"/>
      <c r="K53" s="278"/>
      <c r="L53" s="278"/>
      <c r="M53" s="279"/>
      <c r="N53" s="274"/>
      <c r="O53" s="274"/>
      <c r="P53" s="277"/>
      <c r="Q53" s="274"/>
      <c r="R53" s="202"/>
      <c r="S53" s="201"/>
      <c r="T53" s="277"/>
      <c r="U53" s="274"/>
      <c r="V53" s="277"/>
      <c r="W53" s="274"/>
      <c r="X53" s="202"/>
      <c r="Y53" s="201"/>
      <c r="Z53" s="277"/>
      <c r="AA53" s="274"/>
      <c r="AB53" s="274"/>
    </row>
    <row r="54" spans="2:28" ht="27.6" customHeight="1" thickBot="1" x14ac:dyDescent="0.35">
      <c r="B54" s="182"/>
      <c r="C54" s="139" t="str">
        <f>IF(C32=0,"",C32)</f>
        <v/>
      </c>
      <c r="D54" s="286" t="str">
        <f>IF(D32=0,"",D32)</f>
        <v/>
      </c>
      <c r="E54" s="286"/>
      <c r="F54" s="147" t="s">
        <v>21</v>
      </c>
      <c r="G54" s="289"/>
      <c r="H54" s="290"/>
      <c r="I54" s="290"/>
      <c r="J54" s="291"/>
      <c r="K54" s="290"/>
      <c r="L54" s="290"/>
      <c r="M54" s="291"/>
      <c r="N54" s="312"/>
      <c r="O54" s="312"/>
      <c r="P54" s="313"/>
      <c r="Q54" s="314"/>
      <c r="R54" s="315"/>
      <c r="S54" s="316"/>
      <c r="T54" s="288"/>
      <c r="U54" s="317"/>
      <c r="V54" s="288"/>
      <c r="W54" s="317"/>
      <c r="X54" s="318"/>
      <c r="Y54" s="287"/>
      <c r="Z54" s="288"/>
      <c r="AA54" s="316"/>
      <c r="AB54" s="317"/>
    </row>
    <row r="55" spans="2:28" ht="8.1" customHeight="1" x14ac:dyDescent="0.3"/>
    <row r="56" spans="2:28" hidden="1" x14ac:dyDescent="0.3">
      <c r="B56" s="292" t="s">
        <v>22</v>
      </c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</row>
    <row r="57" spans="2:28" ht="16.5" hidden="1" customHeight="1" x14ac:dyDescent="0.3">
      <c r="B57" s="86" t="s">
        <v>222</v>
      </c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</row>
    <row r="58" spans="2:28" ht="16.5" hidden="1" customHeight="1" x14ac:dyDescent="0.3">
      <c r="B58" s="86" t="s">
        <v>223</v>
      </c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</row>
    <row r="59" spans="2:28" hidden="1" x14ac:dyDescent="0.3">
      <c r="B59" s="86"/>
      <c r="C59" s="293" t="s">
        <v>225</v>
      </c>
      <c r="D59" s="293"/>
      <c r="E59" s="293"/>
      <c r="F59" s="97" t="s">
        <v>23</v>
      </c>
      <c r="G59" s="293" t="s">
        <v>23</v>
      </c>
      <c r="H59" s="293"/>
      <c r="I59" s="293" t="s">
        <v>225</v>
      </c>
      <c r="J59" s="293"/>
      <c r="K59" s="293"/>
      <c r="L59" s="293"/>
      <c r="M59" s="294" t="s">
        <v>23</v>
      </c>
      <c r="N59" s="295"/>
      <c r="O59" s="295"/>
      <c r="P59" s="98"/>
      <c r="Q59" s="98"/>
      <c r="R59" s="98"/>
      <c r="S59" s="97" t="s">
        <v>23</v>
      </c>
      <c r="T59" s="87"/>
      <c r="U59" s="87"/>
      <c r="V59" s="87"/>
      <c r="W59" s="87"/>
      <c r="X59" s="87"/>
      <c r="Y59" s="87"/>
      <c r="Z59" s="87"/>
      <c r="AA59" s="87"/>
      <c r="AB59" s="86"/>
    </row>
    <row r="60" spans="2:28" ht="16.5" hidden="1" customHeight="1" x14ac:dyDescent="0.3">
      <c r="B60" s="86"/>
      <c r="C60" s="296" t="s">
        <v>224</v>
      </c>
      <c r="D60" s="296"/>
      <c r="E60" s="296"/>
      <c r="F60" s="97">
        <v>0</v>
      </c>
      <c r="G60" s="293">
        <v>0</v>
      </c>
      <c r="H60" s="293"/>
      <c r="I60" s="296" t="s">
        <v>24</v>
      </c>
      <c r="J60" s="296"/>
      <c r="K60" s="296"/>
      <c r="L60" s="296"/>
      <c r="M60" s="294">
        <v>1</v>
      </c>
      <c r="N60" s="295"/>
      <c r="O60" s="295"/>
      <c r="P60" s="98"/>
      <c r="Q60" s="98"/>
      <c r="R60" s="98"/>
      <c r="S60" s="96">
        <v>2</v>
      </c>
      <c r="T60" s="88"/>
      <c r="U60" s="88"/>
      <c r="V60" s="88"/>
      <c r="W60" s="88"/>
      <c r="X60" s="88"/>
      <c r="Y60" s="88"/>
      <c r="Z60" s="88"/>
      <c r="AA60" s="88"/>
      <c r="AB60" s="86"/>
    </row>
    <row r="61" spans="2:28" ht="16.5" hidden="1" customHeight="1" x14ac:dyDescent="0.3">
      <c r="B61" s="86"/>
      <c r="C61" s="296" t="s">
        <v>226</v>
      </c>
      <c r="D61" s="296"/>
      <c r="E61" s="296"/>
      <c r="F61" s="97">
        <v>3</v>
      </c>
      <c r="G61" s="293">
        <v>3</v>
      </c>
      <c r="H61" s="293"/>
      <c r="I61" s="296" t="s">
        <v>228</v>
      </c>
      <c r="J61" s="296"/>
      <c r="K61" s="296"/>
      <c r="L61" s="296"/>
      <c r="M61" s="294">
        <v>4</v>
      </c>
      <c r="N61" s="295"/>
      <c r="O61" s="295"/>
      <c r="P61" s="98"/>
      <c r="Q61" s="98"/>
      <c r="R61" s="98"/>
      <c r="S61" s="96" t="s">
        <v>25</v>
      </c>
      <c r="T61" s="88"/>
      <c r="U61" s="88"/>
      <c r="V61" s="88"/>
      <c r="W61" s="88"/>
      <c r="X61" s="88"/>
      <c r="Y61" s="88"/>
      <c r="Z61" s="88"/>
      <c r="AA61" s="88"/>
      <c r="AB61" s="86"/>
    </row>
    <row r="62" spans="2:28" ht="16.5" hidden="1" customHeight="1" x14ac:dyDescent="0.3">
      <c r="B62" s="86"/>
      <c r="C62" s="296" t="s">
        <v>227</v>
      </c>
      <c r="D62" s="296"/>
      <c r="E62" s="296"/>
      <c r="F62" s="97">
        <v>6</v>
      </c>
      <c r="G62" s="293">
        <v>6</v>
      </c>
      <c r="H62" s="293"/>
      <c r="I62" s="296" t="s">
        <v>26</v>
      </c>
      <c r="J62" s="296"/>
      <c r="K62" s="296"/>
      <c r="L62" s="296"/>
      <c r="M62" s="294">
        <v>7</v>
      </c>
      <c r="N62" s="295"/>
      <c r="O62" s="295"/>
      <c r="P62" s="98"/>
      <c r="Q62" s="98"/>
      <c r="R62" s="98"/>
      <c r="S62" s="96">
        <v>8</v>
      </c>
      <c r="T62" s="88"/>
      <c r="U62" s="88"/>
      <c r="V62" s="88"/>
      <c r="W62" s="88"/>
      <c r="X62" s="88"/>
      <c r="Y62" s="88"/>
      <c r="Z62" s="88"/>
      <c r="AA62" s="88"/>
      <c r="AB62" s="86"/>
    </row>
    <row r="63" spans="2:28" ht="16.5" hidden="1" customHeight="1" x14ac:dyDescent="0.3">
      <c r="B63" s="86"/>
      <c r="C63" s="86" t="s">
        <v>229</v>
      </c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</row>
    <row r="64" spans="2:28" ht="16.5" hidden="1" customHeight="1" x14ac:dyDescent="0.3">
      <c r="B64" s="86" t="s">
        <v>230</v>
      </c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</row>
    <row r="65" spans="2:28" ht="16.5" hidden="1" customHeight="1" x14ac:dyDescent="0.3">
      <c r="B65" s="86" t="s">
        <v>231</v>
      </c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</row>
    <row r="66" spans="2:28" ht="16.5" hidden="1" customHeight="1" x14ac:dyDescent="0.3">
      <c r="B66" s="86" t="s">
        <v>232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</row>
    <row r="67" spans="2:28" ht="16.5" hidden="1" customHeight="1" x14ac:dyDescent="0.3">
      <c r="B67" s="86" t="s">
        <v>233</v>
      </c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</row>
    <row r="68" spans="2:28" ht="16.5" hidden="1" customHeight="1" x14ac:dyDescent="0.3">
      <c r="B68" s="86" t="s">
        <v>238</v>
      </c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</row>
    <row r="69" spans="2:28" ht="16.5" hidden="1" customHeight="1" x14ac:dyDescent="0.3">
      <c r="B69" s="86" t="s">
        <v>234</v>
      </c>
    </row>
    <row r="70" spans="2:28" ht="16.5" hidden="1" customHeight="1" x14ac:dyDescent="0.3">
      <c r="B70" s="63"/>
      <c r="C70" s="297" t="s">
        <v>225</v>
      </c>
      <c r="D70" s="297"/>
      <c r="E70" s="298" t="s">
        <v>235</v>
      </c>
      <c r="F70" s="299"/>
      <c r="G70" s="299"/>
      <c r="H70" s="299"/>
      <c r="I70" s="300"/>
      <c r="J70" s="152"/>
      <c r="K70" s="301" t="s">
        <v>236</v>
      </c>
      <c r="L70" s="302"/>
      <c r="M70" s="302"/>
      <c r="N70" s="302"/>
      <c r="O70" s="302"/>
      <c r="P70" s="302"/>
      <c r="Q70" s="302"/>
      <c r="R70" s="154"/>
      <c r="S70" s="151"/>
      <c r="T70" s="90"/>
      <c r="U70" s="90"/>
      <c r="V70" s="90"/>
      <c r="W70" s="90"/>
      <c r="X70" s="90"/>
      <c r="Y70" s="90"/>
      <c r="Z70" s="90"/>
      <c r="AA70" s="90"/>
      <c r="AB70" s="63"/>
    </row>
    <row r="71" spans="2:28" hidden="1" x14ac:dyDescent="0.3">
      <c r="B71" s="63"/>
      <c r="C71" s="297" t="s">
        <v>27</v>
      </c>
      <c r="D71" s="297"/>
      <c r="E71" s="298">
        <v>1</v>
      </c>
      <c r="F71" s="299"/>
      <c r="G71" s="299"/>
      <c r="H71" s="299"/>
      <c r="I71" s="300"/>
      <c r="J71" s="152"/>
      <c r="K71" s="298">
        <v>2</v>
      </c>
      <c r="L71" s="299"/>
      <c r="M71" s="299"/>
      <c r="N71" s="299"/>
      <c r="O71" s="299"/>
      <c r="P71" s="299"/>
      <c r="Q71" s="299"/>
      <c r="R71" s="152"/>
      <c r="S71" s="153"/>
      <c r="T71" s="91"/>
      <c r="U71" s="91"/>
      <c r="V71" s="91"/>
      <c r="W71" s="91"/>
      <c r="X71" s="91"/>
      <c r="Y71" s="91"/>
      <c r="Z71" s="91"/>
      <c r="AA71" s="91"/>
      <c r="AB71" s="63"/>
    </row>
    <row r="72" spans="2:28" ht="16.5" hidden="1" customHeight="1" x14ac:dyDescent="0.3">
      <c r="B72" s="63" t="s">
        <v>237</v>
      </c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</row>
    <row r="73" spans="2:28" ht="16.5" hidden="1" customHeight="1" x14ac:dyDescent="0.3">
      <c r="B73" s="62" t="s">
        <v>331</v>
      </c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62"/>
      <c r="AB73" s="62"/>
    </row>
    <row r="74" spans="2:28" x14ac:dyDescent="0.3"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</row>
  </sheetData>
  <mergeCells count="393">
    <mergeCell ref="J13:J14"/>
    <mergeCell ref="J15:J16"/>
    <mergeCell ref="J17:J18"/>
    <mergeCell ref="G35:J36"/>
    <mergeCell ref="G37:J37"/>
    <mergeCell ref="G38:J38"/>
    <mergeCell ref="G39:J39"/>
    <mergeCell ref="G40:J40"/>
    <mergeCell ref="G41:J41"/>
    <mergeCell ref="G43:J43"/>
    <mergeCell ref="G44:J44"/>
    <mergeCell ref="AA53:AB53"/>
    <mergeCell ref="K54:M54"/>
    <mergeCell ref="N54:P54"/>
    <mergeCell ref="Q54:R54"/>
    <mergeCell ref="S54:T54"/>
    <mergeCell ref="U54:V54"/>
    <mergeCell ref="W54:X54"/>
    <mergeCell ref="AA54:AB54"/>
    <mergeCell ref="Y53:Z53"/>
    <mergeCell ref="AA51:AB51"/>
    <mergeCell ref="K52:M52"/>
    <mergeCell ref="N52:P52"/>
    <mergeCell ref="Q52:R52"/>
    <mergeCell ref="S52:T52"/>
    <mergeCell ref="U52:V52"/>
    <mergeCell ref="W52:X52"/>
    <mergeCell ref="AA52:AB52"/>
    <mergeCell ref="AA49:AB49"/>
    <mergeCell ref="AA47:AB47"/>
    <mergeCell ref="K48:M48"/>
    <mergeCell ref="N48:P48"/>
    <mergeCell ref="Q48:R48"/>
    <mergeCell ref="W45:X45"/>
    <mergeCell ref="AA45:AB45"/>
    <mergeCell ref="K44:M44"/>
    <mergeCell ref="N44:P44"/>
    <mergeCell ref="Q44:R44"/>
    <mergeCell ref="S44:T44"/>
    <mergeCell ref="U44:V44"/>
    <mergeCell ref="Y45:Z45"/>
    <mergeCell ref="AA50:AB50"/>
    <mergeCell ref="Y49:Z49"/>
    <mergeCell ref="S48:T48"/>
    <mergeCell ref="U48:V48"/>
    <mergeCell ref="W48:X48"/>
    <mergeCell ref="AA48:AB48"/>
    <mergeCell ref="Y47:Z47"/>
    <mergeCell ref="AA46:AB46"/>
    <mergeCell ref="W44:X44"/>
    <mergeCell ref="AA44:AB44"/>
    <mergeCell ref="K45:M45"/>
    <mergeCell ref="N45:P45"/>
    <mergeCell ref="AA43:AB43"/>
    <mergeCell ref="K41:M41"/>
    <mergeCell ref="N41:P41"/>
    <mergeCell ref="Q41:R41"/>
    <mergeCell ref="S41:T41"/>
    <mergeCell ref="U41:V41"/>
    <mergeCell ref="W41:X41"/>
    <mergeCell ref="AA41:AB41"/>
    <mergeCell ref="N42:P42"/>
    <mergeCell ref="Q42:R42"/>
    <mergeCell ref="S42:T42"/>
    <mergeCell ref="U42:V42"/>
    <mergeCell ref="W42:X42"/>
    <mergeCell ref="AA42:AB42"/>
    <mergeCell ref="Y41:Z41"/>
    <mergeCell ref="Y37:Z37"/>
    <mergeCell ref="AA37:AB37"/>
    <mergeCell ref="K38:M38"/>
    <mergeCell ref="K39:M39"/>
    <mergeCell ref="K40:M40"/>
    <mergeCell ref="W37:X37"/>
    <mergeCell ref="AA38:AB38"/>
    <mergeCell ref="AA39:AB39"/>
    <mergeCell ref="AA40:AB40"/>
    <mergeCell ref="Y39:Z39"/>
    <mergeCell ref="U39:V39"/>
    <mergeCell ref="S39:T39"/>
    <mergeCell ref="Y40:Z40"/>
    <mergeCell ref="N38:P38"/>
    <mergeCell ref="N40:P40"/>
    <mergeCell ref="Q40:R40"/>
    <mergeCell ref="Q38:R38"/>
    <mergeCell ref="Y38:Z38"/>
    <mergeCell ref="Q39:R39"/>
    <mergeCell ref="Z30:AA30"/>
    <mergeCell ref="Z31:AA31"/>
    <mergeCell ref="Z32:AA32"/>
    <mergeCell ref="Z21:AA21"/>
    <mergeCell ref="Z22:AA22"/>
    <mergeCell ref="Z23:AA23"/>
    <mergeCell ref="Z24:AA24"/>
    <mergeCell ref="Z25:AA25"/>
    <mergeCell ref="Z26:AA26"/>
    <mergeCell ref="Z15:AA15"/>
    <mergeCell ref="Z16:AA16"/>
    <mergeCell ref="Z17:AA17"/>
    <mergeCell ref="Z18:AA18"/>
    <mergeCell ref="Z19:AA19"/>
    <mergeCell ref="Z20:AA20"/>
    <mergeCell ref="X27:Y27"/>
    <mergeCell ref="X28:Y28"/>
    <mergeCell ref="X29:Y29"/>
    <mergeCell ref="X15:Y15"/>
    <mergeCell ref="X16:Y16"/>
    <mergeCell ref="X17:Y17"/>
    <mergeCell ref="X18:Y18"/>
    <mergeCell ref="X19:Y19"/>
    <mergeCell ref="X20:Y20"/>
    <mergeCell ref="Z27:AA27"/>
    <mergeCell ref="Z28:AA28"/>
    <mergeCell ref="Z29:AA29"/>
    <mergeCell ref="X30:Y30"/>
    <mergeCell ref="X31:Y31"/>
    <mergeCell ref="X32:Y32"/>
    <mergeCell ref="X21:Y21"/>
    <mergeCell ref="X22:Y22"/>
    <mergeCell ref="X23:Y23"/>
    <mergeCell ref="X24:Y24"/>
    <mergeCell ref="X25:Y25"/>
    <mergeCell ref="X26:Y26"/>
    <mergeCell ref="P26:Q26"/>
    <mergeCell ref="P27:Q27"/>
    <mergeCell ref="P17:Q17"/>
    <mergeCell ref="P15:Q15"/>
    <mergeCell ref="P16:Q16"/>
    <mergeCell ref="T27:U27"/>
    <mergeCell ref="T28:U28"/>
    <mergeCell ref="T29:U29"/>
    <mergeCell ref="T30:U30"/>
    <mergeCell ref="T21:U21"/>
    <mergeCell ref="T22:U22"/>
    <mergeCell ref="T23:U23"/>
    <mergeCell ref="T24:U24"/>
    <mergeCell ref="T25:U25"/>
    <mergeCell ref="T26:U26"/>
    <mergeCell ref="T14:U14"/>
    <mergeCell ref="X14:Y14"/>
    <mergeCell ref="W36:X36"/>
    <mergeCell ref="P18:Q18"/>
    <mergeCell ref="P19:Q19"/>
    <mergeCell ref="P20:Q20"/>
    <mergeCell ref="Z14:AA14"/>
    <mergeCell ref="P14:Q14"/>
    <mergeCell ref="P28:Q28"/>
    <mergeCell ref="P29:Q29"/>
    <mergeCell ref="P30:Q30"/>
    <mergeCell ref="P31:Q31"/>
    <mergeCell ref="P32:Q32"/>
    <mergeCell ref="P21:Q21"/>
    <mergeCell ref="P22:Q22"/>
    <mergeCell ref="P23:Q23"/>
    <mergeCell ref="P24:Q24"/>
    <mergeCell ref="T15:U15"/>
    <mergeCell ref="T16:U16"/>
    <mergeCell ref="T17:U17"/>
    <mergeCell ref="T18:U18"/>
    <mergeCell ref="T19:U19"/>
    <mergeCell ref="T20:U20"/>
    <mergeCell ref="P25:Q25"/>
    <mergeCell ref="C70:D70"/>
    <mergeCell ref="E70:I70"/>
    <mergeCell ref="K70:Q70"/>
    <mergeCell ref="C71:D71"/>
    <mergeCell ref="E71:I71"/>
    <mergeCell ref="K71:Q71"/>
    <mergeCell ref="C61:E61"/>
    <mergeCell ref="G61:H61"/>
    <mergeCell ref="I61:L61"/>
    <mergeCell ref="M61:O61"/>
    <mergeCell ref="C62:E62"/>
    <mergeCell ref="G62:H62"/>
    <mergeCell ref="I62:L62"/>
    <mergeCell ref="M62:O62"/>
    <mergeCell ref="B56:AB56"/>
    <mergeCell ref="C59:E59"/>
    <mergeCell ref="G59:H59"/>
    <mergeCell ref="I59:L59"/>
    <mergeCell ref="M59:O59"/>
    <mergeCell ref="C60:E60"/>
    <mergeCell ref="G60:H60"/>
    <mergeCell ref="I60:L60"/>
    <mergeCell ref="M60:O60"/>
    <mergeCell ref="D54:E54"/>
    <mergeCell ref="Y54:Z54"/>
    <mergeCell ref="K53:M53"/>
    <mergeCell ref="D53:E53"/>
    <mergeCell ref="N53:P53"/>
    <mergeCell ref="Q53:R53"/>
    <mergeCell ref="S53:T53"/>
    <mergeCell ref="U53:V53"/>
    <mergeCell ref="W53:X53"/>
    <mergeCell ref="G53:J53"/>
    <mergeCell ref="G54:J54"/>
    <mergeCell ref="D52:E52"/>
    <mergeCell ref="Y52:Z52"/>
    <mergeCell ref="K51:M51"/>
    <mergeCell ref="D51:E51"/>
    <mergeCell ref="N51:P51"/>
    <mergeCell ref="Q51:R51"/>
    <mergeCell ref="S51:T51"/>
    <mergeCell ref="U51:V51"/>
    <mergeCell ref="W51:X51"/>
    <mergeCell ref="Y51:Z51"/>
    <mergeCell ref="G51:J51"/>
    <mergeCell ref="G52:J52"/>
    <mergeCell ref="D50:E50"/>
    <mergeCell ref="Y50:Z50"/>
    <mergeCell ref="K49:M49"/>
    <mergeCell ref="D49:E49"/>
    <mergeCell ref="N49:P49"/>
    <mergeCell ref="Q49:R49"/>
    <mergeCell ref="S49:T49"/>
    <mergeCell ref="U49:V49"/>
    <mergeCell ref="W49:X49"/>
    <mergeCell ref="K50:M50"/>
    <mergeCell ref="N50:P50"/>
    <mergeCell ref="Q50:R50"/>
    <mergeCell ref="S50:T50"/>
    <mergeCell ref="U50:V50"/>
    <mergeCell ref="W50:X50"/>
    <mergeCell ref="G49:J49"/>
    <mergeCell ref="G50:J50"/>
    <mergeCell ref="D48:E48"/>
    <mergeCell ref="Y48:Z48"/>
    <mergeCell ref="K47:M47"/>
    <mergeCell ref="D47:E47"/>
    <mergeCell ref="N47:P47"/>
    <mergeCell ref="Q47:R47"/>
    <mergeCell ref="S47:T47"/>
    <mergeCell ref="U47:V47"/>
    <mergeCell ref="W47:X47"/>
    <mergeCell ref="G47:J47"/>
    <mergeCell ref="G48:J48"/>
    <mergeCell ref="D46:E46"/>
    <mergeCell ref="Y46:Z46"/>
    <mergeCell ref="K46:M46"/>
    <mergeCell ref="D45:E45"/>
    <mergeCell ref="Y43:Z43"/>
    <mergeCell ref="D44:E44"/>
    <mergeCell ref="Y44:Z44"/>
    <mergeCell ref="K43:M43"/>
    <mergeCell ref="D43:E43"/>
    <mergeCell ref="N43:P43"/>
    <mergeCell ref="Q43:R43"/>
    <mergeCell ref="S43:T43"/>
    <mergeCell ref="U43:V43"/>
    <mergeCell ref="W43:X43"/>
    <mergeCell ref="N46:P46"/>
    <mergeCell ref="Q46:R46"/>
    <mergeCell ref="S46:T46"/>
    <mergeCell ref="U46:V46"/>
    <mergeCell ref="W46:X46"/>
    <mergeCell ref="G45:J45"/>
    <mergeCell ref="G46:J46"/>
    <mergeCell ref="Q45:R45"/>
    <mergeCell ref="S45:T45"/>
    <mergeCell ref="U45:V45"/>
    <mergeCell ref="D42:E42"/>
    <mergeCell ref="Y42:Z42"/>
    <mergeCell ref="K42:M42"/>
    <mergeCell ref="D41:E41"/>
    <mergeCell ref="W39:X39"/>
    <mergeCell ref="D40:E40"/>
    <mergeCell ref="S40:T40"/>
    <mergeCell ref="U40:V40"/>
    <mergeCell ref="W40:X40"/>
    <mergeCell ref="N39:P39"/>
    <mergeCell ref="D39:E39"/>
    <mergeCell ref="G42:J42"/>
    <mergeCell ref="D38:E38"/>
    <mergeCell ref="S38:T38"/>
    <mergeCell ref="U38:V38"/>
    <mergeCell ref="W38:X38"/>
    <mergeCell ref="K37:M37"/>
    <mergeCell ref="D37:E37"/>
    <mergeCell ref="S37:T37"/>
    <mergeCell ref="U37:V37"/>
    <mergeCell ref="N37:P37"/>
    <mergeCell ref="Q37:R37"/>
    <mergeCell ref="C33:E33"/>
    <mergeCell ref="F33:AB33"/>
    <mergeCell ref="D34:E34"/>
    <mergeCell ref="F34:F36"/>
    <mergeCell ref="C35:C36"/>
    <mergeCell ref="D35:E36"/>
    <mergeCell ref="D31:E31"/>
    <mergeCell ref="F31:F32"/>
    <mergeCell ref="G31:H31"/>
    <mergeCell ref="M31:N31"/>
    <mergeCell ref="D32:E32"/>
    <mergeCell ref="M32:N32"/>
    <mergeCell ref="K35:M36"/>
    <mergeCell ref="N35:P36"/>
    <mergeCell ref="AA34:AB36"/>
    <mergeCell ref="G34:Z34"/>
    <mergeCell ref="Q35:R36"/>
    <mergeCell ref="S35:T36"/>
    <mergeCell ref="T31:U31"/>
    <mergeCell ref="T32:U32"/>
    <mergeCell ref="U35:V36"/>
    <mergeCell ref="W35:Z35"/>
    <mergeCell ref="Y36:Z36"/>
    <mergeCell ref="D29:E29"/>
    <mergeCell ref="F29:F30"/>
    <mergeCell ref="G29:H29"/>
    <mergeCell ref="M29:N29"/>
    <mergeCell ref="D30:E30"/>
    <mergeCell ref="M30:N30"/>
    <mergeCell ref="D27:E27"/>
    <mergeCell ref="F27:F28"/>
    <mergeCell ref="G27:H27"/>
    <mergeCell ref="M27:N27"/>
    <mergeCell ref="D28:E28"/>
    <mergeCell ref="M28:N28"/>
    <mergeCell ref="D25:E25"/>
    <mergeCell ref="F25:F26"/>
    <mergeCell ref="G25:H25"/>
    <mergeCell ref="M25:N25"/>
    <mergeCell ref="D26:E26"/>
    <mergeCell ref="M26:N26"/>
    <mergeCell ref="D23:E23"/>
    <mergeCell ref="F23:F24"/>
    <mergeCell ref="G23:H23"/>
    <mergeCell ref="M23:N23"/>
    <mergeCell ref="D24:E24"/>
    <mergeCell ref="M24:N24"/>
    <mergeCell ref="F15:F16"/>
    <mergeCell ref="G15:H15"/>
    <mergeCell ref="M15:N15"/>
    <mergeCell ref="M16:N16"/>
    <mergeCell ref="D21:E21"/>
    <mergeCell ref="F21:F22"/>
    <mergeCell ref="G21:H21"/>
    <mergeCell ref="M21:N21"/>
    <mergeCell ref="D22:E22"/>
    <mergeCell ref="M22:N22"/>
    <mergeCell ref="D19:E19"/>
    <mergeCell ref="F19:F20"/>
    <mergeCell ref="G19:H19"/>
    <mergeCell ref="M19:N19"/>
    <mergeCell ref="D20:E20"/>
    <mergeCell ref="M20:N20"/>
    <mergeCell ref="B3:AB3"/>
    <mergeCell ref="B4:AB4"/>
    <mergeCell ref="B5:G5"/>
    <mergeCell ref="H5:R5"/>
    <mergeCell ref="W5:AB5"/>
    <mergeCell ref="S5:V5"/>
    <mergeCell ref="B10:G10"/>
    <mergeCell ref="H10:R10"/>
    <mergeCell ref="W10:AB10"/>
    <mergeCell ref="S10:V10"/>
    <mergeCell ref="B8:G8"/>
    <mergeCell ref="H8:R8"/>
    <mergeCell ref="W8:AB8"/>
    <mergeCell ref="B9:G9"/>
    <mergeCell ref="H9:R9"/>
    <mergeCell ref="W9:AB9"/>
    <mergeCell ref="S8:V8"/>
    <mergeCell ref="S9:V9"/>
    <mergeCell ref="B6:G6"/>
    <mergeCell ref="H6:R6"/>
    <mergeCell ref="W6:AB6"/>
    <mergeCell ref="B7:G7"/>
    <mergeCell ref="H7:R7"/>
    <mergeCell ref="W7:AB7"/>
    <mergeCell ref="S6:V6"/>
    <mergeCell ref="S7:V7"/>
    <mergeCell ref="B11:G11"/>
    <mergeCell ref="H11:R11"/>
    <mergeCell ref="S11:AB11"/>
    <mergeCell ref="B12:B54"/>
    <mergeCell ref="C12:K12"/>
    <mergeCell ref="L12:AB12"/>
    <mergeCell ref="D13:E13"/>
    <mergeCell ref="F13:F14"/>
    <mergeCell ref="G13:H13"/>
    <mergeCell ref="L13:L14"/>
    <mergeCell ref="M13:R13"/>
    <mergeCell ref="S13:Y13"/>
    <mergeCell ref="Z13:AB13"/>
    <mergeCell ref="D17:E17"/>
    <mergeCell ref="F17:F18"/>
    <mergeCell ref="G17:H17"/>
    <mergeCell ref="M17:N17"/>
    <mergeCell ref="D18:E18"/>
    <mergeCell ref="M18:N18"/>
    <mergeCell ref="D14:E14"/>
    <mergeCell ref="M14:N14"/>
    <mergeCell ref="C15:E16"/>
  </mergeCells>
  <phoneticPr fontId="3" type="noConversion"/>
  <printOptions horizontalCentered="1"/>
  <pageMargins left="0.31496062992125984" right="0.31496062992125984" top="0.39370078740157483" bottom="0.59055118110236227" header="0.19685039370078741" footer="0.19685039370078741"/>
  <pageSetup paperSize="9"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53"/>
  <sheetViews>
    <sheetView view="pageBreakPreview" topLeftCell="A30" zoomScaleNormal="100" zoomScaleSheetLayoutView="100" workbookViewId="0">
      <selection activeCell="I43" sqref="I43"/>
    </sheetView>
  </sheetViews>
  <sheetFormatPr defaultRowHeight="16.5" x14ac:dyDescent="0.3"/>
  <cols>
    <col min="1" max="1" width="7.625" style="5" customWidth="1"/>
    <col min="2" max="2" width="15.625" style="5" customWidth="1"/>
    <col min="3" max="3" width="8.625" style="5" customWidth="1"/>
    <col min="4" max="4" width="10.625" style="5" customWidth="1"/>
    <col min="5" max="6" width="5.625" style="5" customWidth="1"/>
    <col min="7" max="8" width="13.625" style="5" customWidth="1"/>
    <col min="9" max="9" width="20.625" style="5" customWidth="1"/>
    <col min="10" max="10" width="12.625" style="5" customWidth="1"/>
    <col min="11" max="11" width="10.625" style="5" customWidth="1"/>
    <col min="12" max="15" width="9" style="5"/>
  </cols>
  <sheetData>
    <row r="1" spans="1:11" ht="6.95" customHeight="1" x14ac:dyDescent="0.3"/>
    <row r="2" spans="1:11" ht="9.9499999999999993" customHeight="1" thickBot="1" x14ac:dyDescent="0.35">
      <c r="A2" s="64"/>
      <c r="B2" s="64"/>
      <c r="C2" s="64"/>
      <c r="D2" s="64"/>
      <c r="E2" s="64"/>
      <c r="F2" s="64"/>
      <c r="G2" s="64"/>
      <c r="H2" s="64"/>
      <c r="I2" s="64"/>
      <c r="J2" s="64"/>
      <c r="K2" s="61" t="s">
        <v>28</v>
      </c>
    </row>
    <row r="3" spans="1:11" ht="17.25" thickBot="1" x14ac:dyDescent="0.35">
      <c r="A3" s="328" t="s">
        <v>225</v>
      </c>
      <c r="B3" s="329"/>
      <c r="C3" s="329" t="s">
        <v>29</v>
      </c>
      <c r="D3" s="329"/>
      <c r="E3" s="329"/>
      <c r="F3" s="329"/>
      <c r="G3" s="329"/>
      <c r="H3" s="99" t="s">
        <v>30</v>
      </c>
      <c r="I3" s="99" t="s">
        <v>244</v>
      </c>
      <c r="J3" s="99" t="s">
        <v>31</v>
      </c>
      <c r="K3" s="104" t="s">
        <v>32</v>
      </c>
    </row>
    <row r="4" spans="1:11" ht="21" customHeight="1" x14ac:dyDescent="0.3">
      <c r="A4" s="330" t="s">
        <v>33</v>
      </c>
      <c r="B4" s="333" t="s">
        <v>247</v>
      </c>
      <c r="C4" s="336" t="s">
        <v>34</v>
      </c>
      <c r="D4" s="337"/>
      <c r="E4" s="337"/>
      <c r="F4" s="338"/>
      <c r="G4" s="102" t="s">
        <v>35</v>
      </c>
      <c r="H4" s="102" t="s">
        <v>15</v>
      </c>
      <c r="I4" s="65"/>
      <c r="J4" s="102" t="s">
        <v>36</v>
      </c>
      <c r="K4" s="66"/>
    </row>
    <row r="5" spans="1:11" ht="21" customHeight="1" x14ac:dyDescent="0.3">
      <c r="A5" s="331"/>
      <c r="B5" s="334"/>
      <c r="C5" s="339"/>
      <c r="D5" s="340"/>
      <c r="E5" s="340"/>
      <c r="F5" s="341"/>
      <c r="G5" s="100" t="s">
        <v>37</v>
      </c>
      <c r="H5" s="100" t="s">
        <v>15</v>
      </c>
      <c r="I5" s="67"/>
      <c r="J5" s="100" t="s">
        <v>36</v>
      </c>
      <c r="K5" s="68"/>
    </row>
    <row r="6" spans="1:11" ht="21" customHeight="1" x14ac:dyDescent="0.3">
      <c r="A6" s="331"/>
      <c r="B6" s="334"/>
      <c r="C6" s="342" t="s">
        <v>250</v>
      </c>
      <c r="D6" s="343"/>
      <c r="E6" s="343"/>
      <c r="F6" s="344"/>
      <c r="G6" s="100" t="s">
        <v>35</v>
      </c>
      <c r="H6" s="100" t="s">
        <v>15</v>
      </c>
      <c r="I6" s="67"/>
      <c r="J6" s="100" t="s">
        <v>36</v>
      </c>
      <c r="K6" s="68"/>
    </row>
    <row r="7" spans="1:11" ht="21" customHeight="1" x14ac:dyDescent="0.3">
      <c r="A7" s="331"/>
      <c r="B7" s="334"/>
      <c r="C7" s="345"/>
      <c r="D7" s="346"/>
      <c r="E7" s="346"/>
      <c r="F7" s="347"/>
      <c r="G7" s="100" t="s">
        <v>37</v>
      </c>
      <c r="H7" s="100" t="s">
        <v>15</v>
      </c>
      <c r="I7" s="67"/>
      <c r="J7" s="100" t="s">
        <v>36</v>
      </c>
      <c r="K7" s="68"/>
    </row>
    <row r="8" spans="1:11" ht="21" customHeight="1" thickBot="1" x14ac:dyDescent="0.35">
      <c r="A8" s="332"/>
      <c r="B8" s="335"/>
      <c r="C8" s="335" t="s">
        <v>38</v>
      </c>
      <c r="D8" s="335"/>
      <c r="E8" s="335"/>
      <c r="F8" s="335"/>
      <c r="G8" s="335"/>
      <c r="H8" s="69"/>
      <c r="I8" s="75">
        <f>SUM(I4:I7)</f>
        <v>0</v>
      </c>
      <c r="J8" s="69"/>
      <c r="K8" s="71"/>
    </row>
    <row r="9" spans="1:11" ht="21" customHeight="1" x14ac:dyDescent="0.3">
      <c r="A9" s="348" t="s">
        <v>245</v>
      </c>
      <c r="B9" s="350" t="s">
        <v>15</v>
      </c>
      <c r="C9" s="379" t="s">
        <v>341</v>
      </c>
      <c r="D9" s="380"/>
      <c r="E9" s="380"/>
      <c r="F9" s="381"/>
      <c r="G9" s="102" t="s">
        <v>35</v>
      </c>
      <c r="H9" s="102" t="s">
        <v>15</v>
      </c>
      <c r="I9" s="65"/>
      <c r="J9" s="102" t="s">
        <v>36</v>
      </c>
      <c r="K9" s="66"/>
    </row>
    <row r="10" spans="1:11" ht="21" customHeight="1" x14ac:dyDescent="0.3">
      <c r="A10" s="349"/>
      <c r="B10" s="334"/>
      <c r="C10" s="345"/>
      <c r="D10" s="346"/>
      <c r="E10" s="346"/>
      <c r="F10" s="347"/>
      <c r="G10" s="100" t="s">
        <v>37</v>
      </c>
      <c r="H10" s="100" t="s">
        <v>15</v>
      </c>
      <c r="I10" s="67"/>
      <c r="J10" s="100" t="s">
        <v>36</v>
      </c>
      <c r="K10" s="68"/>
    </row>
    <row r="11" spans="1:11" ht="21" customHeight="1" x14ac:dyDescent="0.3">
      <c r="A11" s="349"/>
      <c r="B11" s="334"/>
      <c r="C11" s="382" t="s">
        <v>39</v>
      </c>
      <c r="D11" s="383"/>
      <c r="E11" s="383"/>
      <c r="F11" s="384"/>
      <c r="G11" s="100" t="s">
        <v>35</v>
      </c>
      <c r="H11" s="100" t="s">
        <v>15</v>
      </c>
      <c r="I11" s="67"/>
      <c r="J11" s="100" t="s">
        <v>36</v>
      </c>
      <c r="K11" s="68"/>
    </row>
    <row r="12" spans="1:11" ht="21" customHeight="1" x14ac:dyDescent="0.3">
      <c r="A12" s="349"/>
      <c r="B12" s="334"/>
      <c r="C12" s="339"/>
      <c r="D12" s="340"/>
      <c r="E12" s="340"/>
      <c r="F12" s="341"/>
      <c r="G12" s="100" t="s">
        <v>37</v>
      </c>
      <c r="H12" s="100" t="s">
        <v>15</v>
      </c>
      <c r="I12" s="67"/>
      <c r="J12" s="100" t="s">
        <v>36</v>
      </c>
      <c r="K12" s="68"/>
    </row>
    <row r="13" spans="1:11" ht="21" customHeight="1" x14ac:dyDescent="0.3">
      <c r="A13" s="349"/>
      <c r="B13" s="334"/>
      <c r="C13" s="334" t="s">
        <v>40</v>
      </c>
      <c r="D13" s="334"/>
      <c r="E13" s="334"/>
      <c r="F13" s="334"/>
      <c r="G13" s="334"/>
      <c r="H13" s="105"/>
      <c r="I13" s="76">
        <f>SUM(I9:I12)</f>
        <v>0</v>
      </c>
      <c r="J13" s="105"/>
      <c r="K13" s="68"/>
    </row>
    <row r="14" spans="1:11" ht="21" customHeight="1" x14ac:dyDescent="0.3">
      <c r="A14" s="349"/>
      <c r="B14" s="334" t="s">
        <v>41</v>
      </c>
      <c r="C14" s="334" t="s">
        <v>42</v>
      </c>
      <c r="D14" s="334"/>
      <c r="E14" s="334" t="s">
        <v>239</v>
      </c>
      <c r="F14" s="334"/>
      <c r="G14" s="334"/>
      <c r="H14" s="334" t="s">
        <v>43</v>
      </c>
      <c r="I14" s="67"/>
      <c r="J14" s="334" t="s">
        <v>44</v>
      </c>
      <c r="K14" s="68"/>
    </row>
    <row r="15" spans="1:11" ht="21" customHeight="1" x14ac:dyDescent="0.3">
      <c r="A15" s="349"/>
      <c r="B15" s="334"/>
      <c r="C15" s="334"/>
      <c r="D15" s="334"/>
      <c r="E15" s="334" t="s">
        <v>45</v>
      </c>
      <c r="F15" s="334"/>
      <c r="G15" s="334"/>
      <c r="H15" s="334"/>
      <c r="I15" s="67"/>
      <c r="J15" s="334"/>
      <c r="K15" s="68"/>
    </row>
    <row r="16" spans="1:11" ht="21" customHeight="1" x14ac:dyDescent="0.3">
      <c r="A16" s="349"/>
      <c r="B16" s="334"/>
      <c r="C16" s="352" t="s">
        <v>46</v>
      </c>
      <c r="D16" s="352" t="s">
        <v>248</v>
      </c>
      <c r="E16" s="334" t="s">
        <v>47</v>
      </c>
      <c r="F16" s="334"/>
      <c r="G16" s="334"/>
      <c r="H16" s="361" t="s">
        <v>48</v>
      </c>
      <c r="I16" s="67"/>
      <c r="J16" s="361" t="s">
        <v>44</v>
      </c>
      <c r="K16" s="68"/>
    </row>
    <row r="17" spans="1:11" ht="21" customHeight="1" x14ac:dyDescent="0.3">
      <c r="A17" s="349"/>
      <c r="B17" s="334"/>
      <c r="C17" s="353"/>
      <c r="D17" s="353"/>
      <c r="E17" s="334" t="s">
        <v>240</v>
      </c>
      <c r="F17" s="334"/>
      <c r="G17" s="334"/>
      <c r="H17" s="362"/>
      <c r="I17" s="67"/>
      <c r="J17" s="362"/>
      <c r="K17" s="68"/>
    </row>
    <row r="18" spans="1:11" ht="21" customHeight="1" x14ac:dyDescent="0.3">
      <c r="A18" s="349"/>
      <c r="B18" s="334"/>
      <c r="C18" s="353"/>
      <c r="D18" s="353"/>
      <c r="E18" s="334" t="s">
        <v>49</v>
      </c>
      <c r="F18" s="334"/>
      <c r="G18" s="334"/>
      <c r="H18" s="362"/>
      <c r="I18" s="67"/>
      <c r="J18" s="362"/>
      <c r="K18" s="68"/>
    </row>
    <row r="19" spans="1:11" ht="32.1" customHeight="1" x14ac:dyDescent="0.3">
      <c r="A19" s="349"/>
      <c r="B19" s="334"/>
      <c r="C19" s="353"/>
      <c r="D19" s="353"/>
      <c r="E19" s="355" t="s">
        <v>478</v>
      </c>
      <c r="F19" s="357" t="s">
        <v>52</v>
      </c>
      <c r="G19" s="358"/>
      <c r="H19" s="362"/>
      <c r="I19" s="67"/>
      <c r="J19" s="362"/>
      <c r="K19" s="68"/>
    </row>
    <row r="20" spans="1:11" ht="32.1" customHeight="1" x14ac:dyDescent="0.3">
      <c r="A20" s="349"/>
      <c r="B20" s="334"/>
      <c r="C20" s="353"/>
      <c r="D20" s="354"/>
      <c r="E20" s="356"/>
      <c r="F20" s="345" t="s">
        <v>50</v>
      </c>
      <c r="G20" s="347"/>
      <c r="H20" s="362"/>
      <c r="I20" s="67"/>
      <c r="J20" s="362"/>
      <c r="K20" s="68"/>
    </row>
    <row r="21" spans="1:11" ht="32.1" customHeight="1" x14ac:dyDescent="0.3">
      <c r="A21" s="349"/>
      <c r="B21" s="334"/>
      <c r="C21" s="353"/>
      <c r="D21" s="351" t="s">
        <v>477</v>
      </c>
      <c r="E21" s="351" t="s">
        <v>478</v>
      </c>
      <c r="F21" s="357" t="s">
        <v>52</v>
      </c>
      <c r="G21" s="358"/>
      <c r="H21" s="362"/>
      <c r="I21" s="67"/>
      <c r="J21" s="362"/>
      <c r="K21" s="68"/>
    </row>
    <row r="22" spans="1:11" ht="32.1" customHeight="1" x14ac:dyDescent="0.3">
      <c r="A22" s="349"/>
      <c r="B22" s="334"/>
      <c r="C22" s="353"/>
      <c r="D22" s="334"/>
      <c r="E22" s="334"/>
      <c r="F22" s="357" t="s">
        <v>50</v>
      </c>
      <c r="G22" s="358"/>
      <c r="H22" s="362"/>
      <c r="I22" s="67"/>
      <c r="J22" s="362"/>
      <c r="K22" s="68"/>
    </row>
    <row r="23" spans="1:11" ht="21" customHeight="1" x14ac:dyDescent="0.3">
      <c r="A23" s="349"/>
      <c r="B23" s="334"/>
      <c r="C23" s="353"/>
      <c r="D23" s="334"/>
      <c r="E23" s="334"/>
      <c r="F23" s="366" t="s">
        <v>51</v>
      </c>
      <c r="G23" s="368"/>
      <c r="H23" s="362"/>
      <c r="I23" s="67"/>
      <c r="J23" s="362"/>
      <c r="K23" s="68"/>
    </row>
    <row r="24" spans="1:11" ht="32.1" customHeight="1" x14ac:dyDescent="0.3">
      <c r="A24" s="349"/>
      <c r="B24" s="334"/>
      <c r="C24" s="353"/>
      <c r="D24" s="334"/>
      <c r="E24" s="155" t="s">
        <v>479</v>
      </c>
      <c r="F24" s="357" t="s">
        <v>50</v>
      </c>
      <c r="G24" s="358"/>
      <c r="H24" s="362"/>
      <c r="I24" s="67"/>
      <c r="J24" s="362"/>
      <c r="K24" s="68"/>
    </row>
    <row r="25" spans="1:11" ht="21" customHeight="1" thickBot="1" x14ac:dyDescent="0.35">
      <c r="A25" s="349"/>
      <c r="B25" s="334"/>
      <c r="C25" s="334" t="s">
        <v>53</v>
      </c>
      <c r="D25" s="334"/>
      <c r="E25" s="334"/>
      <c r="F25" s="334"/>
      <c r="G25" s="334"/>
      <c r="H25" s="105"/>
      <c r="I25" s="73"/>
      <c r="J25" s="105"/>
      <c r="K25" s="68"/>
    </row>
    <row r="26" spans="1:11" ht="32.1" customHeight="1" x14ac:dyDescent="0.3">
      <c r="A26" s="348" t="s">
        <v>246</v>
      </c>
      <c r="B26" s="350" t="s">
        <v>241</v>
      </c>
      <c r="C26" s="350"/>
      <c r="D26" s="350"/>
      <c r="E26" s="350"/>
      <c r="F26" s="350"/>
      <c r="G26" s="350"/>
      <c r="H26" s="102" t="s">
        <v>54</v>
      </c>
      <c r="I26" s="65"/>
      <c r="J26" s="130" t="s">
        <v>249</v>
      </c>
      <c r="K26" s="66"/>
    </row>
    <row r="27" spans="1:11" ht="21" customHeight="1" x14ac:dyDescent="0.3">
      <c r="A27" s="349"/>
      <c r="B27" s="334" t="s">
        <v>242</v>
      </c>
      <c r="C27" s="334"/>
      <c r="D27" s="334"/>
      <c r="E27" s="334"/>
      <c r="F27" s="334"/>
      <c r="G27" s="334"/>
      <c r="H27" s="100" t="s">
        <v>54</v>
      </c>
      <c r="I27" s="67"/>
      <c r="J27" s="100" t="s">
        <v>44</v>
      </c>
      <c r="K27" s="68"/>
    </row>
    <row r="28" spans="1:11" ht="21" customHeight="1" x14ac:dyDescent="0.3">
      <c r="A28" s="349"/>
      <c r="B28" s="334" t="s">
        <v>55</v>
      </c>
      <c r="C28" s="334" t="s">
        <v>56</v>
      </c>
      <c r="D28" s="334"/>
      <c r="E28" s="334"/>
      <c r="F28" s="334"/>
      <c r="G28" s="334"/>
      <c r="H28" s="100" t="s">
        <v>54</v>
      </c>
      <c r="I28" s="67"/>
      <c r="J28" s="100" t="s">
        <v>44</v>
      </c>
      <c r="K28" s="68"/>
    </row>
    <row r="29" spans="1:11" ht="21" customHeight="1" x14ac:dyDescent="0.3">
      <c r="A29" s="349"/>
      <c r="B29" s="334"/>
      <c r="C29" s="334" t="s">
        <v>57</v>
      </c>
      <c r="D29" s="334"/>
      <c r="E29" s="334"/>
      <c r="F29" s="334"/>
      <c r="G29" s="334"/>
      <c r="H29" s="100" t="s">
        <v>54</v>
      </c>
      <c r="I29" s="67"/>
      <c r="J29" s="100" t="s">
        <v>44</v>
      </c>
      <c r="K29" s="68"/>
    </row>
    <row r="30" spans="1:11" ht="21" customHeight="1" x14ac:dyDescent="0.3">
      <c r="A30" s="349"/>
      <c r="B30" s="334"/>
      <c r="C30" s="334" t="s">
        <v>58</v>
      </c>
      <c r="D30" s="334"/>
      <c r="E30" s="334"/>
      <c r="F30" s="334"/>
      <c r="G30" s="334"/>
      <c r="H30" s="100" t="s">
        <v>54</v>
      </c>
      <c r="I30" s="67"/>
      <c r="J30" s="100" t="s">
        <v>44</v>
      </c>
      <c r="K30" s="68"/>
    </row>
    <row r="31" spans="1:11" ht="21" customHeight="1" x14ac:dyDescent="0.3">
      <c r="A31" s="349"/>
      <c r="B31" s="334"/>
      <c r="C31" s="334" t="s">
        <v>59</v>
      </c>
      <c r="D31" s="334"/>
      <c r="E31" s="334"/>
      <c r="F31" s="334"/>
      <c r="G31" s="334"/>
      <c r="H31" s="105"/>
      <c r="I31" s="76">
        <f>SUM(I28:I30)</f>
        <v>0</v>
      </c>
      <c r="J31" s="105"/>
      <c r="K31" s="68"/>
    </row>
    <row r="32" spans="1:11" ht="21" customHeight="1" x14ac:dyDescent="0.3">
      <c r="A32" s="349"/>
      <c r="B32" s="352" t="s">
        <v>60</v>
      </c>
      <c r="C32" s="382" t="s">
        <v>424</v>
      </c>
      <c r="D32" s="383"/>
      <c r="E32" s="383"/>
      <c r="F32" s="384"/>
      <c r="G32" s="100" t="s">
        <v>61</v>
      </c>
      <c r="H32" s="361" t="s">
        <v>243</v>
      </c>
      <c r="I32" s="67"/>
      <c r="J32" s="361" t="s">
        <v>44</v>
      </c>
      <c r="K32" s="68"/>
    </row>
    <row r="33" spans="1:11" ht="21" customHeight="1" x14ac:dyDescent="0.3">
      <c r="A33" s="349"/>
      <c r="B33" s="353"/>
      <c r="C33" s="385"/>
      <c r="D33" s="386"/>
      <c r="E33" s="386"/>
      <c r="F33" s="387"/>
      <c r="G33" s="100" t="s">
        <v>374</v>
      </c>
      <c r="H33" s="362"/>
      <c r="I33" s="67"/>
      <c r="J33" s="362"/>
      <c r="K33" s="68"/>
    </row>
    <row r="34" spans="1:11" ht="21" customHeight="1" x14ac:dyDescent="0.3">
      <c r="A34" s="349"/>
      <c r="B34" s="353"/>
      <c r="C34" s="339"/>
      <c r="D34" s="340"/>
      <c r="E34" s="340"/>
      <c r="F34" s="341"/>
      <c r="G34" s="100" t="s">
        <v>375</v>
      </c>
      <c r="H34" s="363"/>
      <c r="I34" s="67"/>
      <c r="J34" s="363"/>
      <c r="K34" s="68"/>
    </row>
    <row r="35" spans="1:11" ht="21" customHeight="1" x14ac:dyDescent="0.3">
      <c r="A35" s="349"/>
      <c r="B35" s="353"/>
      <c r="C35" s="382" t="s">
        <v>409</v>
      </c>
      <c r="D35" s="383"/>
      <c r="E35" s="383"/>
      <c r="F35" s="384"/>
      <c r="G35" s="100" t="s">
        <v>61</v>
      </c>
      <c r="H35" s="361" t="s">
        <v>243</v>
      </c>
      <c r="I35" s="67"/>
      <c r="J35" s="361" t="s">
        <v>44</v>
      </c>
      <c r="K35" s="68"/>
    </row>
    <row r="36" spans="1:11" ht="21" customHeight="1" x14ac:dyDescent="0.3">
      <c r="A36" s="349"/>
      <c r="B36" s="353"/>
      <c r="C36" s="385"/>
      <c r="D36" s="386"/>
      <c r="E36" s="386"/>
      <c r="F36" s="387"/>
      <c r="G36" s="100" t="s">
        <v>374</v>
      </c>
      <c r="H36" s="362"/>
      <c r="I36" s="67"/>
      <c r="J36" s="362"/>
      <c r="K36" s="68"/>
    </row>
    <row r="37" spans="1:11" ht="21" customHeight="1" x14ac:dyDescent="0.3">
      <c r="A37" s="349"/>
      <c r="B37" s="353"/>
      <c r="C37" s="339"/>
      <c r="D37" s="340"/>
      <c r="E37" s="340"/>
      <c r="F37" s="341"/>
      <c r="G37" s="100" t="s">
        <v>375</v>
      </c>
      <c r="H37" s="363"/>
      <c r="I37" s="67"/>
      <c r="J37" s="363"/>
      <c r="K37" s="68"/>
    </row>
    <row r="38" spans="1:11" ht="21" customHeight="1" x14ac:dyDescent="0.3">
      <c r="A38" s="349"/>
      <c r="B38" s="353"/>
      <c r="C38" s="382" t="s">
        <v>425</v>
      </c>
      <c r="D38" s="383"/>
      <c r="E38" s="383"/>
      <c r="F38" s="384"/>
      <c r="G38" s="100" t="s">
        <v>61</v>
      </c>
      <c r="H38" s="361" t="s">
        <v>243</v>
      </c>
      <c r="I38" s="67"/>
      <c r="J38" s="361" t="s">
        <v>44</v>
      </c>
      <c r="K38" s="68"/>
    </row>
    <row r="39" spans="1:11" ht="21" customHeight="1" x14ac:dyDescent="0.3">
      <c r="A39" s="349"/>
      <c r="B39" s="353"/>
      <c r="C39" s="385"/>
      <c r="D39" s="386"/>
      <c r="E39" s="386"/>
      <c r="F39" s="387"/>
      <c r="G39" s="100" t="s">
        <v>374</v>
      </c>
      <c r="H39" s="362"/>
      <c r="I39" s="67"/>
      <c r="J39" s="362"/>
      <c r="K39" s="68"/>
    </row>
    <row r="40" spans="1:11" ht="21" customHeight="1" x14ac:dyDescent="0.3">
      <c r="A40" s="349"/>
      <c r="B40" s="353"/>
      <c r="C40" s="339"/>
      <c r="D40" s="340"/>
      <c r="E40" s="340"/>
      <c r="F40" s="341"/>
      <c r="G40" s="100" t="s">
        <v>375</v>
      </c>
      <c r="H40" s="363"/>
      <c r="I40" s="67"/>
      <c r="J40" s="363"/>
      <c r="K40" s="68"/>
    </row>
    <row r="41" spans="1:11" ht="21" customHeight="1" x14ac:dyDescent="0.3">
      <c r="A41" s="349"/>
      <c r="B41" s="354"/>
      <c r="C41" s="366" t="s">
        <v>62</v>
      </c>
      <c r="D41" s="367"/>
      <c r="E41" s="367"/>
      <c r="F41" s="367"/>
      <c r="G41" s="368"/>
      <c r="H41" s="105"/>
      <c r="I41" s="76">
        <f>SUM(I32:I40)</f>
        <v>0</v>
      </c>
      <c r="J41" s="105"/>
      <c r="K41" s="68"/>
    </row>
    <row r="42" spans="1:11" ht="21" customHeight="1" x14ac:dyDescent="0.3">
      <c r="A42" s="349"/>
      <c r="B42" s="352" t="s">
        <v>63</v>
      </c>
      <c r="C42" s="365" t="s">
        <v>346</v>
      </c>
      <c r="D42" s="365"/>
      <c r="E42" s="365"/>
      <c r="F42" s="365"/>
      <c r="G42" s="365"/>
      <c r="H42" s="100" t="s">
        <v>64</v>
      </c>
      <c r="I42" s="76">
        <f>SUM(소득세액P.1!G37:I38)</f>
        <v>0</v>
      </c>
      <c r="J42" s="105"/>
      <c r="K42" s="74"/>
    </row>
    <row r="43" spans="1:11" ht="21" customHeight="1" x14ac:dyDescent="0.3">
      <c r="A43" s="349"/>
      <c r="B43" s="353"/>
      <c r="C43" s="365" t="s">
        <v>347</v>
      </c>
      <c r="D43" s="365"/>
      <c r="E43" s="365"/>
      <c r="F43" s="365"/>
      <c r="G43" s="365"/>
      <c r="H43" s="100" t="s">
        <v>64</v>
      </c>
      <c r="I43" s="76">
        <f>SUM(소득세액P.1!K37:M38)</f>
        <v>0</v>
      </c>
      <c r="J43" s="105"/>
      <c r="K43" s="74"/>
    </row>
    <row r="44" spans="1:11" ht="21" customHeight="1" x14ac:dyDescent="0.3">
      <c r="A44" s="349"/>
      <c r="B44" s="353"/>
      <c r="C44" s="365" t="s">
        <v>348</v>
      </c>
      <c r="D44" s="365"/>
      <c r="E44" s="365"/>
      <c r="F44" s="365"/>
      <c r="G44" s="365"/>
      <c r="H44" s="100" t="s">
        <v>64</v>
      </c>
      <c r="I44" s="76">
        <f>SUM(소득세액P.1!N37:P38)</f>
        <v>0</v>
      </c>
      <c r="J44" s="105"/>
      <c r="K44" s="74"/>
    </row>
    <row r="45" spans="1:11" ht="21" customHeight="1" x14ac:dyDescent="0.3">
      <c r="A45" s="349"/>
      <c r="B45" s="353"/>
      <c r="C45" s="373" t="s">
        <v>428</v>
      </c>
      <c r="D45" s="374"/>
      <c r="E45" s="374"/>
      <c r="F45" s="374"/>
      <c r="G45" s="375"/>
      <c r="H45" s="100" t="s">
        <v>64</v>
      </c>
      <c r="I45" s="76">
        <f>SUM(소득세액P.1!Q37:R38)</f>
        <v>0</v>
      </c>
      <c r="J45" s="105"/>
      <c r="K45" s="74"/>
    </row>
    <row r="46" spans="1:11" ht="21" customHeight="1" x14ac:dyDescent="0.3">
      <c r="A46" s="349"/>
      <c r="B46" s="353"/>
      <c r="C46" s="376" t="s">
        <v>350</v>
      </c>
      <c r="D46" s="377"/>
      <c r="E46" s="377"/>
      <c r="F46" s="377"/>
      <c r="G46" s="378"/>
      <c r="H46" s="100" t="s">
        <v>64</v>
      </c>
      <c r="I46" s="76">
        <f>SUM(소득세액P.1!S37:T38)</f>
        <v>0</v>
      </c>
      <c r="J46" s="105"/>
      <c r="K46" s="74"/>
    </row>
    <row r="47" spans="1:11" ht="21" customHeight="1" x14ac:dyDescent="0.3">
      <c r="A47" s="349"/>
      <c r="B47" s="353"/>
      <c r="C47" s="369" t="s">
        <v>349</v>
      </c>
      <c r="D47" s="370"/>
      <c r="E47" s="370"/>
      <c r="F47" s="370"/>
      <c r="G47" s="371"/>
      <c r="H47" s="100" t="s">
        <v>64</v>
      </c>
      <c r="I47" s="76">
        <f>SUM(소득세액P.1!U37:V38)</f>
        <v>0</v>
      </c>
      <c r="J47" s="105"/>
      <c r="K47" s="74"/>
    </row>
    <row r="48" spans="1:11" ht="32.1" customHeight="1" x14ac:dyDescent="0.3">
      <c r="A48" s="349"/>
      <c r="B48" s="353"/>
      <c r="C48" s="372" t="s">
        <v>427</v>
      </c>
      <c r="D48" s="370"/>
      <c r="E48" s="370"/>
      <c r="F48" s="370"/>
      <c r="G48" s="371"/>
      <c r="H48" s="100" t="s">
        <v>64</v>
      </c>
      <c r="I48" s="76">
        <f>MAX(SUM(소득세액P.1!Y37:Z38)-SUM(소득세액P.1!W37:X38)*1.05,0)</f>
        <v>0</v>
      </c>
      <c r="J48" s="105"/>
      <c r="K48" s="74"/>
    </row>
    <row r="49" spans="1:11" ht="21" customHeight="1" x14ac:dyDescent="0.3">
      <c r="A49" s="349"/>
      <c r="B49" s="353"/>
      <c r="C49" s="364" t="s">
        <v>426</v>
      </c>
      <c r="D49" s="364"/>
      <c r="E49" s="364"/>
      <c r="F49" s="364"/>
      <c r="G49" s="364"/>
      <c r="H49" s="105"/>
      <c r="I49" s="76">
        <f>SUM(I42:I48)</f>
        <v>0</v>
      </c>
      <c r="J49" s="105"/>
      <c r="K49" s="68"/>
    </row>
    <row r="50" spans="1:11" ht="21" customHeight="1" x14ac:dyDescent="0.3">
      <c r="A50" s="349"/>
      <c r="B50" s="334" t="s">
        <v>65</v>
      </c>
      <c r="C50" s="334"/>
      <c r="D50" s="334"/>
      <c r="E50" s="334"/>
      <c r="F50" s="334"/>
      <c r="G50" s="334"/>
      <c r="H50" s="100" t="s">
        <v>66</v>
      </c>
      <c r="I50" s="67"/>
      <c r="J50" s="100" t="s">
        <v>44</v>
      </c>
      <c r="K50" s="68"/>
    </row>
    <row r="51" spans="1:11" ht="21" customHeight="1" x14ac:dyDescent="0.3">
      <c r="A51" s="349"/>
      <c r="B51" s="334" t="s">
        <v>67</v>
      </c>
      <c r="C51" s="334"/>
      <c r="D51" s="334"/>
      <c r="E51" s="334"/>
      <c r="F51" s="334"/>
      <c r="G51" s="334"/>
      <c r="H51" s="100" t="s">
        <v>68</v>
      </c>
      <c r="I51" s="67"/>
      <c r="J51" s="100" t="s">
        <v>44</v>
      </c>
      <c r="K51" s="68"/>
    </row>
    <row r="52" spans="1:11" ht="21" customHeight="1" x14ac:dyDescent="0.3">
      <c r="A52" s="359"/>
      <c r="B52" s="334" t="s">
        <v>69</v>
      </c>
      <c r="C52" s="334"/>
      <c r="D52" s="334"/>
      <c r="E52" s="334"/>
      <c r="F52" s="334"/>
      <c r="G52" s="334"/>
      <c r="H52" s="100" t="s">
        <v>54</v>
      </c>
      <c r="I52" s="67"/>
      <c r="J52" s="100" t="s">
        <v>44</v>
      </c>
      <c r="K52" s="68"/>
    </row>
    <row r="53" spans="1:11" ht="21" customHeight="1" thickBot="1" x14ac:dyDescent="0.35">
      <c r="A53" s="360"/>
      <c r="B53" s="335" t="s">
        <v>383</v>
      </c>
      <c r="C53" s="335"/>
      <c r="D53" s="335"/>
      <c r="E53" s="335"/>
      <c r="F53" s="335"/>
      <c r="G53" s="335"/>
      <c r="H53" s="101" t="s">
        <v>54</v>
      </c>
      <c r="I53" s="70"/>
      <c r="J53" s="101" t="s">
        <v>44</v>
      </c>
      <c r="K53" s="71"/>
    </row>
  </sheetData>
  <mergeCells count="67">
    <mergeCell ref="C9:F10"/>
    <mergeCell ref="C32:F34"/>
    <mergeCell ref="C38:F40"/>
    <mergeCell ref="C35:F37"/>
    <mergeCell ref="C11:F12"/>
    <mergeCell ref="F23:G23"/>
    <mergeCell ref="F22:G22"/>
    <mergeCell ref="F21:G21"/>
    <mergeCell ref="F20:G20"/>
    <mergeCell ref="F19:G19"/>
    <mergeCell ref="H38:H40"/>
    <mergeCell ref="J38:J40"/>
    <mergeCell ref="C25:G25"/>
    <mergeCell ref="C49:G49"/>
    <mergeCell ref="C42:G42"/>
    <mergeCell ref="C43:G43"/>
    <mergeCell ref="C44:G44"/>
    <mergeCell ref="C41:G41"/>
    <mergeCell ref="C47:G47"/>
    <mergeCell ref="C48:G48"/>
    <mergeCell ref="C45:G45"/>
    <mergeCell ref="C46:G46"/>
    <mergeCell ref="H14:H15"/>
    <mergeCell ref="H32:H34"/>
    <mergeCell ref="H35:H37"/>
    <mergeCell ref="J14:J15"/>
    <mergeCell ref="J35:J37"/>
    <mergeCell ref="J32:J34"/>
    <mergeCell ref="H16:H24"/>
    <mergeCell ref="J16:J24"/>
    <mergeCell ref="A26:A53"/>
    <mergeCell ref="B26:G26"/>
    <mergeCell ref="B27:G27"/>
    <mergeCell ref="B28:B31"/>
    <mergeCell ref="B50:G50"/>
    <mergeCell ref="B51:G51"/>
    <mergeCell ref="B53:G53"/>
    <mergeCell ref="C28:G28"/>
    <mergeCell ref="C29:G29"/>
    <mergeCell ref="C30:G30"/>
    <mergeCell ref="C31:G31"/>
    <mergeCell ref="B42:B49"/>
    <mergeCell ref="B32:B41"/>
    <mergeCell ref="B52:G52"/>
    <mergeCell ref="A9:A25"/>
    <mergeCell ref="B9:B13"/>
    <mergeCell ref="C13:G13"/>
    <mergeCell ref="B14:B25"/>
    <mergeCell ref="C14:D15"/>
    <mergeCell ref="E14:G14"/>
    <mergeCell ref="E15:G15"/>
    <mergeCell ref="D21:D24"/>
    <mergeCell ref="E16:G16"/>
    <mergeCell ref="E17:G17"/>
    <mergeCell ref="E18:G18"/>
    <mergeCell ref="C16:C24"/>
    <mergeCell ref="E21:E23"/>
    <mergeCell ref="D16:D20"/>
    <mergeCell ref="E19:E20"/>
    <mergeCell ref="F24:G24"/>
    <mergeCell ref="A3:B3"/>
    <mergeCell ref="C3:G3"/>
    <mergeCell ref="A4:A8"/>
    <mergeCell ref="B4:B8"/>
    <mergeCell ref="C8:G8"/>
    <mergeCell ref="C4:F5"/>
    <mergeCell ref="C6:F7"/>
  </mergeCells>
  <phoneticPr fontId="3" type="noConversion"/>
  <printOptions horizontalCentered="1"/>
  <pageMargins left="0.31496062992125984" right="0.31496062992125984" top="0.39370078740157483" bottom="0.59055118110236227" header="0.19685039370078741" footer="0.19685039370078741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N65"/>
  <sheetViews>
    <sheetView topLeftCell="A37" zoomScaleNormal="100" zoomScaleSheetLayoutView="55" workbookViewId="0">
      <selection activeCell="D16" sqref="D16:F16"/>
    </sheetView>
  </sheetViews>
  <sheetFormatPr defaultColWidth="9" defaultRowHeight="16.5" x14ac:dyDescent="0.3"/>
  <cols>
    <col min="1" max="1" width="5.625" style="64" customWidth="1"/>
    <col min="2" max="2" width="8.625" style="64" customWidth="1"/>
    <col min="3" max="3" width="7.625" style="64" customWidth="1"/>
    <col min="4" max="4" width="6.625" style="64" customWidth="1"/>
    <col min="5" max="5" width="11.625" style="64" customWidth="1"/>
    <col min="6" max="6" width="13.625" style="64" customWidth="1"/>
    <col min="7" max="7" width="14.625" style="64" customWidth="1"/>
    <col min="8" max="8" width="20.625" style="64" customWidth="1"/>
    <col min="9" max="9" width="11.625" style="64" customWidth="1"/>
    <col min="10" max="10" width="12.625" style="64" customWidth="1"/>
    <col min="11" max="11" width="7.125" style="64" customWidth="1"/>
    <col min="12" max="12" width="8.625" style="64" customWidth="1"/>
    <col min="13" max="14" width="9" style="64"/>
    <col min="15" max="16384" width="9" style="59"/>
  </cols>
  <sheetData>
    <row r="1" spans="1:12" ht="6.95" customHeight="1" x14ac:dyDescent="0.3"/>
    <row r="2" spans="1:12" ht="9.9499999999999993" customHeight="1" thickBot="1" x14ac:dyDescent="0.35">
      <c r="L2" s="61" t="s">
        <v>273</v>
      </c>
    </row>
    <row r="3" spans="1:12" ht="17.25" thickBot="1" x14ac:dyDescent="0.35">
      <c r="A3" s="328" t="s">
        <v>225</v>
      </c>
      <c r="B3" s="329"/>
      <c r="C3" s="329" t="s">
        <v>251</v>
      </c>
      <c r="D3" s="329"/>
      <c r="E3" s="329"/>
      <c r="F3" s="329"/>
      <c r="G3" s="329" t="s">
        <v>258</v>
      </c>
      <c r="H3" s="329"/>
      <c r="I3" s="329"/>
      <c r="J3" s="329"/>
      <c r="K3" s="329"/>
      <c r="L3" s="391"/>
    </row>
    <row r="4" spans="1:12" x14ac:dyDescent="0.3">
      <c r="A4" s="348" t="s">
        <v>262</v>
      </c>
      <c r="B4" s="350" t="s">
        <v>70</v>
      </c>
      <c r="C4" s="333" t="s">
        <v>71</v>
      </c>
      <c r="D4" s="388" t="s">
        <v>72</v>
      </c>
      <c r="E4" s="390"/>
      <c r="F4" s="388" t="s">
        <v>257</v>
      </c>
      <c r="G4" s="389"/>
      <c r="H4" s="389"/>
      <c r="I4" s="389"/>
      <c r="J4" s="389"/>
      <c r="K4" s="389"/>
      <c r="L4" s="389"/>
    </row>
    <row r="5" spans="1:12" ht="16.5" customHeight="1" x14ac:dyDescent="0.3">
      <c r="A5" s="349"/>
      <c r="B5" s="334"/>
      <c r="C5" s="334"/>
      <c r="D5" s="334" t="s">
        <v>73</v>
      </c>
      <c r="E5" s="334"/>
      <c r="F5" s="334"/>
      <c r="G5" s="72"/>
      <c r="H5" s="100" t="s">
        <v>74</v>
      </c>
      <c r="I5" s="334"/>
      <c r="J5" s="334"/>
      <c r="K5" s="334"/>
      <c r="L5" s="366"/>
    </row>
    <row r="6" spans="1:12" ht="16.5" customHeight="1" x14ac:dyDescent="0.3">
      <c r="A6" s="349"/>
      <c r="B6" s="334"/>
      <c r="C6" s="334"/>
      <c r="D6" s="334" t="s">
        <v>75</v>
      </c>
      <c r="E6" s="334"/>
      <c r="F6" s="334"/>
      <c r="G6" s="100" t="s">
        <v>76</v>
      </c>
      <c r="H6" s="72"/>
      <c r="I6" s="334" t="s">
        <v>77</v>
      </c>
      <c r="J6" s="334"/>
      <c r="K6" s="334"/>
      <c r="L6" s="366"/>
    </row>
    <row r="7" spans="1:12" ht="16.5" customHeight="1" x14ac:dyDescent="0.3">
      <c r="A7" s="349"/>
      <c r="B7" s="334"/>
      <c r="C7" s="334"/>
      <c r="D7" s="334" t="s">
        <v>78</v>
      </c>
      <c r="E7" s="334"/>
      <c r="F7" s="334"/>
      <c r="G7" s="100" t="s">
        <v>76</v>
      </c>
      <c r="H7" s="72"/>
      <c r="I7" s="334" t="s">
        <v>77</v>
      </c>
      <c r="J7" s="334"/>
      <c r="K7" s="334"/>
      <c r="L7" s="366"/>
    </row>
    <row r="8" spans="1:12" ht="16.5" customHeight="1" x14ac:dyDescent="0.3">
      <c r="A8" s="349"/>
      <c r="B8" s="334"/>
      <c r="C8" s="366" t="s">
        <v>364</v>
      </c>
      <c r="D8" s="367"/>
      <c r="E8" s="367"/>
      <c r="F8" s="368"/>
      <c r="G8" s="100" t="s">
        <v>365</v>
      </c>
      <c r="H8" s="72"/>
      <c r="I8" s="366" t="s">
        <v>150</v>
      </c>
      <c r="J8" s="368"/>
      <c r="K8" s="366"/>
      <c r="L8" s="367"/>
    </row>
    <row r="9" spans="1:12" ht="26.1" customHeight="1" x14ac:dyDescent="0.3">
      <c r="A9" s="349"/>
      <c r="B9" s="334"/>
      <c r="C9" s="357" t="s">
        <v>366</v>
      </c>
      <c r="D9" s="367"/>
      <c r="E9" s="367"/>
      <c r="F9" s="368"/>
      <c r="G9" s="100" t="s">
        <v>365</v>
      </c>
      <c r="H9" s="72"/>
      <c r="I9" s="366" t="s">
        <v>150</v>
      </c>
      <c r="J9" s="368"/>
      <c r="K9" s="366"/>
      <c r="L9" s="367"/>
    </row>
    <row r="10" spans="1:12" ht="16.5" customHeight="1" x14ac:dyDescent="0.3">
      <c r="A10" s="349"/>
      <c r="B10" s="334"/>
      <c r="C10" s="366" t="s">
        <v>367</v>
      </c>
      <c r="D10" s="367"/>
      <c r="E10" s="367"/>
      <c r="F10" s="368"/>
      <c r="G10" s="100" t="s">
        <v>365</v>
      </c>
      <c r="H10" s="72"/>
      <c r="I10" s="366" t="s">
        <v>150</v>
      </c>
      <c r="J10" s="368"/>
      <c r="K10" s="366"/>
      <c r="L10" s="367"/>
    </row>
    <row r="11" spans="1:12" ht="16.5" customHeight="1" x14ac:dyDescent="0.3">
      <c r="A11" s="349"/>
      <c r="B11" s="334"/>
      <c r="C11" s="334" t="s">
        <v>79</v>
      </c>
      <c r="D11" s="334"/>
      <c r="E11" s="334"/>
      <c r="F11" s="334"/>
      <c r="G11" s="100" t="s">
        <v>80</v>
      </c>
      <c r="H11" s="72"/>
      <c r="I11" s="334" t="s">
        <v>81</v>
      </c>
      <c r="J11" s="334"/>
      <c r="K11" s="334"/>
      <c r="L11" s="366"/>
    </row>
    <row r="12" spans="1:12" ht="20.100000000000001" customHeight="1" x14ac:dyDescent="0.3">
      <c r="A12" s="349"/>
      <c r="B12" s="334" t="s">
        <v>82</v>
      </c>
      <c r="C12" s="334" t="s">
        <v>83</v>
      </c>
      <c r="D12" s="334"/>
      <c r="E12" s="334"/>
      <c r="F12" s="334"/>
      <c r="G12" s="334" t="s">
        <v>84</v>
      </c>
      <c r="H12" s="334"/>
      <c r="I12" s="100" t="s">
        <v>31</v>
      </c>
      <c r="J12" s="100" t="s">
        <v>85</v>
      </c>
      <c r="K12" s="100" t="s">
        <v>86</v>
      </c>
      <c r="L12" s="103" t="s">
        <v>87</v>
      </c>
    </row>
    <row r="13" spans="1:12" ht="20.100000000000001" customHeight="1" x14ac:dyDescent="0.3">
      <c r="A13" s="349"/>
      <c r="B13" s="334"/>
      <c r="C13" s="351" t="s">
        <v>88</v>
      </c>
      <c r="D13" s="351" t="s">
        <v>419</v>
      </c>
      <c r="E13" s="334"/>
      <c r="F13" s="334"/>
      <c r="G13" s="100" t="s">
        <v>54</v>
      </c>
      <c r="H13" s="67"/>
      <c r="I13" s="352" t="s">
        <v>89</v>
      </c>
      <c r="J13" s="72"/>
      <c r="K13" s="351" t="s">
        <v>90</v>
      </c>
      <c r="L13" s="68"/>
    </row>
    <row r="14" spans="1:12" ht="20.100000000000001" customHeight="1" x14ac:dyDescent="0.3">
      <c r="A14" s="349"/>
      <c r="B14" s="334"/>
      <c r="C14" s="334"/>
      <c r="D14" s="351" t="s">
        <v>388</v>
      </c>
      <c r="E14" s="334"/>
      <c r="F14" s="334"/>
      <c r="G14" s="100" t="s">
        <v>54</v>
      </c>
      <c r="H14" s="67"/>
      <c r="I14" s="353"/>
      <c r="J14" s="72"/>
      <c r="K14" s="334"/>
      <c r="L14" s="68"/>
    </row>
    <row r="15" spans="1:12" ht="20.100000000000001" customHeight="1" x14ac:dyDescent="0.3">
      <c r="A15" s="349"/>
      <c r="B15" s="334"/>
      <c r="C15" s="334"/>
      <c r="D15" s="334" t="s">
        <v>91</v>
      </c>
      <c r="E15" s="334"/>
      <c r="F15" s="334"/>
      <c r="G15" s="100" t="s">
        <v>54</v>
      </c>
      <c r="H15" s="67"/>
      <c r="I15" s="353"/>
      <c r="J15" s="72"/>
      <c r="K15" s="334"/>
      <c r="L15" s="68"/>
    </row>
    <row r="16" spans="1:12" ht="27.95" customHeight="1" x14ac:dyDescent="0.3">
      <c r="A16" s="349"/>
      <c r="B16" s="334"/>
      <c r="C16" s="334"/>
      <c r="D16" s="357" t="s">
        <v>389</v>
      </c>
      <c r="E16" s="396"/>
      <c r="F16" s="358"/>
      <c r="G16" s="100" t="s">
        <v>54</v>
      </c>
      <c r="H16" s="67"/>
      <c r="I16" s="354"/>
      <c r="J16" s="72"/>
      <c r="K16" s="100"/>
      <c r="L16" s="68"/>
    </row>
    <row r="17" spans="1:12" ht="20.100000000000001" customHeight="1" x14ac:dyDescent="0.3">
      <c r="A17" s="349"/>
      <c r="B17" s="334"/>
      <c r="C17" s="334"/>
      <c r="D17" s="334" t="s">
        <v>92</v>
      </c>
      <c r="E17" s="334"/>
      <c r="F17" s="334"/>
      <c r="G17" s="105"/>
      <c r="H17" s="76">
        <f>SUM(H13:H16)</f>
        <v>0</v>
      </c>
      <c r="I17" s="105"/>
      <c r="J17" s="72"/>
      <c r="K17" s="100"/>
      <c r="L17" s="68"/>
    </row>
    <row r="18" spans="1:12" ht="20.100000000000001" customHeight="1" x14ac:dyDescent="0.3">
      <c r="A18" s="349"/>
      <c r="B18" s="334"/>
      <c r="C18" s="397" t="s">
        <v>93</v>
      </c>
      <c r="D18" s="334" t="s">
        <v>15</v>
      </c>
      <c r="E18" s="334" t="s">
        <v>19</v>
      </c>
      <c r="F18" s="334"/>
      <c r="G18" s="100" t="s">
        <v>15</v>
      </c>
      <c r="H18" s="76">
        <f>SUM(소득세액P.1!P15:Q16)</f>
        <v>0</v>
      </c>
      <c r="I18" s="100" t="s">
        <v>94</v>
      </c>
      <c r="J18" s="72"/>
      <c r="K18" s="106">
        <v>0.12</v>
      </c>
      <c r="L18" s="68"/>
    </row>
    <row r="19" spans="1:12" ht="20.100000000000001" customHeight="1" x14ac:dyDescent="0.3">
      <c r="A19" s="349"/>
      <c r="B19" s="334"/>
      <c r="C19" s="397"/>
      <c r="D19" s="334"/>
      <c r="E19" s="334" t="s">
        <v>95</v>
      </c>
      <c r="F19" s="334"/>
      <c r="G19" s="100" t="s">
        <v>15</v>
      </c>
      <c r="H19" s="76">
        <f>SUM(소득세액P.1!R15:R16)</f>
        <v>0</v>
      </c>
      <c r="I19" s="100" t="s">
        <v>94</v>
      </c>
      <c r="J19" s="72"/>
      <c r="K19" s="106">
        <v>0.15</v>
      </c>
      <c r="L19" s="68"/>
    </row>
    <row r="20" spans="1:12" ht="20.100000000000001" customHeight="1" x14ac:dyDescent="0.3">
      <c r="A20" s="349"/>
      <c r="B20" s="334"/>
      <c r="C20" s="397"/>
      <c r="D20" s="334"/>
      <c r="E20" s="334" t="s">
        <v>40</v>
      </c>
      <c r="F20" s="334"/>
      <c r="G20" s="105"/>
      <c r="H20" s="76">
        <f>SUM(H18:H19)</f>
        <v>0</v>
      </c>
      <c r="I20" s="105"/>
      <c r="J20" s="72"/>
      <c r="K20" s="100"/>
      <c r="L20" s="68"/>
    </row>
    <row r="21" spans="1:12" ht="30" customHeight="1" x14ac:dyDescent="0.3">
      <c r="A21" s="349"/>
      <c r="B21" s="334"/>
      <c r="C21" s="397"/>
      <c r="D21" s="334" t="s">
        <v>16</v>
      </c>
      <c r="E21" s="351" t="s">
        <v>476</v>
      </c>
      <c r="F21" s="334"/>
      <c r="G21" s="100" t="s">
        <v>96</v>
      </c>
      <c r="H21" s="92">
        <f>SUM(소득세액P.1!S17:S18,소득세액P.1!W15:W16)</f>
        <v>0</v>
      </c>
      <c r="I21" s="351" t="s">
        <v>89</v>
      </c>
      <c r="J21" s="72"/>
      <c r="K21" s="106">
        <v>0.15</v>
      </c>
      <c r="L21" s="68"/>
    </row>
    <row r="22" spans="1:12" ht="20.100000000000001" customHeight="1" x14ac:dyDescent="0.3">
      <c r="A22" s="349"/>
      <c r="B22" s="334"/>
      <c r="C22" s="397"/>
      <c r="D22" s="334"/>
      <c r="E22" s="334" t="s">
        <v>97</v>
      </c>
      <c r="F22" s="334"/>
      <c r="G22" s="100" t="s">
        <v>96</v>
      </c>
      <c r="H22" s="92">
        <f>SUM(소득세액P.1!V15:V16)</f>
        <v>0</v>
      </c>
      <c r="I22" s="334"/>
      <c r="J22" s="72"/>
      <c r="K22" s="106">
        <v>0.3</v>
      </c>
      <c r="L22" s="68"/>
    </row>
    <row r="23" spans="1:12" ht="20.100000000000001" customHeight="1" x14ac:dyDescent="0.3">
      <c r="A23" s="349"/>
      <c r="B23" s="334"/>
      <c r="C23" s="397"/>
      <c r="D23" s="334"/>
      <c r="E23" s="334" t="s">
        <v>387</v>
      </c>
      <c r="F23" s="334"/>
      <c r="G23" s="100" t="s">
        <v>96</v>
      </c>
      <c r="H23" s="92">
        <f>SUM(소득세액P.1!T15:U16)</f>
        <v>0</v>
      </c>
      <c r="I23" s="334"/>
      <c r="J23" s="72"/>
      <c r="K23" s="106">
        <v>0.2</v>
      </c>
      <c r="L23" s="68"/>
    </row>
    <row r="24" spans="1:12" ht="20.100000000000001" customHeight="1" x14ac:dyDescent="0.3">
      <c r="A24" s="349"/>
      <c r="B24" s="334"/>
      <c r="C24" s="397"/>
      <c r="D24" s="334"/>
      <c r="E24" s="334" t="s">
        <v>98</v>
      </c>
      <c r="F24" s="334"/>
      <c r="G24" s="100" t="s">
        <v>96</v>
      </c>
      <c r="H24" s="92">
        <f>IF(SUM(소득세액P.1!S17:S18)=0,SUM(소득세액P.1!S15:S16),SUM(소득세액P.1!S15:S16)-SUM(소득세액P.1!S17:S18))</f>
        <v>0</v>
      </c>
      <c r="I24" s="334"/>
      <c r="J24" s="72"/>
      <c r="K24" s="106">
        <v>0.15</v>
      </c>
      <c r="L24" s="68"/>
    </row>
    <row r="25" spans="1:12" ht="20.100000000000001" customHeight="1" x14ac:dyDescent="0.3">
      <c r="A25" s="349"/>
      <c r="B25" s="334"/>
      <c r="C25" s="397"/>
      <c r="D25" s="334"/>
      <c r="E25" s="366" t="s">
        <v>351</v>
      </c>
      <c r="F25" s="368"/>
      <c r="G25" s="100" t="s">
        <v>352</v>
      </c>
      <c r="H25" s="76">
        <f>SUM(소득세액P.1!X15:Y16)</f>
        <v>0</v>
      </c>
      <c r="I25" s="105"/>
      <c r="J25" s="77"/>
      <c r="K25" s="78"/>
      <c r="L25" s="74"/>
    </row>
    <row r="26" spans="1:12" ht="20.100000000000001" customHeight="1" x14ac:dyDescent="0.3">
      <c r="A26" s="349"/>
      <c r="B26" s="334"/>
      <c r="C26" s="397"/>
      <c r="D26" s="334"/>
      <c r="E26" s="334" t="s">
        <v>99</v>
      </c>
      <c r="F26" s="334"/>
      <c r="G26" s="105"/>
      <c r="H26" s="76">
        <f>SUM(H21:H24)-H25</f>
        <v>0</v>
      </c>
      <c r="I26" s="105"/>
      <c r="J26" s="72"/>
      <c r="K26" s="100"/>
      <c r="L26" s="68"/>
    </row>
    <row r="27" spans="1:12" ht="20.100000000000001" customHeight="1" x14ac:dyDescent="0.3">
      <c r="A27" s="349"/>
      <c r="B27" s="334"/>
      <c r="C27" s="397"/>
      <c r="D27" s="334" t="s">
        <v>17</v>
      </c>
      <c r="E27" s="334" t="s">
        <v>100</v>
      </c>
      <c r="F27" s="334"/>
      <c r="G27" s="100" t="s">
        <v>259</v>
      </c>
      <c r="H27" s="67"/>
      <c r="I27" s="100" t="s">
        <v>36</v>
      </c>
      <c r="J27" s="72"/>
      <c r="K27" s="399">
        <v>0.15</v>
      </c>
      <c r="L27" s="68"/>
    </row>
    <row r="28" spans="1:12" ht="20.100000000000001" customHeight="1" x14ac:dyDescent="0.3">
      <c r="A28" s="349"/>
      <c r="B28" s="334"/>
      <c r="C28" s="397"/>
      <c r="D28" s="334"/>
      <c r="E28" s="334" t="s">
        <v>252</v>
      </c>
      <c r="F28" s="334"/>
      <c r="G28" s="100" t="s">
        <v>260</v>
      </c>
      <c r="H28" s="67"/>
      <c r="I28" s="100" t="s">
        <v>263</v>
      </c>
      <c r="J28" s="72"/>
      <c r="K28" s="400"/>
      <c r="L28" s="68"/>
    </row>
    <row r="29" spans="1:12" ht="20.100000000000001" customHeight="1" x14ac:dyDescent="0.3">
      <c r="A29" s="349"/>
      <c r="B29" s="334"/>
      <c r="C29" s="397"/>
      <c r="D29" s="334"/>
      <c r="E29" s="334" t="s">
        <v>253</v>
      </c>
      <c r="F29" s="334"/>
      <c r="G29" s="100" t="s">
        <v>101</v>
      </c>
      <c r="H29" s="67"/>
      <c r="I29" s="100" t="s">
        <v>263</v>
      </c>
      <c r="J29" s="72"/>
      <c r="K29" s="400"/>
      <c r="L29" s="68"/>
    </row>
    <row r="30" spans="1:12" ht="20.100000000000001" customHeight="1" x14ac:dyDescent="0.3">
      <c r="A30" s="349"/>
      <c r="B30" s="334"/>
      <c r="C30" s="397"/>
      <c r="D30" s="334"/>
      <c r="E30" s="334" t="s">
        <v>254</v>
      </c>
      <c r="F30" s="334"/>
      <c r="G30" s="100" t="s">
        <v>101</v>
      </c>
      <c r="H30" s="67"/>
      <c r="I30" s="100" t="s">
        <v>264</v>
      </c>
      <c r="J30" s="72"/>
      <c r="K30" s="400"/>
      <c r="L30" s="68"/>
    </row>
    <row r="31" spans="1:12" ht="20.100000000000001" customHeight="1" x14ac:dyDescent="0.3">
      <c r="A31" s="349"/>
      <c r="B31" s="334"/>
      <c r="C31" s="397"/>
      <c r="D31" s="334"/>
      <c r="E31" s="334" t="s">
        <v>102</v>
      </c>
      <c r="F31" s="334"/>
      <c r="G31" s="100" t="s">
        <v>103</v>
      </c>
      <c r="H31" s="76">
        <f>SUM(소득세액P.1!Y15:Y16)</f>
        <v>0</v>
      </c>
      <c r="I31" s="100" t="s">
        <v>36</v>
      </c>
      <c r="J31" s="72"/>
      <c r="K31" s="401"/>
      <c r="L31" s="68"/>
    </row>
    <row r="32" spans="1:12" ht="20.100000000000001" customHeight="1" x14ac:dyDescent="0.3">
      <c r="A32" s="349"/>
      <c r="B32" s="334"/>
      <c r="C32" s="397"/>
      <c r="D32" s="334"/>
      <c r="E32" s="334" t="s">
        <v>104</v>
      </c>
      <c r="F32" s="334"/>
      <c r="G32" s="105"/>
      <c r="H32" s="76">
        <f>SUM(H27:H31)</f>
        <v>0</v>
      </c>
      <c r="I32" s="105"/>
      <c r="J32" s="72"/>
      <c r="K32" s="100"/>
      <c r="L32" s="68"/>
    </row>
    <row r="33" spans="1:12" ht="20.100000000000001" customHeight="1" x14ac:dyDescent="0.3">
      <c r="A33" s="349"/>
      <c r="B33" s="334"/>
      <c r="C33" s="397"/>
      <c r="D33" s="334" t="s">
        <v>18</v>
      </c>
      <c r="E33" s="351" t="s">
        <v>105</v>
      </c>
      <c r="F33" s="100" t="s">
        <v>255</v>
      </c>
      <c r="G33" s="100" t="s">
        <v>106</v>
      </c>
      <c r="H33" s="67"/>
      <c r="I33" s="351" t="s">
        <v>89</v>
      </c>
      <c r="J33" s="72"/>
      <c r="K33" s="79" t="s">
        <v>107</v>
      </c>
      <c r="L33" s="68"/>
    </row>
    <row r="34" spans="1:12" ht="20.100000000000001" customHeight="1" x14ac:dyDescent="0.3">
      <c r="A34" s="349"/>
      <c r="B34" s="334"/>
      <c r="C34" s="397"/>
      <c r="D34" s="334"/>
      <c r="E34" s="334"/>
      <c r="F34" s="100" t="s">
        <v>256</v>
      </c>
      <c r="G34" s="100" t="s">
        <v>106</v>
      </c>
      <c r="H34" s="67"/>
      <c r="I34" s="334"/>
      <c r="J34" s="72"/>
      <c r="K34" s="155" t="s">
        <v>373</v>
      </c>
      <c r="L34" s="68"/>
    </row>
    <row r="35" spans="1:12" ht="20.100000000000001" customHeight="1" x14ac:dyDescent="0.3">
      <c r="A35" s="349"/>
      <c r="B35" s="334"/>
      <c r="C35" s="397"/>
      <c r="D35" s="334"/>
      <c r="E35" s="351" t="s">
        <v>421</v>
      </c>
      <c r="F35" s="100" t="s">
        <v>255</v>
      </c>
      <c r="G35" s="100" t="s">
        <v>106</v>
      </c>
      <c r="H35" s="67"/>
      <c r="I35" s="334"/>
      <c r="J35" s="72"/>
      <c r="K35" s="79" t="s">
        <v>107</v>
      </c>
      <c r="L35" s="68"/>
    </row>
    <row r="36" spans="1:12" ht="20.100000000000001" customHeight="1" x14ac:dyDescent="0.3">
      <c r="A36" s="349"/>
      <c r="B36" s="334"/>
      <c r="C36" s="397"/>
      <c r="D36" s="334"/>
      <c r="E36" s="334"/>
      <c r="F36" s="100" t="s">
        <v>256</v>
      </c>
      <c r="G36" s="100" t="s">
        <v>106</v>
      </c>
      <c r="H36" s="67"/>
      <c r="I36" s="334"/>
      <c r="J36" s="72"/>
      <c r="K36" s="157">
        <v>0.15</v>
      </c>
      <c r="L36" s="68"/>
    </row>
    <row r="37" spans="1:12" ht="20.100000000000001" customHeight="1" x14ac:dyDescent="0.3">
      <c r="A37" s="349"/>
      <c r="B37" s="334"/>
      <c r="C37" s="397"/>
      <c r="D37" s="334"/>
      <c r="E37" s="351" t="s">
        <v>395</v>
      </c>
      <c r="F37" s="334"/>
      <c r="G37" s="100" t="s">
        <v>106</v>
      </c>
      <c r="H37" s="67"/>
      <c r="I37" s="334"/>
      <c r="J37" s="72"/>
      <c r="K37" s="402" t="s">
        <v>429</v>
      </c>
      <c r="L37" s="68"/>
    </row>
    <row r="38" spans="1:12" ht="20.100000000000001" customHeight="1" x14ac:dyDescent="0.3">
      <c r="A38" s="349"/>
      <c r="B38" s="334"/>
      <c r="C38" s="397"/>
      <c r="D38" s="334"/>
      <c r="E38" s="334" t="s">
        <v>108</v>
      </c>
      <c r="F38" s="334"/>
      <c r="G38" s="100" t="s">
        <v>106</v>
      </c>
      <c r="H38" s="67"/>
      <c r="I38" s="334"/>
      <c r="J38" s="72"/>
      <c r="K38" s="403"/>
      <c r="L38" s="68"/>
    </row>
    <row r="39" spans="1:12" ht="30.95" customHeight="1" x14ac:dyDescent="0.3">
      <c r="A39" s="349"/>
      <c r="B39" s="334"/>
      <c r="C39" s="397"/>
      <c r="D39" s="334"/>
      <c r="E39" s="351" t="s">
        <v>408</v>
      </c>
      <c r="F39" s="334"/>
      <c r="G39" s="100" t="s">
        <v>106</v>
      </c>
      <c r="H39" s="67"/>
      <c r="I39" s="334"/>
      <c r="J39" s="72"/>
      <c r="K39" s="403"/>
      <c r="L39" s="68"/>
    </row>
    <row r="40" spans="1:12" ht="20.100000000000001" customHeight="1" x14ac:dyDescent="0.3">
      <c r="A40" s="349"/>
      <c r="B40" s="334"/>
      <c r="C40" s="397"/>
      <c r="D40" s="334"/>
      <c r="E40" s="398" t="s">
        <v>410</v>
      </c>
      <c r="F40" s="191"/>
      <c r="G40" s="100" t="s">
        <v>106</v>
      </c>
      <c r="H40" s="67"/>
      <c r="I40" s="334"/>
      <c r="J40" s="72"/>
      <c r="K40" s="403"/>
      <c r="L40" s="68"/>
    </row>
    <row r="41" spans="1:12" ht="20.100000000000001" customHeight="1" x14ac:dyDescent="0.3">
      <c r="A41" s="349"/>
      <c r="B41" s="334"/>
      <c r="C41" s="397"/>
      <c r="D41" s="334"/>
      <c r="E41" s="334" t="s">
        <v>109</v>
      </c>
      <c r="F41" s="334"/>
      <c r="G41" s="105"/>
      <c r="H41" s="76">
        <f>SUM(H33:H40)</f>
        <v>0</v>
      </c>
      <c r="I41" s="105"/>
      <c r="J41" s="72"/>
      <c r="K41" s="404"/>
      <c r="L41" s="68"/>
    </row>
    <row r="42" spans="1:12" ht="18" customHeight="1" x14ac:dyDescent="0.3">
      <c r="A42" s="349"/>
      <c r="B42" s="334"/>
      <c r="C42" s="334" t="s">
        <v>110</v>
      </c>
      <c r="D42" s="334"/>
      <c r="E42" s="334"/>
      <c r="F42" s="334"/>
      <c r="G42" s="100" t="s">
        <v>111</v>
      </c>
      <c r="H42" s="67"/>
      <c r="I42" s="405"/>
      <c r="J42" s="405"/>
      <c r="K42" s="405"/>
      <c r="L42" s="406"/>
    </row>
    <row r="43" spans="1:12" ht="18" customHeight="1" x14ac:dyDescent="0.3">
      <c r="A43" s="349"/>
      <c r="B43" s="334"/>
      <c r="C43" s="334"/>
      <c r="D43" s="334"/>
      <c r="E43" s="334"/>
      <c r="F43" s="334"/>
      <c r="G43" s="100" t="s">
        <v>112</v>
      </c>
      <c r="H43" s="67"/>
      <c r="I43" s="405"/>
      <c r="J43" s="405"/>
      <c r="K43" s="405"/>
      <c r="L43" s="406"/>
    </row>
    <row r="44" spans="1:12" ht="18" customHeight="1" x14ac:dyDescent="0.3">
      <c r="A44" s="349"/>
      <c r="B44" s="334"/>
      <c r="C44" s="334"/>
      <c r="D44" s="334"/>
      <c r="E44" s="334"/>
      <c r="F44" s="334"/>
      <c r="G44" s="100" t="s">
        <v>113</v>
      </c>
      <c r="H44" s="67"/>
      <c r="I44" s="334" t="s">
        <v>114</v>
      </c>
      <c r="J44" s="334"/>
      <c r="K44" s="334"/>
      <c r="L44" s="366"/>
    </row>
    <row r="45" spans="1:12" ht="18" customHeight="1" x14ac:dyDescent="0.3">
      <c r="A45" s="349"/>
      <c r="B45" s="334"/>
      <c r="C45" s="334"/>
      <c r="D45" s="334"/>
      <c r="E45" s="334"/>
      <c r="F45" s="334"/>
      <c r="G45" s="100" t="s">
        <v>115</v>
      </c>
      <c r="H45" s="80"/>
      <c r="I45" s="334" t="s">
        <v>116</v>
      </c>
      <c r="J45" s="334"/>
      <c r="K45" s="334"/>
      <c r="L45" s="366"/>
    </row>
    <row r="46" spans="1:12" ht="18" customHeight="1" x14ac:dyDescent="0.3">
      <c r="A46" s="349"/>
      <c r="B46" s="334"/>
      <c r="C46" s="334"/>
      <c r="D46" s="334"/>
      <c r="E46" s="334"/>
      <c r="F46" s="334"/>
      <c r="G46" s="100" t="s">
        <v>117</v>
      </c>
      <c r="H46" s="80"/>
      <c r="I46" s="334" t="s">
        <v>118</v>
      </c>
      <c r="J46" s="334"/>
      <c r="K46" s="334"/>
      <c r="L46" s="366"/>
    </row>
    <row r="47" spans="1:12" ht="18" customHeight="1" x14ac:dyDescent="0.3">
      <c r="A47" s="349"/>
      <c r="B47" s="334"/>
      <c r="C47" s="334"/>
      <c r="D47" s="334"/>
      <c r="E47" s="334"/>
      <c r="F47" s="334"/>
      <c r="G47" s="100" t="s">
        <v>5</v>
      </c>
      <c r="H47" s="80"/>
      <c r="I47" s="334" t="s">
        <v>119</v>
      </c>
      <c r="J47" s="334"/>
      <c r="K47" s="334"/>
      <c r="L47" s="366"/>
    </row>
    <row r="48" spans="1:12" ht="18" customHeight="1" x14ac:dyDescent="0.3">
      <c r="A48" s="349"/>
      <c r="B48" s="334"/>
      <c r="C48" s="334" t="s">
        <v>120</v>
      </c>
      <c r="D48" s="334"/>
      <c r="E48" s="334"/>
      <c r="F48" s="334"/>
      <c r="G48" s="100" t="s">
        <v>121</v>
      </c>
      <c r="I48" s="407">
        <v>0.3</v>
      </c>
      <c r="J48" s="334"/>
      <c r="K48" s="334"/>
      <c r="L48" s="366"/>
    </row>
    <row r="49" spans="1:12" ht="20.100000000000001" customHeight="1" thickBot="1" x14ac:dyDescent="0.35">
      <c r="A49" s="360"/>
      <c r="B49" s="335"/>
      <c r="C49" s="335" t="s">
        <v>122</v>
      </c>
      <c r="D49" s="335"/>
      <c r="E49" s="335"/>
      <c r="F49" s="335"/>
      <c r="G49" s="101" t="s">
        <v>96</v>
      </c>
      <c r="H49" s="169"/>
      <c r="I49" s="335" t="s">
        <v>407</v>
      </c>
      <c r="J49" s="335"/>
      <c r="K49" s="335"/>
      <c r="L49" s="395"/>
    </row>
    <row r="50" spans="1:12" x14ac:dyDescent="0.3">
      <c r="A50" s="64" t="s">
        <v>271</v>
      </c>
    </row>
    <row r="51" spans="1:12" ht="9.9499999999999993" customHeight="1" x14ac:dyDescent="0.3"/>
    <row r="52" spans="1:12" x14ac:dyDescent="0.3">
      <c r="I52" s="81" t="s">
        <v>202</v>
      </c>
      <c r="J52" s="81" t="s">
        <v>123</v>
      </c>
      <c r="K52" s="81"/>
      <c r="L52" s="81" t="s">
        <v>124</v>
      </c>
    </row>
    <row r="53" spans="1:12" ht="17.25" thickBot="1" x14ac:dyDescent="0.35">
      <c r="G53" s="81" t="s">
        <v>125</v>
      </c>
      <c r="K53" s="412" t="s">
        <v>272</v>
      </c>
      <c r="L53" s="413"/>
    </row>
    <row r="54" spans="1:12" x14ac:dyDescent="0.3">
      <c r="A54" s="392" t="s">
        <v>126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4"/>
    </row>
    <row r="55" spans="1:12" x14ac:dyDescent="0.3">
      <c r="A55" s="414" t="s">
        <v>416</v>
      </c>
      <c r="B55" s="409"/>
      <c r="C55" s="409"/>
      <c r="D55" s="409"/>
      <c r="E55" s="409"/>
      <c r="F55" s="409"/>
      <c r="G55" s="409"/>
      <c r="H55" s="409"/>
      <c r="I55" s="409" t="s">
        <v>265</v>
      </c>
      <c r="J55" s="409"/>
      <c r="K55" s="409"/>
      <c r="L55" s="410"/>
    </row>
    <row r="56" spans="1:12" ht="20.100000000000001" customHeight="1" x14ac:dyDescent="0.3">
      <c r="A56" s="414" t="s">
        <v>261</v>
      </c>
      <c r="B56" s="409"/>
      <c r="C56" s="409" t="s">
        <v>127</v>
      </c>
      <c r="D56" s="409"/>
      <c r="E56" s="415"/>
      <c r="F56" s="415"/>
      <c r="G56" s="72" t="s">
        <v>128</v>
      </c>
      <c r="H56" s="82"/>
      <c r="I56" s="409" t="s">
        <v>266</v>
      </c>
      <c r="J56" s="409"/>
      <c r="K56" s="409"/>
      <c r="L56" s="410"/>
    </row>
    <row r="57" spans="1:12" ht="20.100000000000001" customHeight="1" x14ac:dyDescent="0.3">
      <c r="A57" s="414"/>
      <c r="B57" s="409"/>
      <c r="C57" s="409" t="s">
        <v>129</v>
      </c>
      <c r="D57" s="409"/>
      <c r="E57" s="416"/>
      <c r="F57" s="416"/>
      <c r="G57" s="72" t="s">
        <v>130</v>
      </c>
      <c r="H57" s="82"/>
      <c r="I57" s="409"/>
      <c r="J57" s="409"/>
      <c r="K57" s="409"/>
      <c r="L57" s="410"/>
    </row>
    <row r="58" spans="1:12" ht="30" customHeight="1" x14ac:dyDescent="0.3">
      <c r="A58" s="408" t="s">
        <v>417</v>
      </c>
      <c r="B58" s="409"/>
      <c r="C58" s="409"/>
      <c r="D58" s="409"/>
      <c r="E58" s="409"/>
      <c r="F58" s="409"/>
      <c r="G58" s="83" t="s">
        <v>265</v>
      </c>
      <c r="H58" s="408" t="s">
        <v>268</v>
      </c>
      <c r="I58" s="409"/>
      <c r="J58" s="409"/>
      <c r="K58" s="409"/>
      <c r="L58" s="410"/>
    </row>
    <row r="59" spans="1:12" ht="30" customHeight="1" x14ac:dyDescent="0.3">
      <c r="A59" s="408" t="s">
        <v>418</v>
      </c>
      <c r="B59" s="409"/>
      <c r="C59" s="409"/>
      <c r="D59" s="409"/>
      <c r="E59" s="409"/>
      <c r="F59" s="409"/>
      <c r="G59" s="83" t="s">
        <v>265</v>
      </c>
      <c r="H59" s="408" t="s">
        <v>360</v>
      </c>
      <c r="I59" s="409"/>
      <c r="J59" s="409"/>
      <c r="K59" s="409"/>
      <c r="L59" s="410"/>
    </row>
    <row r="60" spans="1:12" x14ac:dyDescent="0.3">
      <c r="A60" s="414" t="s">
        <v>131</v>
      </c>
      <c r="B60" s="409"/>
      <c r="C60" s="409"/>
      <c r="D60" s="409"/>
      <c r="E60" s="364" t="s">
        <v>267</v>
      </c>
      <c r="F60" s="334"/>
      <c r="G60" s="334"/>
      <c r="H60" s="334"/>
      <c r="I60" s="334"/>
      <c r="J60" s="334"/>
      <c r="K60" s="334"/>
      <c r="L60" s="366"/>
    </row>
    <row r="61" spans="1:12" ht="9.9499999999999993" customHeight="1" x14ac:dyDescent="0.3"/>
    <row r="62" spans="1:12" hidden="1" x14ac:dyDescent="0.3">
      <c r="A62" s="411" t="s">
        <v>22</v>
      </c>
      <c r="B62" s="411"/>
      <c r="C62" s="411"/>
      <c r="D62" s="411"/>
      <c r="E62" s="411"/>
      <c r="F62" s="411"/>
      <c r="G62" s="411"/>
      <c r="H62" s="411"/>
      <c r="I62" s="411"/>
      <c r="J62" s="411"/>
      <c r="K62" s="411"/>
      <c r="L62" s="411"/>
    </row>
    <row r="63" spans="1:12" ht="15" hidden="1" customHeight="1" x14ac:dyDescent="0.3">
      <c r="A63" s="63" t="s">
        <v>269</v>
      </c>
    </row>
    <row r="64" spans="1:12" ht="15" hidden="1" customHeight="1" x14ac:dyDescent="0.3">
      <c r="A64" s="63" t="s">
        <v>270</v>
      </c>
    </row>
    <row r="65" spans="1:12" ht="15" hidden="1" customHeight="1" x14ac:dyDescent="0.3">
      <c r="A65" s="62" t="s">
        <v>132</v>
      </c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</row>
  </sheetData>
  <mergeCells count="106">
    <mergeCell ref="I48:J48"/>
    <mergeCell ref="I11:J11"/>
    <mergeCell ref="H59:L59"/>
    <mergeCell ref="A62:L62"/>
    <mergeCell ref="K53:L53"/>
    <mergeCell ref="A58:F58"/>
    <mergeCell ref="A59:F59"/>
    <mergeCell ref="A60:D60"/>
    <mergeCell ref="I55:L55"/>
    <mergeCell ref="A55:H55"/>
    <mergeCell ref="I56:L57"/>
    <mergeCell ref="E60:L60"/>
    <mergeCell ref="H58:L58"/>
    <mergeCell ref="A56:B57"/>
    <mergeCell ref="C56:D56"/>
    <mergeCell ref="C57:D57"/>
    <mergeCell ref="E56:F56"/>
    <mergeCell ref="E57:F57"/>
    <mergeCell ref="E32:F32"/>
    <mergeCell ref="E33:E34"/>
    <mergeCell ref="K45:L45"/>
    <mergeCell ref="K47:L47"/>
    <mergeCell ref="K48:L48"/>
    <mergeCell ref="K46:L46"/>
    <mergeCell ref="K6:L6"/>
    <mergeCell ref="K7:L7"/>
    <mergeCell ref="K11:L11"/>
    <mergeCell ref="K44:L44"/>
    <mergeCell ref="I8:J8"/>
    <mergeCell ref="K8:L8"/>
    <mergeCell ref="C9:F9"/>
    <mergeCell ref="I9:J9"/>
    <mergeCell ref="K9:L9"/>
    <mergeCell ref="K42:L42"/>
    <mergeCell ref="K43:L43"/>
    <mergeCell ref="E35:E36"/>
    <mergeCell ref="K10:L10"/>
    <mergeCell ref="E41:F41"/>
    <mergeCell ref="C42:F47"/>
    <mergeCell ref="I45:J45"/>
    <mergeCell ref="I46:J46"/>
    <mergeCell ref="I47:J47"/>
    <mergeCell ref="I42:J42"/>
    <mergeCell ref="I43:J43"/>
    <mergeCell ref="E25:F25"/>
    <mergeCell ref="E37:F37"/>
    <mergeCell ref="E38:F38"/>
    <mergeCell ref="E39:F39"/>
    <mergeCell ref="E40:F40"/>
    <mergeCell ref="I21:I24"/>
    <mergeCell ref="I33:I40"/>
    <mergeCell ref="I44:J44"/>
    <mergeCell ref="E31:F31"/>
    <mergeCell ref="I10:J10"/>
    <mergeCell ref="I13:I16"/>
    <mergeCell ref="E23:F23"/>
    <mergeCell ref="K27:K31"/>
    <mergeCell ref="K37:K41"/>
    <mergeCell ref="I49:J49"/>
    <mergeCell ref="A54:L54"/>
    <mergeCell ref="C48:F48"/>
    <mergeCell ref="C49:F49"/>
    <mergeCell ref="K49:L49"/>
    <mergeCell ref="D16:F16"/>
    <mergeCell ref="C8:F8"/>
    <mergeCell ref="C10:F10"/>
    <mergeCell ref="E30:F30"/>
    <mergeCell ref="C18:C41"/>
    <mergeCell ref="D18:D20"/>
    <mergeCell ref="D21:D26"/>
    <mergeCell ref="D27:D32"/>
    <mergeCell ref="D33:D41"/>
    <mergeCell ref="E18:F18"/>
    <mergeCell ref="E19:F19"/>
    <mergeCell ref="E20:F20"/>
    <mergeCell ref="E21:F21"/>
    <mergeCell ref="E22:F22"/>
    <mergeCell ref="E24:F24"/>
    <mergeCell ref="E26:F26"/>
    <mergeCell ref="E27:F27"/>
    <mergeCell ref="E28:F28"/>
    <mergeCell ref="E29:F29"/>
    <mergeCell ref="F4:L4"/>
    <mergeCell ref="D4:E4"/>
    <mergeCell ref="A3:B3"/>
    <mergeCell ref="C3:F3"/>
    <mergeCell ref="G3:L3"/>
    <mergeCell ref="A4:A49"/>
    <mergeCell ref="B4:B11"/>
    <mergeCell ref="B12:B49"/>
    <mergeCell ref="C4:C7"/>
    <mergeCell ref="D5:F5"/>
    <mergeCell ref="D6:F6"/>
    <mergeCell ref="I5:L5"/>
    <mergeCell ref="I6:J6"/>
    <mergeCell ref="I7:J7"/>
    <mergeCell ref="K13:K15"/>
    <mergeCell ref="D7:F7"/>
    <mergeCell ref="C11:F11"/>
    <mergeCell ref="C12:F12"/>
    <mergeCell ref="G12:H12"/>
    <mergeCell ref="C13:C17"/>
    <mergeCell ref="D13:F13"/>
    <mergeCell ref="D14:F14"/>
    <mergeCell ref="D15:F15"/>
    <mergeCell ref="D17:F17"/>
  </mergeCells>
  <phoneticPr fontId="3" type="noConversion"/>
  <printOptions horizontalCentered="1"/>
  <pageMargins left="0.31496062992125984" right="0.31496062992125984" top="0.39370078740157483" bottom="0.59055118110236227" header="0.19685039370078741" footer="0.19685039370078741"/>
  <pageSetup paperSize="9" scale="64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H57"/>
  <sheetViews>
    <sheetView topLeftCell="A29" zoomScaleNormal="100" zoomScaleSheetLayoutView="90" workbookViewId="0">
      <selection activeCell="E55" sqref="E55"/>
    </sheetView>
  </sheetViews>
  <sheetFormatPr defaultRowHeight="16.5" x14ac:dyDescent="0.3"/>
  <cols>
    <col min="1" max="3" width="20.625" customWidth="1"/>
    <col min="4" max="7" width="10.625" customWidth="1"/>
    <col min="8" max="8" width="20.625" customWidth="1"/>
  </cols>
  <sheetData>
    <row r="1" spans="1:8" ht="6.95" customHeight="1" x14ac:dyDescent="0.3"/>
    <row r="2" spans="1:8" ht="9.9499999999999993" customHeight="1" thickBot="1" x14ac:dyDescent="0.35">
      <c r="H2" s="6" t="s">
        <v>133</v>
      </c>
    </row>
    <row r="3" spans="1:8" ht="35.1" customHeight="1" x14ac:dyDescent="0.3">
      <c r="A3" s="438" t="s">
        <v>281</v>
      </c>
      <c r="B3" s="439"/>
      <c r="C3" s="439"/>
      <c r="D3" s="439"/>
      <c r="E3" s="439"/>
      <c r="F3" s="439"/>
      <c r="G3" s="439"/>
      <c r="H3" s="440"/>
    </row>
    <row r="4" spans="1:8" ht="23.1" customHeight="1" x14ac:dyDescent="0.3">
      <c r="A4" s="441" t="s">
        <v>134</v>
      </c>
      <c r="B4" s="11" t="s">
        <v>285</v>
      </c>
      <c r="C4" s="435" t="str">
        <f>IF(소득세액P.1!H6=0,"",소득세액P.1!H6)</f>
        <v/>
      </c>
      <c r="D4" s="436"/>
      <c r="E4" s="433" t="s">
        <v>454</v>
      </c>
      <c r="F4" s="434"/>
      <c r="G4" s="442" t="str">
        <f>IF(소득세액P.1!W6=0,"",소득세액P.1!W6)</f>
        <v/>
      </c>
      <c r="H4" s="443"/>
    </row>
    <row r="5" spans="1:8" ht="23.1" customHeight="1" x14ac:dyDescent="0.3">
      <c r="A5" s="441"/>
      <c r="B5" s="11" t="s">
        <v>286</v>
      </c>
      <c r="C5" s="435" t="str">
        <f>IF(소득세액P.1!H5=0,"",소득세액P.1!H5)</f>
        <v/>
      </c>
      <c r="D5" s="436"/>
      <c r="E5" s="433" t="s">
        <v>455</v>
      </c>
      <c r="F5" s="434"/>
      <c r="G5" s="444" t="str">
        <f>IF(소득세액P.1!W5=0,"",소득세액P.1!W5)</f>
        <v/>
      </c>
      <c r="H5" s="445"/>
    </row>
    <row r="6" spans="1:8" ht="23.1" customHeight="1" x14ac:dyDescent="0.3">
      <c r="A6" s="441"/>
      <c r="B6" s="11" t="s">
        <v>287</v>
      </c>
      <c r="C6" s="446" t="s">
        <v>280</v>
      </c>
      <c r="D6" s="447"/>
      <c r="E6" s="447"/>
      <c r="F6" s="447"/>
      <c r="G6" s="447"/>
      <c r="H6" s="448"/>
    </row>
    <row r="7" spans="1:8" ht="23.1" customHeight="1" x14ac:dyDescent="0.3">
      <c r="A7" s="441"/>
      <c r="B7" s="11" t="s">
        <v>275</v>
      </c>
      <c r="C7" s="446" t="s">
        <v>280</v>
      </c>
      <c r="D7" s="447"/>
      <c r="E7" s="447"/>
      <c r="F7" s="447"/>
      <c r="G7" s="447"/>
      <c r="H7" s="448"/>
    </row>
    <row r="8" spans="1:8" ht="24.95" customHeight="1" x14ac:dyDescent="0.3">
      <c r="A8" s="26" t="s">
        <v>135</v>
      </c>
      <c r="H8" s="14"/>
    </row>
    <row r="9" spans="1:8" ht="24.95" customHeight="1" x14ac:dyDescent="0.3">
      <c r="A9" s="27" t="s">
        <v>136</v>
      </c>
      <c r="H9" s="14"/>
    </row>
    <row r="10" spans="1:8" ht="17.25" customHeight="1" x14ac:dyDescent="0.3">
      <c r="A10" s="28" t="s">
        <v>205</v>
      </c>
      <c r="H10" s="14"/>
    </row>
    <row r="11" spans="1:8" ht="30" customHeight="1" x14ac:dyDescent="0.3">
      <c r="A11" s="15" t="s">
        <v>137</v>
      </c>
      <c r="B11" s="10" t="s">
        <v>138</v>
      </c>
      <c r="C11" s="417" t="s">
        <v>390</v>
      </c>
      <c r="D11" s="430"/>
      <c r="E11" s="418"/>
      <c r="F11" s="419" t="s">
        <v>54</v>
      </c>
      <c r="G11" s="420"/>
      <c r="H11" s="85" t="s">
        <v>140</v>
      </c>
    </row>
    <row r="12" spans="1:8" ht="20.100000000000001" customHeight="1" x14ac:dyDescent="0.3">
      <c r="A12" s="15"/>
      <c r="B12" s="10"/>
      <c r="C12" s="423"/>
      <c r="D12" s="431"/>
      <c r="E12" s="424"/>
      <c r="F12" s="423"/>
      <c r="G12" s="424"/>
      <c r="H12" s="13"/>
    </row>
    <row r="13" spans="1:8" ht="20.100000000000001" customHeight="1" x14ac:dyDescent="0.3">
      <c r="A13" s="15"/>
      <c r="B13" s="10"/>
      <c r="C13" s="423"/>
      <c r="D13" s="431"/>
      <c r="E13" s="424"/>
      <c r="F13" s="423"/>
      <c r="G13" s="424"/>
      <c r="H13" s="13"/>
    </row>
    <row r="14" spans="1:8" ht="17.25" x14ac:dyDescent="0.3">
      <c r="A14" s="27" t="s">
        <v>141</v>
      </c>
      <c r="H14" s="14"/>
    </row>
    <row r="15" spans="1:8" ht="17.25" x14ac:dyDescent="0.3">
      <c r="A15" s="28" t="s">
        <v>206</v>
      </c>
      <c r="H15" s="14"/>
    </row>
    <row r="16" spans="1:8" ht="30" customHeight="1" x14ac:dyDescent="0.3">
      <c r="A16" s="15" t="s">
        <v>142</v>
      </c>
      <c r="B16" s="10" t="s">
        <v>138</v>
      </c>
      <c r="C16" s="417" t="s">
        <v>390</v>
      </c>
      <c r="D16" s="430"/>
      <c r="E16" s="418"/>
      <c r="F16" s="419" t="s">
        <v>54</v>
      </c>
      <c r="G16" s="420"/>
      <c r="H16" s="85" t="s">
        <v>276</v>
      </c>
    </row>
    <row r="17" spans="1:8" ht="20.100000000000001" customHeight="1" x14ac:dyDescent="0.3">
      <c r="A17" s="15"/>
      <c r="B17" s="10"/>
      <c r="C17" s="423"/>
      <c r="D17" s="431"/>
      <c r="E17" s="424"/>
      <c r="F17" s="423"/>
      <c r="G17" s="424"/>
      <c r="H17" s="13"/>
    </row>
    <row r="18" spans="1:8" ht="20.100000000000001" customHeight="1" x14ac:dyDescent="0.3">
      <c r="A18" s="15"/>
      <c r="B18" s="10"/>
      <c r="C18" s="423"/>
      <c r="D18" s="431"/>
      <c r="E18" s="424"/>
      <c r="F18" s="423"/>
      <c r="G18" s="424"/>
      <c r="H18" s="13"/>
    </row>
    <row r="19" spans="1:8" ht="17.25" x14ac:dyDescent="0.3">
      <c r="A19" s="27" t="s">
        <v>370</v>
      </c>
      <c r="H19" s="14"/>
    </row>
    <row r="20" spans="1:8" ht="17.25" x14ac:dyDescent="0.3">
      <c r="A20" s="28" t="s">
        <v>371</v>
      </c>
      <c r="H20" s="14"/>
    </row>
    <row r="21" spans="1:8" ht="30" customHeight="1" x14ac:dyDescent="0.3">
      <c r="A21" s="15" t="s">
        <v>372</v>
      </c>
      <c r="B21" s="10" t="s">
        <v>138</v>
      </c>
      <c r="C21" s="417" t="s">
        <v>390</v>
      </c>
      <c r="D21" s="430"/>
      <c r="E21" s="418"/>
      <c r="F21" s="419" t="s">
        <v>54</v>
      </c>
      <c r="G21" s="420"/>
      <c r="H21" s="85" t="s">
        <v>140</v>
      </c>
    </row>
    <row r="22" spans="1:8" ht="20.100000000000001" customHeight="1" x14ac:dyDescent="0.3">
      <c r="A22" s="15"/>
      <c r="B22" s="10"/>
      <c r="C22" s="423"/>
      <c r="D22" s="431"/>
      <c r="E22" s="424"/>
      <c r="F22" s="423"/>
      <c r="G22" s="424"/>
      <c r="H22" s="13"/>
    </row>
    <row r="23" spans="1:8" ht="20.100000000000001" customHeight="1" x14ac:dyDescent="0.3">
      <c r="A23" s="15"/>
      <c r="B23" s="10"/>
      <c r="C23" s="423"/>
      <c r="D23" s="431"/>
      <c r="E23" s="424"/>
      <c r="F23" s="423"/>
      <c r="G23" s="424"/>
      <c r="H23" s="13"/>
    </row>
    <row r="24" spans="1:8" ht="17.25" x14ac:dyDescent="0.3">
      <c r="A24" s="26" t="s">
        <v>143</v>
      </c>
      <c r="H24" s="14"/>
    </row>
    <row r="25" spans="1:8" ht="17.25" x14ac:dyDescent="0.3">
      <c r="A25" s="28" t="s">
        <v>207</v>
      </c>
      <c r="H25" s="14"/>
    </row>
    <row r="26" spans="1:8" ht="30" customHeight="1" x14ac:dyDescent="0.3">
      <c r="A26" s="15" t="s">
        <v>144</v>
      </c>
      <c r="B26" s="10" t="s">
        <v>138</v>
      </c>
      <c r="C26" s="417" t="s">
        <v>139</v>
      </c>
      <c r="D26" s="430"/>
      <c r="E26" s="418"/>
      <c r="F26" s="419" t="s">
        <v>54</v>
      </c>
      <c r="G26" s="420"/>
      <c r="H26" s="85" t="s">
        <v>145</v>
      </c>
    </row>
    <row r="27" spans="1:8" ht="20.100000000000001" customHeight="1" x14ac:dyDescent="0.3">
      <c r="A27" s="15"/>
      <c r="B27" s="10"/>
      <c r="C27" s="423"/>
      <c r="D27" s="431"/>
      <c r="E27" s="424"/>
      <c r="F27" s="423"/>
      <c r="G27" s="424"/>
      <c r="H27" s="13"/>
    </row>
    <row r="28" spans="1:8" ht="20.100000000000001" customHeight="1" x14ac:dyDescent="0.3">
      <c r="A28" s="15"/>
      <c r="B28" s="10"/>
      <c r="C28" s="423"/>
      <c r="D28" s="431"/>
      <c r="E28" s="424"/>
      <c r="F28" s="423"/>
      <c r="G28" s="424"/>
      <c r="H28" s="13"/>
    </row>
    <row r="29" spans="1:8" ht="17.25" x14ac:dyDescent="0.3">
      <c r="A29" s="26" t="s">
        <v>146</v>
      </c>
      <c r="H29" s="14"/>
    </row>
    <row r="30" spans="1:8" ht="17.25" x14ac:dyDescent="0.3">
      <c r="A30" s="28" t="s">
        <v>208</v>
      </c>
      <c r="H30" s="14"/>
    </row>
    <row r="31" spans="1:8" ht="30" customHeight="1" x14ac:dyDescent="0.3">
      <c r="A31" s="437" t="s">
        <v>138</v>
      </c>
      <c r="B31" s="420"/>
      <c r="C31" s="417" t="s">
        <v>390</v>
      </c>
      <c r="D31" s="430"/>
      <c r="E31" s="418"/>
      <c r="F31" s="419" t="s">
        <v>54</v>
      </c>
      <c r="G31" s="420"/>
      <c r="H31" s="85" t="s">
        <v>145</v>
      </c>
    </row>
    <row r="32" spans="1:8" ht="20.100000000000001" customHeight="1" x14ac:dyDescent="0.3">
      <c r="A32" s="437"/>
      <c r="B32" s="420"/>
      <c r="C32" s="423"/>
      <c r="D32" s="431"/>
      <c r="E32" s="424"/>
      <c r="F32" s="423"/>
      <c r="G32" s="424"/>
      <c r="H32" s="13"/>
    </row>
    <row r="33" spans="1:8" ht="20.100000000000001" customHeight="1" x14ac:dyDescent="0.3">
      <c r="A33" s="437"/>
      <c r="B33" s="420"/>
      <c r="C33" s="423"/>
      <c r="D33" s="431"/>
      <c r="E33" s="424"/>
      <c r="F33" s="423"/>
      <c r="G33" s="424"/>
      <c r="H33" s="13"/>
    </row>
    <row r="34" spans="1:8" ht="17.25" x14ac:dyDescent="0.3">
      <c r="A34" s="26" t="s">
        <v>277</v>
      </c>
      <c r="H34" s="14"/>
    </row>
    <row r="35" spans="1:8" ht="17.25" x14ac:dyDescent="0.3">
      <c r="A35" s="28" t="s">
        <v>278</v>
      </c>
      <c r="H35" s="14"/>
    </row>
    <row r="36" spans="1:8" ht="30" customHeight="1" x14ac:dyDescent="0.3">
      <c r="A36" s="15" t="s">
        <v>329</v>
      </c>
      <c r="B36" s="55" t="s">
        <v>328</v>
      </c>
      <c r="C36" s="425" t="s">
        <v>353</v>
      </c>
      <c r="D36" s="426"/>
      <c r="E36" s="425" t="s">
        <v>390</v>
      </c>
      <c r="F36" s="428"/>
      <c r="G36" s="426"/>
      <c r="H36" s="85" t="s">
        <v>54</v>
      </c>
    </row>
    <row r="37" spans="1:8" ht="20.100000000000001" customHeight="1" x14ac:dyDescent="0.3">
      <c r="A37" s="15"/>
      <c r="B37" s="10"/>
      <c r="C37" s="427"/>
      <c r="D37" s="427"/>
      <c r="E37" s="429"/>
      <c r="F37" s="429"/>
      <c r="G37" s="429"/>
      <c r="H37" s="167"/>
    </row>
    <row r="38" spans="1:8" ht="20.100000000000001" customHeight="1" x14ac:dyDescent="0.3">
      <c r="A38" s="15"/>
      <c r="B38" s="10"/>
      <c r="C38" s="427"/>
      <c r="D38" s="427"/>
      <c r="E38" s="429"/>
      <c r="F38" s="429"/>
      <c r="G38" s="429"/>
      <c r="H38" s="167"/>
    </row>
    <row r="39" spans="1:8" ht="17.25" x14ac:dyDescent="0.3">
      <c r="A39" s="26" t="s">
        <v>380</v>
      </c>
      <c r="H39" s="14"/>
    </row>
    <row r="40" spans="1:8" ht="17.25" x14ac:dyDescent="0.3">
      <c r="A40" s="28" t="s">
        <v>404</v>
      </c>
      <c r="H40" s="14"/>
    </row>
    <row r="41" spans="1:8" ht="35.1" customHeight="1" x14ac:dyDescent="0.3">
      <c r="A41" s="15" t="s">
        <v>381</v>
      </c>
      <c r="B41" s="55" t="s">
        <v>382</v>
      </c>
      <c r="C41" s="93" t="s">
        <v>353</v>
      </c>
      <c r="D41" s="417" t="s">
        <v>139</v>
      </c>
      <c r="E41" s="418"/>
      <c r="F41" s="419" t="s">
        <v>54</v>
      </c>
      <c r="G41" s="420"/>
      <c r="H41" s="95" t="s">
        <v>145</v>
      </c>
    </row>
    <row r="42" spans="1:8" ht="20.100000000000001" customHeight="1" x14ac:dyDescent="0.3">
      <c r="A42" s="15"/>
      <c r="B42" s="55"/>
      <c r="C42" s="55"/>
      <c r="D42" s="419"/>
      <c r="E42" s="420"/>
      <c r="F42" s="419"/>
      <c r="G42" s="420"/>
      <c r="H42" s="140"/>
    </row>
    <row r="43" spans="1:8" ht="20.100000000000001" customHeight="1" thickBot="1" x14ac:dyDescent="0.35">
      <c r="A43" s="56"/>
      <c r="B43" s="57"/>
      <c r="C43" s="57"/>
      <c r="D43" s="421"/>
      <c r="E43" s="422"/>
      <c r="F43" s="421"/>
      <c r="G43" s="422"/>
      <c r="H43" s="141"/>
    </row>
    <row r="44" spans="1:8" ht="9.9499999999999993" customHeight="1" thickBot="1" x14ac:dyDescent="0.35"/>
    <row r="45" spans="1:8" ht="20.100000000000001" customHeight="1" x14ac:dyDescent="0.3">
      <c r="A45" s="432" t="s">
        <v>282</v>
      </c>
      <c r="B45" s="432"/>
      <c r="C45" s="432"/>
      <c r="D45" s="432"/>
      <c r="E45" s="432"/>
      <c r="F45" s="432"/>
      <c r="G45" s="432"/>
      <c r="H45" s="432"/>
    </row>
    <row r="46" spans="1:8" x14ac:dyDescent="0.3">
      <c r="A46" s="4" t="s">
        <v>451</v>
      </c>
      <c r="B46" s="4"/>
      <c r="C46" s="4"/>
      <c r="D46" s="4"/>
      <c r="E46" s="4"/>
      <c r="F46" s="4"/>
      <c r="G46" s="4"/>
      <c r="H46" s="4"/>
    </row>
    <row r="47" spans="1:8" x14ac:dyDescent="0.3">
      <c r="A47" s="4" t="s">
        <v>405</v>
      </c>
      <c r="B47" s="4"/>
      <c r="C47" s="4"/>
      <c r="D47" s="4"/>
      <c r="E47" s="4"/>
      <c r="F47" s="4"/>
      <c r="G47" s="4"/>
      <c r="H47" s="4"/>
    </row>
    <row r="48" spans="1:8" x14ac:dyDescent="0.3">
      <c r="A48" s="4" t="s">
        <v>452</v>
      </c>
      <c r="B48" s="4"/>
      <c r="C48" s="4"/>
      <c r="D48" s="4"/>
      <c r="E48" s="4"/>
      <c r="F48" s="4"/>
      <c r="G48" s="4"/>
      <c r="H48" s="4"/>
    </row>
    <row r="49" spans="1:8" x14ac:dyDescent="0.3">
      <c r="A49" s="4" t="s">
        <v>148</v>
      </c>
      <c r="B49" s="4"/>
      <c r="C49" s="4"/>
      <c r="D49" s="4"/>
      <c r="E49" s="4"/>
      <c r="F49" s="4"/>
      <c r="G49" s="4"/>
      <c r="H49" s="4"/>
    </row>
    <row r="50" spans="1:8" x14ac:dyDescent="0.3">
      <c r="A50" s="4" t="s">
        <v>378</v>
      </c>
      <c r="B50" s="4"/>
      <c r="C50" s="4"/>
      <c r="D50" s="4"/>
      <c r="E50" s="4"/>
      <c r="F50" s="4"/>
      <c r="G50" s="4"/>
      <c r="H50" s="4"/>
    </row>
    <row r="51" spans="1:8" x14ac:dyDescent="0.3">
      <c r="A51" s="4" t="s">
        <v>453</v>
      </c>
      <c r="B51" s="4"/>
      <c r="C51" s="4"/>
      <c r="D51" s="4"/>
      <c r="E51" s="4"/>
      <c r="F51" s="4"/>
      <c r="G51" s="4"/>
      <c r="H51" s="4"/>
    </row>
    <row r="52" spans="1:8" x14ac:dyDescent="0.3">
      <c r="A52" s="4" t="s">
        <v>379</v>
      </c>
      <c r="B52" s="4"/>
      <c r="C52" s="4"/>
      <c r="D52" s="4"/>
      <c r="E52" s="4"/>
      <c r="F52" s="4"/>
      <c r="G52" s="4"/>
      <c r="H52" s="4"/>
    </row>
    <row r="53" spans="1:8" x14ac:dyDescent="0.3">
      <c r="A53" s="4" t="s">
        <v>406</v>
      </c>
      <c r="B53" s="4"/>
      <c r="C53" s="4"/>
      <c r="D53" s="4"/>
      <c r="E53" s="4"/>
      <c r="F53" s="4"/>
      <c r="G53" s="4"/>
      <c r="H53" s="4"/>
    </row>
    <row r="54" spans="1:8" x14ac:dyDescent="0.3">
      <c r="A54" s="4" t="s">
        <v>392</v>
      </c>
      <c r="B54" s="4"/>
      <c r="C54" s="4"/>
      <c r="D54" s="4"/>
      <c r="E54" s="4"/>
      <c r="F54" s="4"/>
      <c r="G54" s="4"/>
      <c r="H54" s="4"/>
    </row>
    <row r="55" spans="1:8" x14ac:dyDescent="0.3">
      <c r="A55" s="4" t="s">
        <v>393</v>
      </c>
      <c r="B55" s="4"/>
      <c r="C55" s="4"/>
      <c r="D55" s="4"/>
      <c r="E55" s="4"/>
      <c r="F55" s="4"/>
      <c r="G55" s="4"/>
      <c r="H55" s="4"/>
    </row>
    <row r="56" spans="1:8" x14ac:dyDescent="0.3">
      <c r="A56" s="4" t="s">
        <v>391</v>
      </c>
      <c r="B56" s="4"/>
      <c r="C56" s="4"/>
      <c r="D56" s="4"/>
      <c r="E56" s="4"/>
      <c r="F56" s="4"/>
      <c r="G56" s="4"/>
      <c r="H56" s="4"/>
    </row>
    <row r="57" spans="1:8" x14ac:dyDescent="0.3">
      <c r="A57" s="16" t="s">
        <v>456</v>
      </c>
      <c r="B57" s="16"/>
      <c r="C57" s="16"/>
      <c r="D57" s="16"/>
      <c r="E57" s="16"/>
      <c r="F57" s="16"/>
      <c r="G57" s="16"/>
      <c r="H57" s="16"/>
    </row>
  </sheetData>
  <mergeCells count="56">
    <mergeCell ref="A3:H3"/>
    <mergeCell ref="A4:A7"/>
    <mergeCell ref="G4:H4"/>
    <mergeCell ref="G5:H5"/>
    <mergeCell ref="C6:H6"/>
    <mergeCell ref="C7:H7"/>
    <mergeCell ref="C16:E16"/>
    <mergeCell ref="F16:G16"/>
    <mergeCell ref="A45:H45"/>
    <mergeCell ref="E4:F4"/>
    <mergeCell ref="E5:F5"/>
    <mergeCell ref="C4:D4"/>
    <mergeCell ref="C5:D5"/>
    <mergeCell ref="F11:G11"/>
    <mergeCell ref="A31:B31"/>
    <mergeCell ref="A32:B32"/>
    <mergeCell ref="A33:B33"/>
    <mergeCell ref="C32:E32"/>
    <mergeCell ref="C33:E33"/>
    <mergeCell ref="C26:E26"/>
    <mergeCell ref="C17:E17"/>
    <mergeCell ref="C18:E18"/>
    <mergeCell ref="F12:G12"/>
    <mergeCell ref="F13:G13"/>
    <mergeCell ref="C11:E11"/>
    <mergeCell ref="C12:E12"/>
    <mergeCell ref="C13:E13"/>
    <mergeCell ref="C31:E31"/>
    <mergeCell ref="F31:G31"/>
    <mergeCell ref="F17:G17"/>
    <mergeCell ref="F18:G18"/>
    <mergeCell ref="F21:G21"/>
    <mergeCell ref="C21:E21"/>
    <mergeCell ref="C22:E22"/>
    <mergeCell ref="C23:E23"/>
    <mergeCell ref="F23:G23"/>
    <mergeCell ref="F22:G22"/>
    <mergeCell ref="F27:G27"/>
    <mergeCell ref="F26:G26"/>
    <mergeCell ref="F28:G28"/>
    <mergeCell ref="C27:E27"/>
    <mergeCell ref="C28:E28"/>
    <mergeCell ref="F32:G32"/>
    <mergeCell ref="F33:G33"/>
    <mergeCell ref="C36:D36"/>
    <mergeCell ref="C38:D38"/>
    <mergeCell ref="C37:D37"/>
    <mergeCell ref="E36:G36"/>
    <mergeCell ref="E38:G38"/>
    <mergeCell ref="E37:G37"/>
    <mergeCell ref="D41:E41"/>
    <mergeCell ref="D42:E42"/>
    <mergeCell ref="D43:E43"/>
    <mergeCell ref="F41:G41"/>
    <mergeCell ref="F42:G42"/>
    <mergeCell ref="F43:G43"/>
  </mergeCells>
  <phoneticPr fontId="3" type="noConversion"/>
  <printOptions horizontalCentered="1"/>
  <pageMargins left="0.31496062992125984" right="0.31496062992125984" top="0.59055118110236227" bottom="0.59055118110236227" header="0.19685039370078741" footer="0.19685039370078741"/>
  <pageSetup paperSize="9" scale="64" fitToWidth="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37"/>
  <sheetViews>
    <sheetView topLeftCell="A27" zoomScaleNormal="100" zoomScaleSheetLayoutView="90" workbookViewId="0">
      <selection activeCell="L6" sqref="L6"/>
    </sheetView>
  </sheetViews>
  <sheetFormatPr defaultRowHeight="16.5" x14ac:dyDescent="0.3"/>
  <cols>
    <col min="1" max="1" width="13.625" customWidth="1"/>
    <col min="2" max="2" width="15.625" customWidth="1"/>
    <col min="3" max="5" width="8.625" customWidth="1"/>
    <col min="6" max="7" width="12.625" customWidth="1"/>
    <col min="8" max="9" width="11.625" customWidth="1"/>
    <col min="10" max="11" width="12.625" customWidth="1"/>
  </cols>
  <sheetData>
    <row r="1" spans="1:11" ht="6.95" customHeight="1" x14ac:dyDescent="0.3"/>
    <row r="2" spans="1:11" ht="9.9499999999999993" customHeight="1" x14ac:dyDescent="0.3">
      <c r="K2" s="6" t="s">
        <v>302</v>
      </c>
    </row>
    <row r="3" spans="1:11" ht="39.950000000000003" customHeight="1" x14ac:dyDescent="0.3">
      <c r="A3" s="449" t="s">
        <v>291</v>
      </c>
      <c r="B3" s="449"/>
      <c r="C3" s="449"/>
      <c r="D3" s="449"/>
      <c r="E3" s="449"/>
      <c r="F3" s="449"/>
      <c r="G3" s="449"/>
      <c r="H3" s="449"/>
      <c r="I3" s="449"/>
      <c r="J3" s="449"/>
      <c r="K3" s="449"/>
    </row>
    <row r="4" spans="1:11" ht="24.95" customHeight="1" x14ac:dyDescent="0.3">
      <c r="A4" s="460" t="s">
        <v>376</v>
      </c>
      <c r="B4" s="460"/>
      <c r="C4" s="460"/>
      <c r="D4" s="460"/>
      <c r="E4" s="460"/>
      <c r="F4" s="460"/>
      <c r="G4" s="460"/>
      <c r="H4" s="460"/>
      <c r="I4" s="460"/>
      <c r="J4" s="460"/>
      <c r="K4" s="460"/>
    </row>
    <row r="5" spans="1:11" ht="30" customHeight="1" x14ac:dyDescent="0.3">
      <c r="A5" s="455" t="s">
        <v>274</v>
      </c>
      <c r="B5" s="21" t="s">
        <v>292</v>
      </c>
      <c r="C5" s="450" t="str">
        <f>IF(소득세액P.1!H6=0,"",소득세액P.1!H6)</f>
        <v/>
      </c>
      <c r="D5" s="450"/>
      <c r="E5" s="450"/>
      <c r="F5" s="450"/>
      <c r="G5" s="451"/>
      <c r="H5" s="461" t="s">
        <v>293</v>
      </c>
      <c r="I5" s="462"/>
      <c r="J5" s="468" t="str">
        <f>IF(소득세액P.1!W6=0,"",소득세액P.1!W6)</f>
        <v/>
      </c>
      <c r="K5" s="469"/>
    </row>
    <row r="6" spans="1:11" ht="30" customHeight="1" x14ac:dyDescent="0.3">
      <c r="A6" s="455"/>
      <c r="B6" s="170" t="s">
        <v>286</v>
      </c>
      <c r="C6" s="450" t="str">
        <f>IF(소득세액P.1!H5=0,"",소득세액P.1!H5)</f>
        <v/>
      </c>
      <c r="D6" s="450"/>
      <c r="E6" s="450"/>
      <c r="F6" s="450"/>
      <c r="G6" s="451"/>
      <c r="H6" s="461" t="s">
        <v>294</v>
      </c>
      <c r="I6" s="462"/>
      <c r="J6" s="470" t="str">
        <f>IF(소득세액P.1!W5=0,"",소득세액P.1!W5)</f>
        <v/>
      </c>
      <c r="K6" s="471"/>
    </row>
    <row r="7" spans="1:11" ht="30" customHeight="1" x14ac:dyDescent="0.3">
      <c r="A7" s="455"/>
      <c r="B7" s="21" t="s">
        <v>295</v>
      </c>
      <c r="C7" s="451"/>
      <c r="D7" s="454"/>
      <c r="E7" s="454"/>
      <c r="F7" s="454"/>
      <c r="G7" s="454"/>
      <c r="H7" s="454"/>
      <c r="I7" s="459"/>
      <c r="J7" s="456" t="s">
        <v>290</v>
      </c>
      <c r="K7" s="457"/>
    </row>
    <row r="8" spans="1:11" ht="30" customHeight="1" x14ac:dyDescent="0.3">
      <c r="A8" s="455"/>
      <c r="B8" s="21" t="s">
        <v>457</v>
      </c>
      <c r="C8" s="451"/>
      <c r="D8" s="454"/>
      <c r="E8" s="454"/>
      <c r="F8" s="454"/>
      <c r="G8" s="454"/>
      <c r="H8" s="454"/>
      <c r="I8" s="459"/>
      <c r="J8" s="456" t="s">
        <v>290</v>
      </c>
      <c r="K8" s="457"/>
    </row>
    <row r="9" spans="1:11" ht="24.95" customHeight="1" x14ac:dyDescent="0.3">
      <c r="A9" s="29" t="s">
        <v>283</v>
      </c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39.950000000000003" customHeight="1" x14ac:dyDescent="0.3">
      <c r="A10" s="452" t="s">
        <v>296</v>
      </c>
      <c r="B10" s="453" t="s">
        <v>297</v>
      </c>
      <c r="C10" s="454"/>
      <c r="D10" s="454" t="s">
        <v>284</v>
      </c>
      <c r="E10" s="453" t="s">
        <v>288</v>
      </c>
      <c r="F10" s="473" t="s">
        <v>149</v>
      </c>
      <c r="G10" s="474"/>
      <c r="H10" s="453" t="s">
        <v>368</v>
      </c>
      <c r="I10" s="454"/>
      <c r="J10" s="453" t="s">
        <v>298</v>
      </c>
      <c r="K10" s="458" t="s">
        <v>289</v>
      </c>
    </row>
    <row r="11" spans="1:11" ht="24.95" customHeight="1" x14ac:dyDescent="0.3">
      <c r="A11" s="451"/>
      <c r="B11" s="454"/>
      <c r="C11" s="454"/>
      <c r="D11" s="454"/>
      <c r="E11" s="454"/>
      <c r="F11" s="475"/>
      <c r="G11" s="476"/>
      <c r="H11" s="20" t="s">
        <v>154</v>
      </c>
      <c r="I11" s="20" t="s">
        <v>150</v>
      </c>
      <c r="J11" s="454"/>
      <c r="K11" s="459"/>
    </row>
    <row r="12" spans="1:11" ht="45" customHeight="1" x14ac:dyDescent="0.3">
      <c r="A12" s="54"/>
      <c r="B12" s="459"/>
      <c r="C12" s="451"/>
      <c r="D12" s="20"/>
      <c r="E12" s="20"/>
      <c r="F12" s="459"/>
      <c r="G12" s="451"/>
      <c r="H12" s="20"/>
      <c r="I12" s="20"/>
      <c r="J12" s="58"/>
      <c r="K12" s="21"/>
    </row>
    <row r="13" spans="1:11" ht="45" customHeight="1" x14ac:dyDescent="0.3">
      <c r="A13" s="54"/>
      <c r="B13" s="459"/>
      <c r="C13" s="451"/>
      <c r="D13" s="20"/>
      <c r="E13" s="20"/>
      <c r="F13" s="459"/>
      <c r="G13" s="451"/>
      <c r="H13" s="20"/>
      <c r="I13" s="20"/>
      <c r="J13" s="58"/>
      <c r="K13" s="21"/>
    </row>
    <row r="14" spans="1:11" ht="45" customHeight="1" x14ac:dyDescent="0.3">
      <c r="A14" s="54"/>
      <c r="B14" s="459"/>
      <c r="C14" s="451"/>
      <c r="D14" s="20"/>
      <c r="E14" s="20"/>
      <c r="F14" s="459"/>
      <c r="G14" s="451"/>
      <c r="H14" s="20"/>
      <c r="I14" s="20"/>
      <c r="J14" s="58"/>
      <c r="K14" s="21"/>
    </row>
    <row r="15" spans="1:11" ht="24.95" customHeight="1" x14ac:dyDescent="0.3">
      <c r="A15" s="1" t="s">
        <v>394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24.95" customHeight="1" x14ac:dyDescent="0.3">
      <c r="A16" s="1" t="s">
        <v>299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30" customHeight="1" x14ac:dyDescent="0.3">
      <c r="A17" s="30" t="s">
        <v>361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</row>
    <row r="18" spans="1:11" ht="30" customHeight="1" x14ac:dyDescent="0.3">
      <c r="A18" s="25" t="s">
        <v>151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24.95" customHeight="1" x14ac:dyDescent="0.3">
      <c r="A19" s="451" t="s">
        <v>300</v>
      </c>
      <c r="B19" s="463" t="s">
        <v>432</v>
      </c>
      <c r="C19" s="464"/>
      <c r="D19" s="465" t="s">
        <v>433</v>
      </c>
      <c r="E19" s="466"/>
      <c r="F19" s="467" t="s">
        <v>434</v>
      </c>
      <c r="G19" s="454" t="s">
        <v>152</v>
      </c>
      <c r="H19" s="454"/>
      <c r="I19" s="454"/>
      <c r="J19" s="472" t="s">
        <v>438</v>
      </c>
      <c r="K19" s="459"/>
    </row>
    <row r="20" spans="1:11" ht="24.95" customHeight="1" x14ac:dyDescent="0.3">
      <c r="A20" s="451"/>
      <c r="B20" s="464"/>
      <c r="C20" s="464"/>
      <c r="D20" s="466"/>
      <c r="E20" s="466"/>
      <c r="F20" s="454"/>
      <c r="G20" s="168" t="s">
        <v>435</v>
      </c>
      <c r="H20" s="168" t="s">
        <v>436</v>
      </c>
      <c r="I20" s="168" t="s">
        <v>437</v>
      </c>
      <c r="J20" s="454"/>
      <c r="K20" s="459"/>
    </row>
    <row r="21" spans="1:11" ht="35.1" customHeight="1" x14ac:dyDescent="0.3">
      <c r="A21" s="22"/>
      <c r="B21" s="454"/>
      <c r="C21" s="454"/>
      <c r="D21" s="454"/>
      <c r="E21" s="454"/>
      <c r="F21" s="23"/>
      <c r="G21" s="23"/>
      <c r="H21" s="23"/>
      <c r="I21" s="23"/>
      <c r="J21" s="454"/>
      <c r="K21" s="459"/>
    </row>
    <row r="22" spans="1:11" ht="35.1" customHeight="1" x14ac:dyDescent="0.3">
      <c r="A22" s="22"/>
      <c r="B22" s="454"/>
      <c r="C22" s="454"/>
      <c r="D22" s="454"/>
      <c r="E22" s="454"/>
      <c r="F22" s="23"/>
      <c r="G22" s="23"/>
      <c r="H22" s="23"/>
      <c r="I22" s="23"/>
      <c r="J22" s="454"/>
      <c r="K22" s="459"/>
    </row>
    <row r="23" spans="1:11" ht="35.1" customHeight="1" x14ac:dyDescent="0.3">
      <c r="A23" s="22"/>
      <c r="B23" s="454"/>
      <c r="C23" s="454"/>
      <c r="D23" s="454"/>
      <c r="E23" s="454"/>
      <c r="F23" s="23"/>
      <c r="G23" s="23"/>
      <c r="H23" s="23"/>
      <c r="I23" s="23"/>
      <c r="J23" s="454"/>
      <c r="K23" s="459"/>
    </row>
    <row r="24" spans="1:11" ht="30" customHeight="1" x14ac:dyDescent="0.3">
      <c r="A24" s="25" t="s">
        <v>153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39.950000000000003" customHeight="1" x14ac:dyDescent="0.3">
      <c r="A25" s="452" t="s">
        <v>439</v>
      </c>
      <c r="B25" s="453" t="s">
        <v>440</v>
      </c>
      <c r="C25" s="454"/>
      <c r="D25" s="454" t="s">
        <v>441</v>
      </c>
      <c r="E25" s="453" t="s">
        <v>442</v>
      </c>
      <c r="F25" s="453" t="s">
        <v>443</v>
      </c>
      <c r="G25" s="454"/>
      <c r="H25" s="454"/>
      <c r="I25" s="467" t="s">
        <v>444</v>
      </c>
      <c r="J25" s="454"/>
      <c r="K25" s="477" t="s">
        <v>448</v>
      </c>
    </row>
    <row r="26" spans="1:11" ht="24.95" customHeight="1" x14ac:dyDescent="0.3">
      <c r="A26" s="451"/>
      <c r="B26" s="454"/>
      <c r="C26" s="454"/>
      <c r="D26" s="454"/>
      <c r="E26" s="454"/>
      <c r="F26" s="454"/>
      <c r="G26" s="454"/>
      <c r="H26" s="454"/>
      <c r="I26" s="20" t="s">
        <v>154</v>
      </c>
      <c r="J26" s="20" t="s">
        <v>150</v>
      </c>
      <c r="K26" s="459"/>
    </row>
    <row r="27" spans="1:11" ht="35.1" customHeight="1" x14ac:dyDescent="0.3">
      <c r="A27" s="12"/>
      <c r="B27" s="419"/>
      <c r="C27" s="420"/>
      <c r="D27" s="7"/>
      <c r="E27" s="7"/>
      <c r="F27" s="419"/>
      <c r="G27" s="478"/>
      <c r="H27" s="420"/>
      <c r="I27" s="7"/>
      <c r="J27" s="7"/>
      <c r="K27" s="18"/>
    </row>
    <row r="28" spans="1:11" ht="35.1" customHeight="1" x14ac:dyDescent="0.3">
      <c r="A28" s="12"/>
      <c r="B28" s="419"/>
      <c r="C28" s="420"/>
      <c r="D28" s="7"/>
      <c r="E28" s="7"/>
      <c r="F28" s="419"/>
      <c r="G28" s="478"/>
      <c r="H28" s="420"/>
      <c r="I28" s="7"/>
      <c r="J28" s="7"/>
      <c r="K28" s="18"/>
    </row>
    <row r="29" spans="1:11" ht="35.1" customHeight="1" x14ac:dyDescent="0.3">
      <c r="A29" s="12"/>
      <c r="B29" s="419"/>
      <c r="C29" s="420"/>
      <c r="D29" s="7"/>
      <c r="E29" s="7"/>
      <c r="F29" s="419"/>
      <c r="G29" s="478"/>
      <c r="H29" s="420"/>
      <c r="I29" s="7"/>
      <c r="J29" s="7"/>
      <c r="K29" s="18"/>
    </row>
    <row r="30" spans="1:11" ht="24.95" customHeight="1" x14ac:dyDescent="0.3">
      <c r="A30" s="1" t="s">
        <v>445</v>
      </c>
    </row>
    <row r="31" spans="1:11" ht="24.95" customHeight="1" x14ac:dyDescent="0.3">
      <c r="A31" s="31" t="s">
        <v>446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</row>
    <row r="32" spans="1:11" ht="9.9499999999999993" customHeight="1" thickBot="1" x14ac:dyDescent="0.35"/>
    <row r="33" spans="1:11" ht="20.100000000000001" customHeight="1" x14ac:dyDescent="0.3">
      <c r="A33" s="432" t="s">
        <v>282</v>
      </c>
      <c r="B33" s="432"/>
      <c r="C33" s="432"/>
      <c r="D33" s="432"/>
      <c r="E33" s="432"/>
      <c r="F33" s="432"/>
      <c r="G33" s="432"/>
      <c r="H33" s="432"/>
      <c r="I33" s="432"/>
      <c r="J33" s="432"/>
      <c r="K33" s="432"/>
    </row>
    <row r="34" spans="1:11" ht="20.100000000000001" customHeight="1" x14ac:dyDescent="0.3">
      <c r="A34" s="4" t="s">
        <v>301</v>
      </c>
    </row>
    <row r="35" spans="1:11" ht="19.5" customHeight="1" x14ac:dyDescent="0.3">
      <c r="A35" s="4" t="s">
        <v>362</v>
      </c>
    </row>
    <row r="36" spans="1:11" ht="19.5" customHeight="1" x14ac:dyDescent="0.3">
      <c r="A36" s="4" t="s">
        <v>447</v>
      </c>
    </row>
    <row r="37" spans="1:11" ht="19.5" customHeight="1" x14ac:dyDescent="0.3">
      <c r="A37" s="16" t="s">
        <v>449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</row>
  </sheetData>
  <mergeCells count="56">
    <mergeCell ref="J23:K23"/>
    <mergeCell ref="K25:K26"/>
    <mergeCell ref="J22:K22"/>
    <mergeCell ref="A33:K33"/>
    <mergeCell ref="F27:H27"/>
    <mergeCell ref="F28:H28"/>
    <mergeCell ref="F29:H29"/>
    <mergeCell ref="A25:A26"/>
    <mergeCell ref="B25:C26"/>
    <mergeCell ref="D25:D26"/>
    <mergeCell ref="E25:E26"/>
    <mergeCell ref="F25:H26"/>
    <mergeCell ref="I25:J25"/>
    <mergeCell ref="B28:C28"/>
    <mergeCell ref="B29:C29"/>
    <mergeCell ref="B22:C22"/>
    <mergeCell ref="J5:K5"/>
    <mergeCell ref="B12:C12"/>
    <mergeCell ref="B13:C13"/>
    <mergeCell ref="B23:C23"/>
    <mergeCell ref="B27:C27"/>
    <mergeCell ref="J6:K6"/>
    <mergeCell ref="D21:E21"/>
    <mergeCell ref="D22:E22"/>
    <mergeCell ref="D23:E23"/>
    <mergeCell ref="J19:K20"/>
    <mergeCell ref="C7:I7"/>
    <mergeCell ref="C8:I8"/>
    <mergeCell ref="B21:C21"/>
    <mergeCell ref="F10:G11"/>
    <mergeCell ref="F12:G12"/>
    <mergeCell ref="F13:G13"/>
    <mergeCell ref="G19:I19"/>
    <mergeCell ref="J21:K21"/>
    <mergeCell ref="B19:C20"/>
    <mergeCell ref="A19:A20"/>
    <mergeCell ref="B14:C14"/>
    <mergeCell ref="F14:G14"/>
    <mergeCell ref="D19:E20"/>
    <mergeCell ref="F19:F20"/>
    <mergeCell ref="A3:K3"/>
    <mergeCell ref="C5:G5"/>
    <mergeCell ref="C6:G6"/>
    <mergeCell ref="A10:A11"/>
    <mergeCell ref="B10:C11"/>
    <mergeCell ref="D10:D11"/>
    <mergeCell ref="E10:E11"/>
    <mergeCell ref="J10:J11"/>
    <mergeCell ref="H10:I10"/>
    <mergeCell ref="A5:A8"/>
    <mergeCell ref="J7:K7"/>
    <mergeCell ref="J8:K8"/>
    <mergeCell ref="K10:K11"/>
    <mergeCell ref="A4:K4"/>
    <mergeCell ref="H5:I5"/>
    <mergeCell ref="H6:I6"/>
  </mergeCells>
  <phoneticPr fontId="3" type="noConversion"/>
  <printOptions horizontalCentered="1"/>
  <pageMargins left="0.31496062992125984" right="0.31496062992125984" top="0.59055118110236227" bottom="0.59055118110236227" header="0.19685039370078741" footer="0.19685039370078741"/>
  <pageSetup paperSize="9" scale="6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G49"/>
  <sheetViews>
    <sheetView topLeftCell="A10" zoomScaleNormal="100" zoomScaleSheetLayoutView="90" workbookViewId="0">
      <selection activeCell="X13" sqref="X13"/>
    </sheetView>
  </sheetViews>
  <sheetFormatPr defaultColWidth="9" defaultRowHeight="16.5" x14ac:dyDescent="0.3"/>
  <cols>
    <col min="1" max="14" width="2.125" style="2" customWidth="1"/>
    <col min="15" max="15" width="12.625" style="2" customWidth="1"/>
    <col min="16" max="27" width="2.125" style="2" customWidth="1"/>
    <col min="28" max="28" width="12.625" style="2" customWidth="1"/>
    <col min="29" max="29" width="8.625" style="2" customWidth="1"/>
    <col min="30" max="30" width="5.625" style="2" customWidth="1"/>
    <col min="31" max="31" width="14.625" style="2" customWidth="1"/>
    <col min="32" max="33" width="10.625" style="2" customWidth="1"/>
    <col min="34" max="16384" width="9" style="1"/>
  </cols>
  <sheetData>
    <row r="1" spans="1:33" ht="6.95" customHeight="1" x14ac:dyDescent="0.3"/>
    <row r="2" spans="1:33" ht="9.9499999999999993" customHeight="1" x14ac:dyDescent="0.3">
      <c r="A2" s="3" t="s">
        <v>431</v>
      </c>
    </row>
    <row r="3" spans="1:33" ht="39.950000000000003" customHeight="1" x14ac:dyDescent="0.3">
      <c r="A3" s="449" t="s">
        <v>155</v>
      </c>
      <c r="B3" s="449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49"/>
      <c r="W3" s="449"/>
      <c r="X3" s="449"/>
      <c r="Y3" s="449"/>
      <c r="Z3" s="449"/>
      <c r="AA3" s="449"/>
      <c r="AB3" s="449"/>
      <c r="AC3" s="449"/>
      <c r="AD3" s="449"/>
      <c r="AE3" s="449"/>
      <c r="AF3" s="449"/>
      <c r="AG3" s="449"/>
    </row>
    <row r="4" spans="1:33" ht="30" customHeight="1" x14ac:dyDescent="0.3">
      <c r="A4" s="484" t="s">
        <v>156</v>
      </c>
      <c r="B4" s="484"/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  <c r="P4" s="484"/>
      <c r="Q4" s="484"/>
      <c r="R4" s="484"/>
      <c r="S4" s="484"/>
      <c r="T4" s="484"/>
      <c r="U4" s="484"/>
      <c r="V4" s="484"/>
      <c r="W4" s="484"/>
      <c r="X4" s="484"/>
      <c r="Y4" s="484"/>
      <c r="Z4" s="484"/>
      <c r="AA4" s="484"/>
      <c r="AB4" s="484"/>
      <c r="AC4" s="484"/>
      <c r="AD4" s="484"/>
      <c r="AE4" s="484"/>
      <c r="AF4" s="484"/>
      <c r="AG4" s="484"/>
    </row>
    <row r="5" spans="1:33" ht="24.95" customHeight="1" x14ac:dyDescent="0.3">
      <c r="A5" s="434" t="s">
        <v>157</v>
      </c>
      <c r="B5" s="485"/>
      <c r="C5" s="485"/>
      <c r="D5" s="485"/>
      <c r="E5" s="485"/>
      <c r="F5" s="485"/>
      <c r="G5" s="485"/>
      <c r="H5" s="485"/>
      <c r="I5" s="485"/>
      <c r="J5" s="485"/>
      <c r="K5" s="433"/>
      <c r="L5" s="491" t="str">
        <f>IF(소득세액P.1!H5=0,"",소득세액P.1!H5)</f>
        <v/>
      </c>
      <c r="M5" s="491"/>
      <c r="N5" s="491"/>
      <c r="O5" s="491"/>
      <c r="P5" s="491"/>
      <c r="Q5" s="491"/>
      <c r="R5" s="491"/>
      <c r="S5" s="491"/>
      <c r="T5" s="491"/>
      <c r="U5" s="491"/>
      <c r="V5" s="491"/>
      <c r="W5" s="436"/>
      <c r="X5" s="485" t="s">
        <v>158</v>
      </c>
      <c r="Y5" s="485"/>
      <c r="Z5" s="485"/>
      <c r="AA5" s="485"/>
      <c r="AB5" s="485"/>
      <c r="AC5" s="485"/>
      <c r="AD5" s="433"/>
      <c r="AE5" s="470" t="str">
        <f>IF(소득세액P.1!W5=0,"",소득세액P.1!W5)</f>
        <v/>
      </c>
      <c r="AF5" s="489"/>
      <c r="AG5" s="471"/>
    </row>
    <row r="6" spans="1:33" ht="24.95" customHeight="1" x14ac:dyDescent="0.3">
      <c r="A6" s="434" t="s">
        <v>159</v>
      </c>
      <c r="B6" s="485"/>
      <c r="C6" s="485"/>
      <c r="D6" s="485"/>
      <c r="E6" s="485"/>
      <c r="F6" s="485"/>
      <c r="G6" s="485"/>
      <c r="H6" s="485"/>
      <c r="I6" s="485"/>
      <c r="J6" s="485"/>
      <c r="K6" s="433"/>
      <c r="L6" s="436" t="str">
        <f>IF(소득세액P.1!H6=0,"",소득세액P.1!H6)</f>
        <v/>
      </c>
      <c r="M6" s="479"/>
      <c r="N6" s="479"/>
      <c r="O6" s="479"/>
      <c r="P6" s="479"/>
      <c r="Q6" s="479"/>
      <c r="R6" s="479"/>
      <c r="S6" s="479"/>
      <c r="T6" s="479"/>
      <c r="U6" s="479"/>
      <c r="V6" s="479"/>
      <c r="W6" s="479"/>
      <c r="X6" s="485" t="s">
        <v>160</v>
      </c>
      <c r="Y6" s="485"/>
      <c r="Z6" s="485"/>
      <c r="AA6" s="485"/>
      <c r="AB6" s="485"/>
      <c r="AC6" s="485"/>
      <c r="AD6" s="433"/>
      <c r="AE6" s="468" t="str">
        <f>IF(소득세액P.1!W6=0,"",소득세액P.1!W6)</f>
        <v/>
      </c>
      <c r="AF6" s="490"/>
      <c r="AG6" s="469"/>
    </row>
    <row r="7" spans="1:33" ht="24.95" customHeight="1" x14ac:dyDescent="0.3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</row>
    <row r="8" spans="1:33" ht="24.95" customHeight="1" x14ac:dyDescent="0.3">
      <c r="A8" s="486" t="s">
        <v>481</v>
      </c>
      <c r="B8" s="487"/>
      <c r="C8" s="487"/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  <c r="P8" s="487"/>
      <c r="Q8" s="487"/>
      <c r="R8" s="487"/>
      <c r="S8" s="487"/>
      <c r="T8" s="487"/>
      <c r="U8" s="487"/>
      <c r="V8" s="487"/>
      <c r="W8" s="487"/>
      <c r="X8" s="487"/>
      <c r="Y8" s="487"/>
      <c r="Z8" s="487"/>
      <c r="AA8" s="487"/>
      <c r="AB8" s="487"/>
      <c r="AC8" s="487"/>
      <c r="AD8" s="487"/>
      <c r="AE8" s="487"/>
      <c r="AF8" s="488"/>
      <c r="AG8" s="488"/>
    </row>
    <row r="9" spans="1:33" ht="24.95" customHeight="1" x14ac:dyDescent="0.3">
      <c r="A9" s="436" t="s">
        <v>161</v>
      </c>
      <c r="B9" s="479"/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  <c r="P9" s="479" t="s">
        <v>162</v>
      </c>
      <c r="Q9" s="479"/>
      <c r="R9" s="479"/>
      <c r="S9" s="479"/>
      <c r="T9" s="479"/>
      <c r="U9" s="479"/>
      <c r="V9" s="479"/>
      <c r="W9" s="479"/>
      <c r="X9" s="479"/>
      <c r="Y9" s="479"/>
      <c r="Z9" s="479"/>
      <c r="AA9" s="479"/>
      <c r="AB9" s="479"/>
      <c r="AC9" s="479"/>
      <c r="AD9" s="479" t="s">
        <v>163</v>
      </c>
      <c r="AE9" s="479"/>
      <c r="AF9" s="435"/>
      <c r="AG9" s="435"/>
    </row>
    <row r="10" spans="1:33" ht="110.1" customHeight="1" x14ac:dyDescent="0.3">
      <c r="A10" s="436" t="s">
        <v>164</v>
      </c>
      <c r="B10" s="479"/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19" t="s">
        <v>321</v>
      </c>
      <c r="P10" s="479" t="s">
        <v>165</v>
      </c>
      <c r="Q10" s="479"/>
      <c r="R10" s="479"/>
      <c r="S10" s="479"/>
      <c r="T10" s="479"/>
      <c r="U10" s="479"/>
      <c r="V10" s="479"/>
      <c r="W10" s="479"/>
      <c r="X10" s="479"/>
      <c r="Y10" s="479"/>
      <c r="Z10" s="479"/>
      <c r="AA10" s="479"/>
      <c r="AB10" s="19" t="s">
        <v>166</v>
      </c>
      <c r="AC10" s="19" t="s">
        <v>322</v>
      </c>
      <c r="AD10" s="50" t="s">
        <v>167</v>
      </c>
      <c r="AE10" s="37" t="s">
        <v>168</v>
      </c>
      <c r="AF10" s="42" t="s">
        <v>411</v>
      </c>
      <c r="AG10" s="42" t="s">
        <v>398</v>
      </c>
    </row>
    <row r="11" spans="1:33" ht="30" customHeight="1" x14ac:dyDescent="0.3">
      <c r="A11" s="143"/>
      <c r="B11" s="37"/>
      <c r="C11" s="37"/>
      <c r="D11" s="37"/>
      <c r="E11" s="37"/>
      <c r="F11" s="20"/>
      <c r="G11" s="20" t="s">
        <v>114</v>
      </c>
      <c r="H11" s="20"/>
      <c r="I11" s="20"/>
      <c r="J11" s="37"/>
      <c r="K11" s="20"/>
      <c r="L11" s="37"/>
      <c r="M11" s="37"/>
      <c r="N11" s="37"/>
      <c r="O11" s="37"/>
      <c r="P11" s="37"/>
      <c r="Q11" s="37"/>
      <c r="R11" s="37"/>
      <c r="S11" s="37" t="s">
        <v>114</v>
      </c>
      <c r="T11" s="37"/>
      <c r="U11" s="37"/>
      <c r="V11" s="37" t="s">
        <v>114</v>
      </c>
      <c r="W11" s="37"/>
      <c r="X11" s="37"/>
      <c r="Y11" s="37"/>
      <c r="Z11" s="20"/>
      <c r="AA11" s="20"/>
      <c r="AB11" s="20"/>
      <c r="AC11" s="20"/>
      <c r="AD11" s="38"/>
      <c r="AE11" s="38"/>
      <c r="AF11" s="94"/>
      <c r="AG11" s="39"/>
    </row>
    <row r="12" spans="1:33" ht="30" customHeight="1" x14ac:dyDescent="0.3">
      <c r="A12" s="143"/>
      <c r="B12" s="37"/>
      <c r="C12" s="37"/>
      <c r="D12" s="37"/>
      <c r="E12" s="37"/>
      <c r="F12" s="20"/>
      <c r="G12" s="20" t="s">
        <v>114</v>
      </c>
      <c r="H12" s="20"/>
      <c r="I12" s="20"/>
      <c r="J12" s="37"/>
      <c r="K12" s="20"/>
      <c r="L12" s="37"/>
      <c r="M12" s="37"/>
      <c r="N12" s="37"/>
      <c r="O12" s="37"/>
      <c r="P12" s="37"/>
      <c r="Q12" s="37"/>
      <c r="R12" s="37"/>
      <c r="S12" s="37" t="s">
        <v>114</v>
      </c>
      <c r="T12" s="37"/>
      <c r="U12" s="37"/>
      <c r="V12" s="37" t="s">
        <v>114</v>
      </c>
      <c r="W12" s="37"/>
      <c r="X12" s="37"/>
      <c r="Y12" s="37"/>
      <c r="Z12" s="20"/>
      <c r="AA12" s="20"/>
      <c r="AB12" s="20"/>
      <c r="AC12" s="20"/>
      <c r="AD12" s="38"/>
      <c r="AE12" s="38"/>
      <c r="AF12" s="94"/>
      <c r="AG12" s="39"/>
    </row>
    <row r="13" spans="1:33" ht="30" customHeight="1" x14ac:dyDescent="0.3">
      <c r="A13" s="143"/>
      <c r="B13" s="37"/>
      <c r="C13" s="37"/>
      <c r="D13" s="37"/>
      <c r="E13" s="37"/>
      <c r="F13" s="20"/>
      <c r="G13" s="20" t="s">
        <v>114</v>
      </c>
      <c r="H13" s="20"/>
      <c r="I13" s="20"/>
      <c r="J13" s="37"/>
      <c r="K13" s="20"/>
      <c r="L13" s="37"/>
      <c r="M13" s="37"/>
      <c r="N13" s="37"/>
      <c r="O13" s="37"/>
      <c r="P13" s="37"/>
      <c r="Q13" s="37"/>
      <c r="R13" s="37"/>
      <c r="S13" s="37" t="s">
        <v>114</v>
      </c>
      <c r="T13" s="37"/>
      <c r="U13" s="37"/>
      <c r="V13" s="37" t="s">
        <v>114</v>
      </c>
      <c r="W13" s="37"/>
      <c r="X13" s="37"/>
      <c r="Y13" s="37"/>
      <c r="Z13" s="20"/>
      <c r="AA13" s="20"/>
      <c r="AB13" s="20"/>
      <c r="AC13" s="20"/>
      <c r="AD13" s="38"/>
      <c r="AE13" s="38"/>
      <c r="AF13" s="94"/>
      <c r="AG13" s="39"/>
    </row>
    <row r="14" spans="1:33" ht="30" customHeight="1" x14ac:dyDescent="0.3">
      <c r="A14" s="143"/>
      <c r="B14" s="37"/>
      <c r="C14" s="37"/>
      <c r="D14" s="37"/>
      <c r="E14" s="37"/>
      <c r="F14" s="20"/>
      <c r="G14" s="20" t="s">
        <v>114</v>
      </c>
      <c r="H14" s="20"/>
      <c r="I14" s="20"/>
      <c r="J14" s="37"/>
      <c r="K14" s="20"/>
      <c r="L14" s="37"/>
      <c r="M14" s="37"/>
      <c r="N14" s="37"/>
      <c r="O14" s="37"/>
      <c r="P14" s="37"/>
      <c r="Q14" s="37"/>
      <c r="R14" s="37"/>
      <c r="S14" s="37" t="s">
        <v>114</v>
      </c>
      <c r="T14" s="37"/>
      <c r="U14" s="37"/>
      <c r="V14" s="37" t="s">
        <v>114</v>
      </c>
      <c r="W14" s="37"/>
      <c r="X14" s="37"/>
      <c r="Y14" s="37"/>
      <c r="Z14" s="20"/>
      <c r="AA14" s="20"/>
      <c r="AB14" s="20"/>
      <c r="AC14" s="20"/>
      <c r="AD14" s="38"/>
      <c r="AE14" s="38"/>
      <c r="AF14" s="94"/>
      <c r="AG14" s="39"/>
    </row>
    <row r="15" spans="1:33" ht="30" customHeight="1" x14ac:dyDescent="0.3">
      <c r="A15" s="143"/>
      <c r="B15" s="37"/>
      <c r="C15" s="37"/>
      <c r="D15" s="37"/>
      <c r="E15" s="37"/>
      <c r="F15" s="20"/>
      <c r="G15" s="20" t="s">
        <v>114</v>
      </c>
      <c r="H15" s="20"/>
      <c r="I15" s="20"/>
      <c r="J15" s="37"/>
      <c r="K15" s="20"/>
      <c r="L15" s="37"/>
      <c r="M15" s="37"/>
      <c r="N15" s="37"/>
      <c r="O15" s="37"/>
      <c r="P15" s="37"/>
      <c r="Q15" s="37"/>
      <c r="R15" s="37"/>
      <c r="S15" s="37" t="s">
        <v>114</v>
      </c>
      <c r="T15" s="37"/>
      <c r="U15" s="37"/>
      <c r="V15" s="37" t="s">
        <v>114</v>
      </c>
      <c r="W15" s="37"/>
      <c r="X15" s="37"/>
      <c r="Y15" s="37"/>
      <c r="Z15" s="20"/>
      <c r="AA15" s="20"/>
      <c r="AB15" s="20"/>
      <c r="AC15" s="20"/>
      <c r="AD15" s="38"/>
      <c r="AE15" s="38"/>
      <c r="AF15" s="94"/>
      <c r="AG15" s="39"/>
    </row>
    <row r="16" spans="1:33" ht="30" customHeight="1" x14ac:dyDescent="0.3">
      <c r="A16" s="143"/>
      <c r="B16" s="37"/>
      <c r="C16" s="37"/>
      <c r="D16" s="37"/>
      <c r="E16" s="37"/>
      <c r="F16" s="20"/>
      <c r="G16" s="20" t="s">
        <v>114</v>
      </c>
      <c r="H16" s="20"/>
      <c r="I16" s="20"/>
      <c r="J16" s="37"/>
      <c r="K16" s="20"/>
      <c r="L16" s="37"/>
      <c r="M16" s="37"/>
      <c r="N16" s="37"/>
      <c r="O16" s="37"/>
      <c r="P16" s="37"/>
      <c r="Q16" s="37"/>
      <c r="R16" s="37"/>
      <c r="S16" s="37" t="s">
        <v>114</v>
      </c>
      <c r="T16" s="37"/>
      <c r="U16" s="37"/>
      <c r="V16" s="37" t="s">
        <v>114</v>
      </c>
      <c r="W16" s="37"/>
      <c r="X16" s="37"/>
      <c r="Y16" s="37"/>
      <c r="Z16" s="20"/>
      <c r="AA16" s="20"/>
      <c r="AB16" s="20"/>
      <c r="AC16" s="20"/>
      <c r="AD16" s="38"/>
      <c r="AE16" s="38"/>
      <c r="AF16" s="94"/>
      <c r="AG16" s="39"/>
    </row>
    <row r="17" spans="1:33" ht="30" customHeight="1" x14ac:dyDescent="0.3">
      <c r="A17" s="143"/>
      <c r="B17" s="37"/>
      <c r="C17" s="37"/>
      <c r="D17" s="37"/>
      <c r="E17" s="37"/>
      <c r="F17" s="20"/>
      <c r="G17" s="20" t="s">
        <v>114</v>
      </c>
      <c r="H17" s="20"/>
      <c r="I17" s="20"/>
      <c r="J17" s="37"/>
      <c r="K17" s="20"/>
      <c r="L17" s="37"/>
      <c r="M17" s="37"/>
      <c r="N17" s="37"/>
      <c r="O17" s="37"/>
      <c r="P17" s="37"/>
      <c r="Q17" s="37"/>
      <c r="R17" s="37"/>
      <c r="S17" s="37" t="s">
        <v>114</v>
      </c>
      <c r="T17" s="37"/>
      <c r="U17" s="37"/>
      <c r="V17" s="37" t="s">
        <v>114</v>
      </c>
      <c r="W17" s="37"/>
      <c r="X17" s="37"/>
      <c r="Y17" s="37"/>
      <c r="Z17" s="20"/>
      <c r="AA17" s="20"/>
      <c r="AB17" s="20"/>
      <c r="AC17" s="20"/>
      <c r="AD17" s="38"/>
      <c r="AE17" s="38"/>
      <c r="AF17" s="94"/>
      <c r="AG17" s="39"/>
    </row>
    <row r="18" spans="1:33" ht="30" customHeight="1" x14ac:dyDescent="0.3">
      <c r="A18" s="143"/>
      <c r="B18" s="37"/>
      <c r="C18" s="37"/>
      <c r="D18" s="37"/>
      <c r="E18" s="37"/>
      <c r="F18" s="20"/>
      <c r="G18" s="20" t="s">
        <v>114</v>
      </c>
      <c r="H18" s="20"/>
      <c r="I18" s="20"/>
      <c r="J18" s="37"/>
      <c r="K18" s="20"/>
      <c r="L18" s="37"/>
      <c r="M18" s="37"/>
      <c r="N18" s="37"/>
      <c r="O18" s="37"/>
      <c r="P18" s="37"/>
      <c r="Q18" s="37"/>
      <c r="R18" s="37"/>
      <c r="S18" s="37" t="s">
        <v>114</v>
      </c>
      <c r="T18" s="37"/>
      <c r="U18" s="37"/>
      <c r="V18" s="37" t="s">
        <v>114</v>
      </c>
      <c r="W18" s="37"/>
      <c r="X18" s="37"/>
      <c r="Y18" s="37"/>
      <c r="Z18" s="20"/>
      <c r="AA18" s="20"/>
      <c r="AB18" s="20"/>
      <c r="AC18" s="20"/>
      <c r="AD18" s="38"/>
      <c r="AE18" s="38"/>
      <c r="AF18" s="94"/>
      <c r="AG18" s="39"/>
    </row>
    <row r="19" spans="1:33" ht="30" customHeight="1" x14ac:dyDescent="0.3">
      <c r="A19" s="143"/>
      <c r="B19" s="37"/>
      <c r="C19" s="37"/>
      <c r="D19" s="37"/>
      <c r="E19" s="37"/>
      <c r="F19" s="20"/>
      <c r="G19" s="20" t="s">
        <v>114</v>
      </c>
      <c r="H19" s="20"/>
      <c r="I19" s="20"/>
      <c r="J19" s="37"/>
      <c r="K19" s="20"/>
      <c r="L19" s="37"/>
      <c r="M19" s="37"/>
      <c r="N19" s="37"/>
      <c r="O19" s="37"/>
      <c r="P19" s="37"/>
      <c r="Q19" s="37"/>
      <c r="R19" s="37"/>
      <c r="S19" s="37" t="s">
        <v>114</v>
      </c>
      <c r="T19" s="37"/>
      <c r="U19" s="37"/>
      <c r="V19" s="37" t="s">
        <v>114</v>
      </c>
      <c r="W19" s="37"/>
      <c r="X19" s="37"/>
      <c r="Y19" s="37"/>
      <c r="Z19" s="20"/>
      <c r="AA19" s="20"/>
      <c r="AB19" s="20"/>
      <c r="AC19" s="20"/>
      <c r="AD19" s="38"/>
      <c r="AE19" s="38"/>
      <c r="AF19" s="94"/>
      <c r="AG19" s="39"/>
    </row>
    <row r="20" spans="1:33" ht="30" customHeight="1" x14ac:dyDescent="0.3">
      <c r="A20" s="481"/>
      <c r="B20" s="481"/>
      <c r="C20" s="481"/>
      <c r="D20" s="481"/>
      <c r="E20" s="481"/>
      <c r="F20" s="481"/>
      <c r="G20" s="481"/>
      <c r="H20" s="481"/>
      <c r="I20" s="481"/>
      <c r="J20" s="481"/>
      <c r="K20" s="481"/>
      <c r="L20" s="481"/>
      <c r="M20" s="481"/>
      <c r="N20" s="481"/>
      <c r="O20" s="481"/>
      <c r="P20" s="482" t="s">
        <v>169</v>
      </c>
      <c r="Q20" s="483"/>
      <c r="R20" s="483"/>
      <c r="S20" s="483"/>
      <c r="T20" s="483"/>
      <c r="U20" s="483"/>
      <c r="V20" s="483"/>
      <c r="W20" s="483"/>
      <c r="X20" s="483"/>
      <c r="Y20" s="483"/>
      <c r="Z20" s="483"/>
      <c r="AA20" s="483"/>
      <c r="AB20" s="483"/>
      <c r="AC20" s="483"/>
      <c r="AD20" s="48">
        <f>SUM(AD11:AD19)</f>
        <v>0</v>
      </c>
      <c r="AE20" s="38">
        <f>SUM(AE11:AE19)</f>
        <v>0</v>
      </c>
      <c r="AF20" s="94"/>
      <c r="AG20" s="39"/>
    </row>
    <row r="21" spans="1:33" ht="9.9499999999999993" customHeight="1" x14ac:dyDescent="0.3">
      <c r="A21" s="41"/>
      <c r="B21" s="40"/>
      <c r="C21" s="40"/>
      <c r="D21" s="40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</row>
    <row r="22" spans="1:33" ht="20.100000000000001" customHeight="1" x14ac:dyDescent="0.3">
      <c r="A22" s="49" t="s">
        <v>413</v>
      </c>
      <c r="B22" s="1"/>
      <c r="C22" s="40"/>
      <c r="D22" s="40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ht="20.100000000000001" customHeight="1" x14ac:dyDescent="0.3">
      <c r="A23" s="40"/>
      <c r="B23" s="40"/>
      <c r="C23" s="40"/>
      <c r="D23" s="40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</row>
    <row r="24" spans="1:33" ht="20.100000000000001" customHeight="1" x14ac:dyDescent="0.3">
      <c r="A24" s="40"/>
      <c r="B24" s="40"/>
      <c r="C24" s="40"/>
      <c r="D24" s="40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36" t="s">
        <v>202</v>
      </c>
      <c r="AE24" s="36" t="s">
        <v>123</v>
      </c>
      <c r="AF24" s="36"/>
      <c r="AG24" s="36" t="s">
        <v>203</v>
      </c>
    </row>
    <row r="25" spans="1:33" ht="20.100000000000001" customHeight="1" x14ac:dyDescent="0.3">
      <c r="A25" s="40"/>
      <c r="B25" s="40"/>
      <c r="C25" s="40"/>
      <c r="D25" s="40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 t="s">
        <v>170</v>
      </c>
      <c r="AC25" s="1"/>
      <c r="AD25" s="1"/>
      <c r="AE25" s="1"/>
      <c r="AF25" s="1"/>
      <c r="AG25" s="43" t="s">
        <v>204</v>
      </c>
    </row>
    <row r="26" spans="1:33" ht="20.100000000000001" customHeight="1" thickBot="1" x14ac:dyDescent="0.35">
      <c r="A26" s="51" t="s">
        <v>171</v>
      </c>
      <c r="B26" s="44"/>
      <c r="C26" s="44"/>
      <c r="D26" s="44"/>
      <c r="E26" s="44"/>
      <c r="F26" s="44"/>
      <c r="G26" s="44"/>
      <c r="H26" s="44"/>
      <c r="I26" s="44"/>
      <c r="J26" s="44" t="s">
        <v>172</v>
      </c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</row>
    <row r="27" spans="1:33" ht="9.9499999999999993" customHeight="1" x14ac:dyDescent="0.3">
      <c r="A27" s="49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30" customHeight="1" x14ac:dyDescent="0.3">
      <c r="A28" s="436" t="s">
        <v>173</v>
      </c>
      <c r="B28" s="479"/>
      <c r="C28" s="479"/>
      <c r="D28" s="479"/>
      <c r="E28" s="479"/>
      <c r="F28" s="479"/>
      <c r="G28" s="461" t="s">
        <v>414</v>
      </c>
      <c r="H28" s="461"/>
      <c r="I28" s="461"/>
      <c r="J28" s="461"/>
      <c r="K28" s="461"/>
      <c r="L28" s="461"/>
      <c r="M28" s="461"/>
      <c r="N28" s="461"/>
      <c r="O28" s="461"/>
      <c r="P28" s="461"/>
      <c r="Q28" s="461"/>
      <c r="R28" s="461"/>
      <c r="S28" s="461"/>
      <c r="T28" s="461"/>
      <c r="U28" s="461"/>
      <c r="V28" s="461"/>
      <c r="W28" s="461"/>
      <c r="X28" s="461"/>
      <c r="Y28" s="461"/>
      <c r="Z28" s="461"/>
      <c r="AA28" s="461"/>
      <c r="AB28" s="461"/>
      <c r="AC28" s="461"/>
      <c r="AD28" s="461"/>
      <c r="AE28" s="461"/>
      <c r="AF28" s="462"/>
      <c r="AG28" s="462"/>
    </row>
    <row r="29" spans="1:33" ht="9.9499999999999993" customHeight="1" x14ac:dyDescent="0.3">
      <c r="A29" s="52"/>
      <c r="B29" s="52"/>
      <c r="C29" s="52"/>
      <c r="D29" s="52"/>
      <c r="E29" s="52"/>
      <c r="F29" s="52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</row>
    <row r="30" spans="1:33" ht="23.1" customHeight="1" x14ac:dyDescent="0.3">
      <c r="A30" s="480" t="s">
        <v>147</v>
      </c>
      <c r="B30" s="480"/>
      <c r="C30" s="480"/>
      <c r="D30" s="480"/>
      <c r="E30" s="480"/>
      <c r="F30" s="480"/>
      <c r="G30" s="480"/>
      <c r="H30" s="480"/>
      <c r="I30" s="480"/>
      <c r="J30" s="480"/>
      <c r="K30" s="480"/>
      <c r="L30" s="480"/>
      <c r="M30" s="480"/>
      <c r="N30" s="480"/>
      <c r="O30" s="480"/>
      <c r="P30" s="480"/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</row>
    <row r="31" spans="1:33" x14ac:dyDescent="0.3">
      <c r="A31" s="45" t="s">
        <v>399</v>
      </c>
      <c r="B31" s="46"/>
      <c r="C31" s="46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x14ac:dyDescent="0.3">
      <c r="A32" s="45" t="s">
        <v>174</v>
      </c>
      <c r="B32" s="46"/>
      <c r="C32" s="46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20.100000000000001" customHeight="1" x14ac:dyDescent="0.3">
      <c r="A33" s="45" t="s">
        <v>175</v>
      </c>
      <c r="B33" s="46"/>
      <c r="C33" s="46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x14ac:dyDescent="0.3">
      <c r="A34" s="45"/>
      <c r="B34" s="46" t="s">
        <v>176</v>
      </c>
      <c r="C34" s="46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x14ac:dyDescent="0.3">
      <c r="A35" s="45" t="s">
        <v>430</v>
      </c>
      <c r="B35" s="46"/>
      <c r="C35" s="46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x14ac:dyDescent="0.3">
      <c r="A36" s="45" t="s">
        <v>323</v>
      </c>
      <c r="B36" s="46"/>
      <c r="C36" s="46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x14ac:dyDescent="0.3">
      <c r="A37" s="45"/>
      <c r="B37" s="46" t="s">
        <v>324</v>
      </c>
      <c r="C37" s="46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x14ac:dyDescent="0.3">
      <c r="A38" s="45" t="s">
        <v>177</v>
      </c>
      <c r="B38" s="46"/>
      <c r="C38" s="46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x14ac:dyDescent="0.3">
      <c r="A39" s="45"/>
      <c r="B39" s="1"/>
      <c r="C39" s="45" t="s">
        <v>178</v>
      </c>
      <c r="D39" s="46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x14ac:dyDescent="0.3">
      <c r="A40" s="45"/>
      <c r="B40" s="1"/>
      <c r="C40" s="45" t="s">
        <v>179</v>
      </c>
      <c r="D40" s="46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x14ac:dyDescent="0.3">
      <c r="A41" s="45"/>
      <c r="B41" s="1"/>
      <c r="C41" s="45" t="s">
        <v>180</v>
      </c>
      <c r="D41" s="46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x14ac:dyDescent="0.3">
      <c r="A42" s="45"/>
      <c r="B42" s="1"/>
      <c r="C42" s="45" t="s">
        <v>181</v>
      </c>
      <c r="D42" s="46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x14ac:dyDescent="0.3">
      <c r="A43" s="45"/>
      <c r="B43" s="1"/>
      <c r="C43" s="46"/>
      <c r="D43" s="46" t="s">
        <v>320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x14ac:dyDescent="0.3">
      <c r="A44" s="45"/>
      <c r="B44" s="1"/>
      <c r="C44" s="46"/>
      <c r="D44" s="46" t="s">
        <v>412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x14ac:dyDescent="0.3">
      <c r="A45" s="45"/>
      <c r="B45" s="1"/>
      <c r="C45" s="45" t="s">
        <v>182</v>
      </c>
      <c r="D45" s="46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x14ac:dyDescent="0.3">
      <c r="A46" s="45"/>
      <c r="B46" s="45" t="s">
        <v>400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x14ac:dyDescent="0.3">
      <c r="A47" s="47" t="s">
        <v>401</v>
      </c>
      <c r="B47" s="46"/>
      <c r="C47" s="46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x14ac:dyDescent="0.3">
      <c r="A48" s="47"/>
      <c r="B48" s="46" t="s">
        <v>402</v>
      </c>
      <c r="C48" s="46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x14ac:dyDescent="0.3">
      <c r="A49" s="53" t="s">
        <v>403</v>
      </c>
      <c r="B49" s="53"/>
      <c r="C49" s="53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</row>
  </sheetData>
  <mergeCells count="21">
    <mergeCell ref="A3:AG3"/>
    <mergeCell ref="A4:AG4"/>
    <mergeCell ref="A5:K5"/>
    <mergeCell ref="A6:K6"/>
    <mergeCell ref="A8:AG8"/>
    <mergeCell ref="X5:AD5"/>
    <mergeCell ref="X6:AD6"/>
    <mergeCell ref="AE5:AG5"/>
    <mergeCell ref="AE6:AG6"/>
    <mergeCell ref="L5:W5"/>
    <mergeCell ref="L6:W6"/>
    <mergeCell ref="A30:AG30"/>
    <mergeCell ref="A20:O20"/>
    <mergeCell ref="P20:AC20"/>
    <mergeCell ref="A28:F28"/>
    <mergeCell ref="G28:AG28"/>
    <mergeCell ref="A10:N10"/>
    <mergeCell ref="P10:AA10"/>
    <mergeCell ref="A9:O9"/>
    <mergeCell ref="P9:AC9"/>
    <mergeCell ref="AD9:AG9"/>
  </mergeCells>
  <phoneticPr fontId="3" type="noConversion"/>
  <printOptions horizontalCentered="1"/>
  <pageMargins left="0.31496062992125984" right="0.31496062992125984" top="0.59055118110236227" bottom="0.59055118110236227" header="0.19685039370078741" footer="0.19685039370078741"/>
  <pageSetup paperSize="9" scale="65" firstPageNumber="6" orientation="portrait" useFirstPageNumber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44"/>
  <sheetViews>
    <sheetView zoomScale="80" zoomScaleNormal="80" zoomScaleSheetLayoutView="80" workbookViewId="0">
      <selection activeCell="I20" sqref="I20:J20"/>
    </sheetView>
  </sheetViews>
  <sheetFormatPr defaultRowHeight="16.5" x14ac:dyDescent="0.3"/>
  <cols>
    <col min="1" max="1" width="8.625" customWidth="1"/>
    <col min="2" max="2" width="6.625" customWidth="1"/>
    <col min="3" max="3" width="7.625" customWidth="1"/>
    <col min="4" max="7" width="7.125" customWidth="1"/>
    <col min="8" max="8" width="5.625" customWidth="1"/>
    <col min="9" max="9" width="8.625" customWidth="1"/>
    <col min="10" max="11" width="4.625" customWidth="1"/>
    <col min="12" max="12" width="5.625" customWidth="1"/>
    <col min="13" max="14" width="4.625" customWidth="1"/>
    <col min="15" max="15" width="5.625" customWidth="1"/>
    <col min="16" max="17" width="4.625" customWidth="1"/>
    <col min="18" max="18" width="5.625" customWidth="1"/>
    <col min="19" max="21" width="8.625" customWidth="1"/>
  </cols>
  <sheetData>
    <row r="1" spans="1:22" ht="6.95" customHeight="1" x14ac:dyDescent="0.3"/>
    <row r="2" spans="1:22" ht="9.9499999999999993" customHeight="1" x14ac:dyDescent="0.3">
      <c r="A2" s="3" t="s">
        <v>458</v>
      </c>
    </row>
    <row r="3" spans="1:22" ht="39.950000000000003" customHeight="1" x14ac:dyDescent="0.3">
      <c r="A3" s="449" t="s">
        <v>303</v>
      </c>
      <c r="B3" s="449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</row>
    <row r="4" spans="1:22" ht="12" customHeight="1" x14ac:dyDescent="0.3">
      <c r="A4" s="3" t="s">
        <v>183</v>
      </c>
      <c r="U4" s="6" t="s">
        <v>319</v>
      </c>
    </row>
    <row r="5" spans="1:22" ht="30" customHeight="1" x14ac:dyDescent="0.3">
      <c r="A5" s="500" t="s">
        <v>304</v>
      </c>
      <c r="B5" s="501"/>
      <c r="C5" s="502" t="s">
        <v>313</v>
      </c>
      <c r="D5" s="503"/>
      <c r="E5" s="504"/>
      <c r="F5" s="419" t="s">
        <v>473</v>
      </c>
      <c r="G5" s="478"/>
      <c r="H5" s="478"/>
      <c r="I5" s="478"/>
      <c r="J5" s="478"/>
      <c r="K5" s="478"/>
      <c r="L5" s="478"/>
      <c r="M5" s="478"/>
      <c r="N5" s="505" t="s">
        <v>459</v>
      </c>
      <c r="O5" s="505"/>
      <c r="P5" s="505"/>
      <c r="Q5" s="505"/>
      <c r="R5" s="505"/>
      <c r="S5" s="506" t="s">
        <v>473</v>
      </c>
      <c r="T5" s="506"/>
      <c r="U5" s="506"/>
    </row>
    <row r="6" spans="1:22" ht="30" customHeight="1" x14ac:dyDescent="0.3">
      <c r="A6" s="500"/>
      <c r="B6" s="501"/>
      <c r="C6" s="433" t="s">
        <v>314</v>
      </c>
      <c r="D6" s="507"/>
      <c r="E6" s="434"/>
      <c r="F6" s="419" t="s">
        <v>473</v>
      </c>
      <c r="G6" s="478"/>
      <c r="H6" s="478"/>
      <c r="I6" s="478"/>
      <c r="J6" s="478"/>
      <c r="K6" s="478"/>
      <c r="L6" s="478"/>
      <c r="M6" s="478"/>
      <c r="N6" s="505" t="s">
        <v>460</v>
      </c>
      <c r="O6" s="505"/>
      <c r="P6" s="505"/>
      <c r="Q6" s="505"/>
      <c r="R6" s="505"/>
      <c r="S6" s="508" t="s">
        <v>473</v>
      </c>
      <c r="T6" s="508"/>
      <c r="U6" s="508"/>
    </row>
    <row r="7" spans="1:22" ht="30" customHeight="1" x14ac:dyDescent="0.3">
      <c r="A7" s="500"/>
      <c r="B7" s="501"/>
      <c r="C7" s="492" t="s">
        <v>315</v>
      </c>
      <c r="D7" s="493"/>
      <c r="E7" s="494"/>
      <c r="F7" s="495"/>
      <c r="G7" s="495"/>
      <c r="H7" s="495"/>
      <c r="I7" s="495"/>
      <c r="J7" s="495"/>
      <c r="K7" s="495"/>
      <c r="L7" s="495"/>
      <c r="M7" s="495"/>
      <c r="N7" s="496"/>
      <c r="O7" s="496"/>
      <c r="P7" s="158"/>
      <c r="Q7" s="158"/>
      <c r="R7" s="158"/>
      <c r="S7" s="497" t="s">
        <v>279</v>
      </c>
      <c r="T7" s="498"/>
      <c r="U7" s="499"/>
    </row>
    <row r="8" spans="1:22" ht="30" customHeight="1" x14ac:dyDescent="0.3">
      <c r="A8" s="500"/>
      <c r="B8" s="501"/>
      <c r="C8" s="492" t="s">
        <v>275</v>
      </c>
      <c r="D8" s="493"/>
      <c r="E8" s="494"/>
      <c r="F8" s="495"/>
      <c r="G8" s="495"/>
      <c r="H8" s="495"/>
      <c r="I8" s="495"/>
      <c r="J8" s="495"/>
      <c r="K8" s="495"/>
      <c r="L8" s="495"/>
      <c r="M8" s="495"/>
      <c r="N8" s="419"/>
      <c r="O8" s="419"/>
      <c r="P8" s="156"/>
      <c r="Q8" s="156"/>
      <c r="R8" s="156"/>
      <c r="S8" s="497" t="s">
        <v>279</v>
      </c>
      <c r="T8" s="498"/>
      <c r="U8" s="499"/>
    </row>
    <row r="9" spans="1:22" ht="24.95" customHeight="1" x14ac:dyDescent="0.3"/>
    <row r="10" spans="1:22" ht="24.95" customHeight="1" x14ac:dyDescent="0.3">
      <c r="A10" s="33" t="s">
        <v>316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</row>
    <row r="11" spans="1:22" ht="24.95" customHeight="1" x14ac:dyDescent="0.3">
      <c r="A11" s="521" t="s">
        <v>461</v>
      </c>
      <c r="B11" s="522"/>
      <c r="C11" s="527" t="s">
        <v>462</v>
      </c>
      <c r="D11" s="419" t="s">
        <v>184</v>
      </c>
      <c r="E11" s="478"/>
      <c r="F11" s="478"/>
      <c r="G11" s="420"/>
      <c r="H11" s="528" t="s">
        <v>463</v>
      </c>
      <c r="I11" s="521"/>
      <c r="J11" s="521"/>
      <c r="K11" s="521"/>
      <c r="L11" s="521"/>
      <c r="M11" s="522"/>
      <c r="N11" s="419" t="s">
        <v>305</v>
      </c>
      <c r="O11" s="478"/>
      <c r="P11" s="478"/>
      <c r="Q11" s="478"/>
      <c r="R11" s="478"/>
      <c r="S11" s="478"/>
      <c r="T11" s="478"/>
      <c r="U11" s="478"/>
    </row>
    <row r="12" spans="1:22" ht="20.100000000000001" customHeight="1" x14ac:dyDescent="0.3">
      <c r="A12" s="523"/>
      <c r="B12" s="524"/>
      <c r="C12" s="479"/>
      <c r="D12" s="528" t="s">
        <v>464</v>
      </c>
      <c r="E12" s="522"/>
      <c r="F12" s="509" t="s">
        <v>369</v>
      </c>
      <c r="G12" s="511"/>
      <c r="H12" s="527" t="s">
        <v>13</v>
      </c>
      <c r="I12" s="528" t="s">
        <v>185</v>
      </c>
      <c r="J12" s="521"/>
      <c r="K12" s="533" t="s">
        <v>311</v>
      </c>
      <c r="L12" s="533"/>
      <c r="M12" s="533"/>
      <c r="N12" s="436" t="s">
        <v>186</v>
      </c>
      <c r="O12" s="435" t="s">
        <v>106</v>
      </c>
      <c r="P12" s="491"/>
      <c r="Q12" s="491"/>
      <c r="R12" s="491"/>
      <c r="S12" s="491"/>
      <c r="T12" s="491"/>
      <c r="U12" s="491"/>
    </row>
    <row r="13" spans="1:22" ht="24.95" customHeight="1" x14ac:dyDescent="0.3">
      <c r="A13" s="523"/>
      <c r="B13" s="524"/>
      <c r="C13" s="479"/>
      <c r="D13" s="529"/>
      <c r="E13" s="524"/>
      <c r="F13" s="515"/>
      <c r="G13" s="516"/>
      <c r="H13" s="479"/>
      <c r="I13" s="529"/>
      <c r="J13" s="523"/>
      <c r="K13" s="533"/>
      <c r="L13" s="533"/>
      <c r="M13" s="533"/>
      <c r="N13" s="436"/>
      <c r="O13" s="509" t="s">
        <v>465</v>
      </c>
      <c r="P13" s="510"/>
      <c r="Q13" s="511"/>
      <c r="R13" s="509" t="s">
        <v>466</v>
      </c>
      <c r="S13" s="511"/>
      <c r="T13" s="495" t="s">
        <v>187</v>
      </c>
      <c r="U13" s="419"/>
    </row>
    <row r="14" spans="1:22" ht="50.1" customHeight="1" x14ac:dyDescent="0.3">
      <c r="A14" s="525"/>
      <c r="B14" s="526"/>
      <c r="C14" s="479"/>
      <c r="D14" s="530"/>
      <c r="E14" s="526"/>
      <c r="F14" s="531"/>
      <c r="G14" s="532"/>
      <c r="H14" s="479"/>
      <c r="I14" s="529"/>
      <c r="J14" s="523"/>
      <c r="K14" s="533"/>
      <c r="L14" s="533"/>
      <c r="M14" s="533"/>
      <c r="N14" s="436"/>
      <c r="O14" s="512"/>
      <c r="P14" s="513"/>
      <c r="Q14" s="514"/>
      <c r="R14" s="515"/>
      <c r="S14" s="516"/>
      <c r="T14" s="19" t="s">
        <v>467</v>
      </c>
      <c r="U14" s="42" t="s">
        <v>468</v>
      </c>
    </row>
    <row r="15" spans="1:22" ht="27.95" customHeight="1" x14ac:dyDescent="0.3">
      <c r="A15" s="517"/>
      <c r="B15" s="518"/>
      <c r="C15" s="7"/>
      <c r="D15" s="419"/>
      <c r="E15" s="420"/>
      <c r="F15" s="419"/>
      <c r="G15" s="420"/>
      <c r="H15" s="10"/>
      <c r="I15" s="519"/>
      <c r="J15" s="520"/>
      <c r="K15" s="427"/>
      <c r="L15" s="427"/>
      <c r="M15" s="427"/>
      <c r="N15" s="171"/>
      <c r="O15" s="534"/>
      <c r="P15" s="535"/>
      <c r="Q15" s="536"/>
      <c r="R15" s="537"/>
      <c r="S15" s="537"/>
      <c r="T15" s="172"/>
      <c r="U15" s="32"/>
      <c r="V15" s="160"/>
    </row>
    <row r="16" spans="1:22" ht="27.95" customHeight="1" x14ac:dyDescent="0.3">
      <c r="A16" s="538"/>
      <c r="B16" s="539"/>
      <c r="C16" s="7"/>
      <c r="D16" s="419"/>
      <c r="E16" s="420"/>
      <c r="F16" s="419"/>
      <c r="G16" s="420"/>
      <c r="H16" s="55"/>
      <c r="I16" s="519"/>
      <c r="J16" s="540"/>
      <c r="K16" s="427"/>
      <c r="L16" s="427"/>
      <c r="M16" s="427"/>
      <c r="N16" s="32"/>
      <c r="O16" s="534"/>
      <c r="P16" s="535"/>
      <c r="Q16" s="536"/>
      <c r="R16" s="537"/>
      <c r="S16" s="537"/>
      <c r="T16" s="8"/>
      <c r="U16" s="32"/>
    </row>
    <row r="17" spans="1:21" ht="27.95" customHeight="1" x14ac:dyDescent="0.3">
      <c r="A17" s="538"/>
      <c r="B17" s="539"/>
      <c r="C17" s="7"/>
      <c r="D17" s="419"/>
      <c r="E17" s="420"/>
      <c r="F17" s="419"/>
      <c r="G17" s="420"/>
      <c r="H17" s="55"/>
      <c r="I17" s="519"/>
      <c r="J17" s="540"/>
      <c r="K17" s="427"/>
      <c r="L17" s="427"/>
      <c r="M17" s="427"/>
      <c r="N17" s="32"/>
      <c r="O17" s="534"/>
      <c r="P17" s="535"/>
      <c r="Q17" s="536"/>
      <c r="R17" s="537"/>
      <c r="S17" s="537"/>
      <c r="T17" s="8"/>
      <c r="U17" s="32"/>
    </row>
    <row r="18" spans="1:21" ht="27.95" customHeight="1" x14ac:dyDescent="0.3">
      <c r="A18" s="538"/>
      <c r="B18" s="539"/>
      <c r="C18" s="7"/>
      <c r="D18" s="419"/>
      <c r="E18" s="420"/>
      <c r="F18" s="419"/>
      <c r="G18" s="420"/>
      <c r="H18" s="55"/>
      <c r="I18" s="519"/>
      <c r="J18" s="540"/>
      <c r="K18" s="427"/>
      <c r="L18" s="427"/>
      <c r="M18" s="427"/>
      <c r="N18" s="32"/>
      <c r="O18" s="534"/>
      <c r="P18" s="535"/>
      <c r="Q18" s="536"/>
      <c r="R18" s="537"/>
      <c r="S18" s="537"/>
      <c r="T18" s="8"/>
      <c r="U18" s="32"/>
    </row>
    <row r="19" spans="1:21" ht="27.95" customHeight="1" x14ac:dyDescent="0.3">
      <c r="A19" s="538"/>
      <c r="B19" s="539"/>
      <c r="C19" s="7"/>
      <c r="D19" s="419"/>
      <c r="E19" s="420"/>
      <c r="F19" s="419"/>
      <c r="G19" s="420"/>
      <c r="H19" s="55"/>
      <c r="I19" s="519"/>
      <c r="J19" s="540"/>
      <c r="K19" s="427"/>
      <c r="L19" s="427"/>
      <c r="M19" s="427"/>
      <c r="N19" s="32"/>
      <c r="O19" s="534"/>
      <c r="P19" s="535"/>
      <c r="Q19" s="536"/>
      <c r="R19" s="537"/>
      <c r="S19" s="537"/>
      <c r="T19" s="8"/>
      <c r="U19" s="32"/>
    </row>
    <row r="20" spans="1:21" ht="27.95" customHeight="1" x14ac:dyDescent="0.3">
      <c r="A20" s="538"/>
      <c r="B20" s="539"/>
      <c r="C20" s="7"/>
      <c r="D20" s="419"/>
      <c r="E20" s="420"/>
      <c r="F20" s="419"/>
      <c r="G20" s="420"/>
      <c r="H20" s="55"/>
      <c r="I20" s="519"/>
      <c r="J20" s="540"/>
      <c r="K20" s="427"/>
      <c r="L20" s="427"/>
      <c r="M20" s="427"/>
      <c r="N20" s="32"/>
      <c r="O20" s="534"/>
      <c r="P20" s="535"/>
      <c r="Q20" s="536"/>
      <c r="R20" s="537"/>
      <c r="S20" s="537"/>
      <c r="T20" s="8"/>
      <c r="U20" s="32"/>
    </row>
    <row r="21" spans="1:21" ht="27.95" customHeight="1" x14ac:dyDescent="0.3">
      <c r="A21" s="538"/>
      <c r="B21" s="539"/>
      <c r="C21" s="7"/>
      <c r="D21" s="419"/>
      <c r="E21" s="420"/>
      <c r="F21" s="419"/>
      <c r="G21" s="420"/>
      <c r="H21" s="55"/>
      <c r="I21" s="519"/>
      <c r="J21" s="540"/>
      <c r="K21" s="427"/>
      <c r="L21" s="427"/>
      <c r="M21" s="427"/>
      <c r="N21" s="32"/>
      <c r="O21" s="534"/>
      <c r="P21" s="535"/>
      <c r="Q21" s="536"/>
      <c r="R21" s="537"/>
      <c r="S21" s="537"/>
      <c r="T21" s="8"/>
      <c r="U21" s="32"/>
    </row>
    <row r="22" spans="1:21" ht="9.9499999999999993" customHeight="1" x14ac:dyDescent="0.3"/>
    <row r="23" spans="1:21" ht="24.95" customHeight="1" x14ac:dyDescent="0.3">
      <c r="A23" s="33" t="s">
        <v>317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</row>
    <row r="24" spans="1:21" ht="24.95" customHeight="1" thickBot="1" x14ac:dyDescent="0.35">
      <c r="A24" s="418" t="s">
        <v>188</v>
      </c>
      <c r="B24" s="495" t="s">
        <v>306</v>
      </c>
      <c r="C24" s="495"/>
      <c r="D24" s="421" t="s">
        <v>415</v>
      </c>
      <c r="E24" s="541"/>
      <c r="F24" s="541"/>
      <c r="G24" s="541"/>
      <c r="H24" s="541"/>
      <c r="I24" s="541"/>
      <c r="J24" s="541"/>
      <c r="K24" s="541"/>
      <c r="L24" s="541"/>
      <c r="M24" s="541"/>
      <c r="N24" s="541"/>
      <c r="O24" s="541"/>
      <c r="P24" s="541"/>
      <c r="Q24" s="541"/>
      <c r="R24" s="422"/>
      <c r="S24" s="495" t="s">
        <v>187</v>
      </c>
      <c r="T24" s="495"/>
      <c r="U24" s="419"/>
    </row>
    <row r="25" spans="1:21" ht="39.950000000000003" customHeight="1" x14ac:dyDescent="0.3">
      <c r="A25" s="420"/>
      <c r="B25" s="495"/>
      <c r="C25" s="419"/>
      <c r="D25" s="542" t="s">
        <v>395</v>
      </c>
      <c r="E25" s="543"/>
      <c r="F25" s="544" t="s">
        <v>105</v>
      </c>
      <c r="G25" s="543"/>
      <c r="H25" s="545" t="s">
        <v>396</v>
      </c>
      <c r="I25" s="546"/>
      <c r="J25" s="545" t="s">
        <v>397</v>
      </c>
      <c r="K25" s="545"/>
      <c r="L25" s="546"/>
      <c r="M25" s="545" t="s">
        <v>312</v>
      </c>
      <c r="N25" s="544"/>
      <c r="O25" s="547"/>
      <c r="P25" s="548" t="s">
        <v>421</v>
      </c>
      <c r="Q25" s="549"/>
      <c r="R25" s="550"/>
      <c r="S25" s="418" t="s">
        <v>189</v>
      </c>
      <c r="T25" s="495"/>
      <c r="U25" s="10" t="s">
        <v>21</v>
      </c>
    </row>
    <row r="26" spans="1:21" ht="24.95" customHeight="1" x14ac:dyDescent="0.3">
      <c r="A26" s="9" t="s">
        <v>307</v>
      </c>
      <c r="B26" s="551"/>
      <c r="C26" s="552"/>
      <c r="D26" s="437">
        <v>10</v>
      </c>
      <c r="E26" s="420"/>
      <c r="F26" s="419">
        <v>20</v>
      </c>
      <c r="G26" s="420"/>
      <c r="H26" s="495">
        <v>40</v>
      </c>
      <c r="I26" s="495"/>
      <c r="J26" s="495">
        <v>41</v>
      </c>
      <c r="K26" s="495"/>
      <c r="L26" s="495"/>
      <c r="M26" s="495">
        <v>42</v>
      </c>
      <c r="N26" s="419"/>
      <c r="O26" s="419"/>
      <c r="P26" s="553">
        <v>43</v>
      </c>
      <c r="Q26" s="478"/>
      <c r="R26" s="554"/>
      <c r="S26" s="420" t="s">
        <v>469</v>
      </c>
      <c r="T26" s="495"/>
      <c r="U26" s="10">
        <v>50</v>
      </c>
    </row>
    <row r="27" spans="1:21" ht="27.95" customHeight="1" x14ac:dyDescent="0.3">
      <c r="A27" s="9" t="s">
        <v>308</v>
      </c>
      <c r="B27" s="559">
        <f>SUM(D27:U27)</f>
        <v>0</v>
      </c>
      <c r="C27" s="560"/>
      <c r="D27" s="561">
        <f>SUM(D28:E33)</f>
        <v>0</v>
      </c>
      <c r="E27" s="558"/>
      <c r="F27" s="560">
        <f>F28</f>
        <v>0</v>
      </c>
      <c r="G27" s="558"/>
      <c r="H27" s="559">
        <f>SUM(H28:I33)</f>
        <v>0</v>
      </c>
      <c r="I27" s="559"/>
      <c r="J27" s="559">
        <f>SUM(J28:L33)</f>
        <v>0</v>
      </c>
      <c r="K27" s="559"/>
      <c r="L27" s="559"/>
      <c r="M27" s="559">
        <f>M28</f>
        <v>0</v>
      </c>
      <c r="N27" s="560"/>
      <c r="O27" s="560"/>
      <c r="P27" s="555">
        <f>P28</f>
        <v>0</v>
      </c>
      <c r="Q27" s="556"/>
      <c r="R27" s="557"/>
      <c r="S27" s="558">
        <f>SUM(S28:T33)</f>
        <v>0</v>
      </c>
      <c r="T27" s="559"/>
      <c r="U27" s="32">
        <f>SUM(U28:U33)</f>
        <v>0</v>
      </c>
    </row>
    <row r="28" spans="1:21" ht="27.95" customHeight="1" x14ac:dyDescent="0.3">
      <c r="A28" s="9" t="s">
        <v>309</v>
      </c>
      <c r="B28" s="559">
        <f>SUM(D28:U28)</f>
        <v>0</v>
      </c>
      <c r="C28" s="560"/>
      <c r="D28" s="561"/>
      <c r="E28" s="558"/>
      <c r="F28" s="560"/>
      <c r="G28" s="558"/>
      <c r="H28" s="559"/>
      <c r="I28" s="559"/>
      <c r="J28" s="559"/>
      <c r="K28" s="559"/>
      <c r="L28" s="559"/>
      <c r="M28" s="559"/>
      <c r="N28" s="560"/>
      <c r="O28" s="562"/>
      <c r="P28" s="558"/>
      <c r="Q28" s="556"/>
      <c r="R28" s="557"/>
      <c r="S28" s="558"/>
      <c r="T28" s="559"/>
      <c r="U28" s="32"/>
    </row>
    <row r="29" spans="1:21" ht="27.95" customHeight="1" x14ac:dyDescent="0.3">
      <c r="A29" s="9" t="s">
        <v>190</v>
      </c>
      <c r="B29" s="559">
        <f>SUM(D29,H29:L29,S29:U29)</f>
        <v>0</v>
      </c>
      <c r="C29" s="560"/>
      <c r="D29" s="561"/>
      <c r="E29" s="558"/>
      <c r="F29" s="566"/>
      <c r="G29" s="567"/>
      <c r="H29" s="559"/>
      <c r="I29" s="559"/>
      <c r="J29" s="559"/>
      <c r="K29" s="559"/>
      <c r="L29" s="559"/>
      <c r="M29" s="568"/>
      <c r="N29" s="566"/>
      <c r="O29" s="566"/>
      <c r="P29" s="563"/>
      <c r="Q29" s="564"/>
      <c r="R29" s="565"/>
      <c r="S29" s="558"/>
      <c r="T29" s="559"/>
      <c r="U29" s="32"/>
    </row>
    <row r="30" spans="1:21" ht="27.95" customHeight="1" x14ac:dyDescent="0.3">
      <c r="A30" s="9" t="s">
        <v>191</v>
      </c>
      <c r="B30" s="559">
        <f>SUM(D30,H30:L30,S30:U30)</f>
        <v>0</v>
      </c>
      <c r="C30" s="560"/>
      <c r="D30" s="561"/>
      <c r="E30" s="558"/>
      <c r="F30" s="566"/>
      <c r="G30" s="567"/>
      <c r="H30" s="559"/>
      <c r="I30" s="559"/>
      <c r="J30" s="559"/>
      <c r="K30" s="559"/>
      <c r="L30" s="559"/>
      <c r="M30" s="568"/>
      <c r="N30" s="566"/>
      <c r="O30" s="566"/>
      <c r="P30" s="563"/>
      <c r="Q30" s="564"/>
      <c r="R30" s="565"/>
      <c r="S30" s="558"/>
      <c r="T30" s="559"/>
      <c r="U30" s="32"/>
    </row>
    <row r="31" spans="1:21" ht="27.95" customHeight="1" x14ac:dyDescent="0.3">
      <c r="A31" s="9" t="s">
        <v>192</v>
      </c>
      <c r="B31" s="559">
        <f>SUM(D31,H31:L31,S31:U31)</f>
        <v>0</v>
      </c>
      <c r="C31" s="560"/>
      <c r="D31" s="561"/>
      <c r="E31" s="558"/>
      <c r="F31" s="566"/>
      <c r="G31" s="567"/>
      <c r="H31" s="559"/>
      <c r="I31" s="559"/>
      <c r="J31" s="559"/>
      <c r="K31" s="559"/>
      <c r="L31" s="559"/>
      <c r="M31" s="568"/>
      <c r="N31" s="566"/>
      <c r="O31" s="566"/>
      <c r="P31" s="563"/>
      <c r="Q31" s="564"/>
      <c r="R31" s="565"/>
      <c r="S31" s="558"/>
      <c r="T31" s="559"/>
      <c r="U31" s="32"/>
    </row>
    <row r="32" spans="1:21" ht="27.95" customHeight="1" x14ac:dyDescent="0.3">
      <c r="A32" s="9" t="s">
        <v>193</v>
      </c>
      <c r="B32" s="559">
        <f>SUM(D32,H32:L32,S32:U32)</f>
        <v>0</v>
      </c>
      <c r="C32" s="560"/>
      <c r="D32" s="561"/>
      <c r="E32" s="558"/>
      <c r="F32" s="566"/>
      <c r="G32" s="567"/>
      <c r="H32" s="559"/>
      <c r="I32" s="559"/>
      <c r="J32" s="559"/>
      <c r="K32" s="559"/>
      <c r="L32" s="559"/>
      <c r="M32" s="568"/>
      <c r="N32" s="566"/>
      <c r="O32" s="566"/>
      <c r="P32" s="563"/>
      <c r="Q32" s="564"/>
      <c r="R32" s="565"/>
      <c r="S32" s="558"/>
      <c r="T32" s="559"/>
      <c r="U32" s="32"/>
    </row>
    <row r="33" spans="1:21" ht="27.95" customHeight="1" thickBot="1" x14ac:dyDescent="0.35">
      <c r="A33" s="9" t="s">
        <v>310</v>
      </c>
      <c r="B33" s="559">
        <f>SUM(D33,H33:L33,S33:U33)</f>
        <v>0</v>
      </c>
      <c r="C33" s="560"/>
      <c r="D33" s="574"/>
      <c r="E33" s="575"/>
      <c r="F33" s="576"/>
      <c r="G33" s="577"/>
      <c r="H33" s="578"/>
      <c r="I33" s="578"/>
      <c r="J33" s="578"/>
      <c r="K33" s="578"/>
      <c r="L33" s="578"/>
      <c r="M33" s="579"/>
      <c r="N33" s="576"/>
      <c r="O33" s="576"/>
      <c r="P33" s="569"/>
      <c r="Q33" s="570"/>
      <c r="R33" s="571"/>
      <c r="S33" s="558"/>
      <c r="T33" s="559"/>
      <c r="U33" s="32"/>
    </row>
    <row r="34" spans="1:21" ht="9.9499999999999993" customHeight="1" x14ac:dyDescent="0.3"/>
    <row r="35" spans="1:21" ht="24.95" customHeight="1" x14ac:dyDescent="0.3">
      <c r="A35" s="33" t="s">
        <v>318</v>
      </c>
      <c r="B35" s="34"/>
      <c r="C35" s="34"/>
      <c r="D35" s="34"/>
      <c r="E35" s="34"/>
      <c r="F35" s="34"/>
      <c r="G35" s="34"/>
      <c r="H35" s="34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</row>
    <row r="36" spans="1:21" ht="20.100000000000001" customHeight="1" x14ac:dyDescent="0.3">
      <c r="A36" s="572" t="s">
        <v>194</v>
      </c>
      <c r="B36" s="573" t="s">
        <v>195</v>
      </c>
      <c r="C36" s="495" t="s">
        <v>470</v>
      </c>
      <c r="D36" s="495"/>
      <c r="E36" s="573" t="s">
        <v>471</v>
      </c>
      <c r="F36" s="495"/>
      <c r="G36" s="573" t="s">
        <v>472</v>
      </c>
      <c r="H36" s="419"/>
      <c r="I36" s="427" t="s">
        <v>196</v>
      </c>
      <c r="J36" s="427"/>
      <c r="K36" s="427"/>
      <c r="L36" s="427"/>
      <c r="M36" s="427"/>
      <c r="N36" s="427"/>
      <c r="O36" s="427"/>
      <c r="P36" s="427"/>
      <c r="Q36" s="427" t="s">
        <v>197</v>
      </c>
      <c r="R36" s="427"/>
      <c r="S36" s="427"/>
      <c r="T36" s="427"/>
      <c r="U36" s="519"/>
    </row>
    <row r="37" spans="1:21" ht="20.100000000000001" customHeight="1" x14ac:dyDescent="0.3">
      <c r="A37" s="436"/>
      <c r="B37" s="495"/>
      <c r="C37" s="495"/>
      <c r="D37" s="495"/>
      <c r="E37" s="495"/>
      <c r="F37" s="495"/>
      <c r="G37" s="495"/>
      <c r="H37" s="419"/>
      <c r="I37" s="427" t="s">
        <v>198</v>
      </c>
      <c r="J37" s="427"/>
      <c r="K37" s="427"/>
      <c r="L37" s="427" t="s">
        <v>199</v>
      </c>
      <c r="M37" s="427"/>
      <c r="N37" s="427"/>
      <c r="O37" s="427"/>
      <c r="P37" s="427"/>
      <c r="Q37" s="427" t="s">
        <v>200</v>
      </c>
      <c r="R37" s="427"/>
      <c r="S37" s="427"/>
      <c r="T37" s="427" t="s">
        <v>201</v>
      </c>
      <c r="U37" s="519"/>
    </row>
    <row r="38" spans="1:21" ht="27.95" customHeight="1" x14ac:dyDescent="0.3">
      <c r="A38" s="12"/>
      <c r="B38" s="7"/>
      <c r="C38" s="559"/>
      <c r="D38" s="559"/>
      <c r="E38" s="559"/>
      <c r="F38" s="559"/>
      <c r="G38" s="559">
        <f>C38-E38</f>
        <v>0</v>
      </c>
      <c r="H38" s="559"/>
      <c r="I38" s="580"/>
      <c r="J38" s="581"/>
      <c r="K38" s="582"/>
      <c r="L38" s="580"/>
      <c r="M38" s="581"/>
      <c r="N38" s="581"/>
      <c r="O38" s="581"/>
      <c r="P38" s="582"/>
      <c r="Q38" s="580"/>
      <c r="R38" s="581"/>
      <c r="S38" s="582"/>
      <c r="T38" s="580"/>
      <c r="U38" s="581"/>
    </row>
    <row r="39" spans="1:21" ht="27.95" customHeight="1" x14ac:dyDescent="0.3">
      <c r="A39" s="12"/>
      <c r="B39" s="7"/>
      <c r="C39" s="559"/>
      <c r="D39" s="559"/>
      <c r="E39" s="559"/>
      <c r="F39" s="559"/>
      <c r="G39" s="559">
        <f t="shared" ref="G39:G44" si="0">C39-E39</f>
        <v>0</v>
      </c>
      <c r="H39" s="559"/>
      <c r="I39" s="560"/>
      <c r="J39" s="556"/>
      <c r="K39" s="558"/>
      <c r="L39" s="560"/>
      <c r="M39" s="556"/>
      <c r="N39" s="556"/>
      <c r="O39" s="556"/>
      <c r="P39" s="558"/>
      <c r="Q39" s="560"/>
      <c r="R39" s="556"/>
      <c r="S39" s="558"/>
      <c r="T39" s="560"/>
      <c r="U39" s="556"/>
    </row>
    <row r="40" spans="1:21" ht="27.95" customHeight="1" x14ac:dyDescent="0.3">
      <c r="A40" s="12"/>
      <c r="B40" s="7"/>
      <c r="C40" s="559"/>
      <c r="D40" s="559"/>
      <c r="E40" s="559"/>
      <c r="F40" s="559"/>
      <c r="G40" s="559">
        <f t="shared" si="0"/>
        <v>0</v>
      </c>
      <c r="H40" s="559"/>
      <c r="I40" s="560"/>
      <c r="J40" s="556"/>
      <c r="K40" s="558"/>
      <c r="L40" s="560"/>
      <c r="M40" s="556"/>
      <c r="N40" s="556"/>
      <c r="O40" s="556"/>
      <c r="P40" s="558"/>
      <c r="Q40" s="560"/>
      <c r="R40" s="556"/>
      <c r="S40" s="558"/>
      <c r="T40" s="560"/>
      <c r="U40" s="556"/>
    </row>
    <row r="41" spans="1:21" ht="27.95" customHeight="1" x14ac:dyDescent="0.3">
      <c r="A41" s="12"/>
      <c r="B41" s="7"/>
      <c r="C41" s="559"/>
      <c r="D41" s="559"/>
      <c r="E41" s="559"/>
      <c r="F41" s="559"/>
      <c r="G41" s="559">
        <f t="shared" si="0"/>
        <v>0</v>
      </c>
      <c r="H41" s="559"/>
      <c r="I41" s="560"/>
      <c r="J41" s="556"/>
      <c r="K41" s="558"/>
      <c r="L41" s="560"/>
      <c r="M41" s="556"/>
      <c r="N41" s="556"/>
      <c r="O41" s="556"/>
      <c r="P41" s="558"/>
      <c r="Q41" s="560"/>
      <c r="R41" s="556"/>
      <c r="S41" s="558"/>
      <c r="T41" s="560"/>
      <c r="U41" s="556"/>
    </row>
    <row r="42" spans="1:21" ht="27.95" customHeight="1" x14ac:dyDescent="0.3">
      <c r="A42" s="12"/>
      <c r="B42" s="7"/>
      <c r="C42" s="559"/>
      <c r="D42" s="559"/>
      <c r="E42" s="559"/>
      <c r="F42" s="559"/>
      <c r="G42" s="559">
        <f t="shared" si="0"/>
        <v>0</v>
      </c>
      <c r="H42" s="559"/>
      <c r="I42" s="560"/>
      <c r="J42" s="556"/>
      <c r="K42" s="558"/>
      <c r="L42" s="560"/>
      <c r="M42" s="556"/>
      <c r="N42" s="556"/>
      <c r="O42" s="556"/>
      <c r="P42" s="558"/>
      <c r="Q42" s="560"/>
      <c r="R42" s="556"/>
      <c r="S42" s="558"/>
      <c r="T42" s="560"/>
      <c r="U42" s="556"/>
    </row>
    <row r="43" spans="1:21" ht="27.95" customHeight="1" x14ac:dyDescent="0.3">
      <c r="A43" s="12"/>
      <c r="B43" s="7"/>
      <c r="C43" s="559"/>
      <c r="D43" s="559"/>
      <c r="E43" s="559"/>
      <c r="F43" s="559"/>
      <c r="G43" s="559">
        <f t="shared" si="0"/>
        <v>0</v>
      </c>
      <c r="H43" s="559"/>
      <c r="I43" s="560"/>
      <c r="J43" s="556"/>
      <c r="K43" s="558"/>
      <c r="L43" s="560"/>
      <c r="M43" s="556"/>
      <c r="N43" s="556"/>
      <c r="O43" s="556"/>
      <c r="P43" s="558"/>
      <c r="Q43" s="560"/>
      <c r="R43" s="556"/>
      <c r="S43" s="558"/>
      <c r="T43" s="560"/>
      <c r="U43" s="556"/>
    </row>
    <row r="44" spans="1:21" ht="27.95" customHeight="1" x14ac:dyDescent="0.3">
      <c r="A44" s="12"/>
      <c r="B44" s="7"/>
      <c r="C44" s="559"/>
      <c r="D44" s="559"/>
      <c r="E44" s="559"/>
      <c r="F44" s="559"/>
      <c r="G44" s="559">
        <f t="shared" si="0"/>
        <v>0</v>
      </c>
      <c r="H44" s="559"/>
      <c r="I44" s="560"/>
      <c r="J44" s="556"/>
      <c r="K44" s="558"/>
      <c r="L44" s="560"/>
      <c r="M44" s="556"/>
      <c r="N44" s="556"/>
      <c r="O44" s="556"/>
      <c r="P44" s="558"/>
      <c r="Q44" s="560"/>
      <c r="R44" s="556"/>
      <c r="S44" s="558"/>
      <c r="T44" s="560"/>
      <c r="U44" s="556"/>
    </row>
  </sheetData>
  <mergeCells count="215">
    <mergeCell ref="T43:U43"/>
    <mergeCell ref="C44:D44"/>
    <mergeCell ref="E44:F44"/>
    <mergeCell ref="G44:H44"/>
    <mergeCell ref="I44:K44"/>
    <mergeCell ref="L44:P44"/>
    <mergeCell ref="Q44:S44"/>
    <mergeCell ref="T44:U44"/>
    <mergeCell ref="C43:D43"/>
    <mergeCell ref="E43:F43"/>
    <mergeCell ref="G43:H43"/>
    <mergeCell ref="I43:K43"/>
    <mergeCell ref="L43:P43"/>
    <mergeCell ref="Q43:S43"/>
    <mergeCell ref="T41:U41"/>
    <mergeCell ref="C42:D42"/>
    <mergeCell ref="E42:F42"/>
    <mergeCell ref="G42:H42"/>
    <mergeCell ref="I42:K42"/>
    <mergeCell ref="L42:P42"/>
    <mergeCell ref="Q42:S42"/>
    <mergeCell ref="T42:U42"/>
    <mergeCell ref="C41:D41"/>
    <mergeCell ref="E41:F41"/>
    <mergeCell ref="G41:H41"/>
    <mergeCell ref="I41:K41"/>
    <mergeCell ref="L41:P41"/>
    <mergeCell ref="Q41:S41"/>
    <mergeCell ref="C38:D38"/>
    <mergeCell ref="E38:F38"/>
    <mergeCell ref="G38:H38"/>
    <mergeCell ref="I38:K38"/>
    <mergeCell ref="L38:P38"/>
    <mergeCell ref="Q38:S38"/>
    <mergeCell ref="T38:U38"/>
    <mergeCell ref="T39:U39"/>
    <mergeCell ref="C40:D40"/>
    <mergeCell ref="E40:F40"/>
    <mergeCell ref="G40:H40"/>
    <mergeCell ref="I40:K40"/>
    <mergeCell ref="L40:P40"/>
    <mergeCell ref="Q40:S40"/>
    <mergeCell ref="T40:U40"/>
    <mergeCell ref="C39:D39"/>
    <mergeCell ref="E39:F39"/>
    <mergeCell ref="G39:H39"/>
    <mergeCell ref="I39:K39"/>
    <mergeCell ref="L39:P39"/>
    <mergeCell ref="Q39:S39"/>
    <mergeCell ref="P33:R33"/>
    <mergeCell ref="S33:T33"/>
    <mergeCell ref="A36:A37"/>
    <mergeCell ref="B36:B37"/>
    <mergeCell ref="C36:D37"/>
    <mergeCell ref="E36:F37"/>
    <mergeCell ref="G36:H37"/>
    <mergeCell ref="I36:P36"/>
    <mergeCell ref="Q36:U36"/>
    <mergeCell ref="I37:K37"/>
    <mergeCell ref="B33:C33"/>
    <mergeCell ref="D33:E33"/>
    <mergeCell ref="F33:G33"/>
    <mergeCell ref="H33:I33"/>
    <mergeCell ref="J33:L33"/>
    <mergeCell ref="M33:O33"/>
    <mergeCell ref="L37:P37"/>
    <mergeCell ref="Q37:S37"/>
    <mergeCell ref="T37:U37"/>
    <mergeCell ref="P31:R31"/>
    <mergeCell ref="S31:T31"/>
    <mergeCell ref="B32:C32"/>
    <mergeCell ref="D32:E32"/>
    <mergeCell ref="F32:G32"/>
    <mergeCell ref="H32:I32"/>
    <mergeCell ref="J32:L32"/>
    <mergeCell ref="M32:O32"/>
    <mergeCell ref="P32:R32"/>
    <mergeCell ref="S32:T32"/>
    <mergeCell ref="B31:C31"/>
    <mergeCell ref="D31:E31"/>
    <mergeCell ref="F31:G31"/>
    <mergeCell ref="H31:I31"/>
    <mergeCell ref="J31:L31"/>
    <mergeCell ref="M31:O31"/>
    <mergeCell ref="P29:R29"/>
    <mergeCell ref="S29:T29"/>
    <mergeCell ref="B30:C30"/>
    <mergeCell ref="D30:E30"/>
    <mergeCell ref="F30:G30"/>
    <mergeCell ref="H30:I30"/>
    <mergeCell ref="J30:L30"/>
    <mergeCell ref="M30:O30"/>
    <mergeCell ref="P30:R30"/>
    <mergeCell ref="S30:T30"/>
    <mergeCell ref="B29:C29"/>
    <mergeCell ref="D29:E29"/>
    <mergeCell ref="F29:G29"/>
    <mergeCell ref="H29:I29"/>
    <mergeCell ref="J29:L29"/>
    <mergeCell ref="M29:O29"/>
    <mergeCell ref="B28:C28"/>
    <mergeCell ref="D28:E28"/>
    <mergeCell ref="F28:G28"/>
    <mergeCell ref="H28:I28"/>
    <mergeCell ref="J28:L28"/>
    <mergeCell ref="M28:O28"/>
    <mergeCell ref="P28:R28"/>
    <mergeCell ref="S28:T28"/>
    <mergeCell ref="B27:C27"/>
    <mergeCell ref="D27:E27"/>
    <mergeCell ref="F27:G27"/>
    <mergeCell ref="H27:I27"/>
    <mergeCell ref="J27:L27"/>
    <mergeCell ref="M27:O27"/>
    <mergeCell ref="B26:C26"/>
    <mergeCell ref="D26:E26"/>
    <mergeCell ref="F26:G26"/>
    <mergeCell ref="H26:I26"/>
    <mergeCell ref="J26:L26"/>
    <mergeCell ref="M26:O26"/>
    <mergeCell ref="P26:R26"/>
    <mergeCell ref="S26:T26"/>
    <mergeCell ref="P27:R27"/>
    <mergeCell ref="S27:T27"/>
    <mergeCell ref="R21:S21"/>
    <mergeCell ref="A24:A25"/>
    <mergeCell ref="B24:C25"/>
    <mergeCell ref="D24:R24"/>
    <mergeCell ref="S24:U24"/>
    <mergeCell ref="D25:E25"/>
    <mergeCell ref="F25:G25"/>
    <mergeCell ref="H25:I25"/>
    <mergeCell ref="J25:L25"/>
    <mergeCell ref="M25:O25"/>
    <mergeCell ref="A21:B21"/>
    <mergeCell ref="D21:E21"/>
    <mergeCell ref="F21:G21"/>
    <mergeCell ref="I21:J21"/>
    <mergeCell ref="K21:M21"/>
    <mergeCell ref="O21:Q21"/>
    <mergeCell ref="P25:R25"/>
    <mergeCell ref="S25:T25"/>
    <mergeCell ref="R19:S19"/>
    <mergeCell ref="A20:B20"/>
    <mergeCell ref="D20:E20"/>
    <mergeCell ref="F20:G20"/>
    <mergeCell ref="I20:J20"/>
    <mergeCell ref="K20:M20"/>
    <mergeCell ref="O20:Q20"/>
    <mergeCell ref="R20:S20"/>
    <mergeCell ref="A19:B19"/>
    <mergeCell ref="D19:E19"/>
    <mergeCell ref="F19:G19"/>
    <mergeCell ref="I19:J19"/>
    <mergeCell ref="K19:M19"/>
    <mergeCell ref="O19:Q19"/>
    <mergeCell ref="A16:B16"/>
    <mergeCell ref="D16:E16"/>
    <mergeCell ref="F16:G16"/>
    <mergeCell ref="I16:J16"/>
    <mergeCell ref="K16:M16"/>
    <mergeCell ref="O16:Q16"/>
    <mergeCell ref="R16:S16"/>
    <mergeCell ref="R17:S17"/>
    <mergeCell ref="A18:B18"/>
    <mergeCell ref="D18:E18"/>
    <mergeCell ref="F18:G18"/>
    <mergeCell ref="I18:J18"/>
    <mergeCell ref="K18:M18"/>
    <mergeCell ref="O18:Q18"/>
    <mergeCell ref="R18:S18"/>
    <mergeCell ref="A17:B17"/>
    <mergeCell ref="D17:E17"/>
    <mergeCell ref="F17:G17"/>
    <mergeCell ref="I17:J17"/>
    <mergeCell ref="K17:M17"/>
    <mergeCell ref="O17:Q17"/>
    <mergeCell ref="N12:N14"/>
    <mergeCell ref="O12:U12"/>
    <mergeCell ref="O13:Q14"/>
    <mergeCell ref="R13:S14"/>
    <mergeCell ref="T13:U13"/>
    <mergeCell ref="A15:B15"/>
    <mergeCell ref="D15:E15"/>
    <mergeCell ref="F15:G15"/>
    <mergeCell ref="I15:J15"/>
    <mergeCell ref="K15:M15"/>
    <mergeCell ref="A11:B14"/>
    <mergeCell ref="C11:C14"/>
    <mergeCell ref="D11:G11"/>
    <mergeCell ref="H11:M11"/>
    <mergeCell ref="N11:U11"/>
    <mergeCell ref="D12:E14"/>
    <mergeCell ref="F12:G14"/>
    <mergeCell ref="H12:H14"/>
    <mergeCell ref="I12:J14"/>
    <mergeCell ref="K12:M14"/>
    <mergeCell ref="O15:Q15"/>
    <mergeCell ref="R15:S15"/>
    <mergeCell ref="C7:E7"/>
    <mergeCell ref="F7:O7"/>
    <mergeCell ref="S7:U7"/>
    <mergeCell ref="C8:E8"/>
    <mergeCell ref="F8:O8"/>
    <mergeCell ref="S8:U8"/>
    <mergeCell ref="A3:U3"/>
    <mergeCell ref="A5:B8"/>
    <mergeCell ref="C5:E5"/>
    <mergeCell ref="F5:M5"/>
    <mergeCell ref="N5:R5"/>
    <mergeCell ref="S5:U5"/>
    <mergeCell ref="C6:E6"/>
    <mergeCell ref="F6:M6"/>
    <mergeCell ref="N6:R6"/>
    <mergeCell ref="S6:U6"/>
  </mergeCells>
  <phoneticPr fontId="3" type="noConversion"/>
  <printOptions horizontalCentered="1"/>
  <pageMargins left="0.31496062992125984" right="0.31496062992125984" top="0.59055118110236227" bottom="0.59055118110236227" header="0.19685039370078741" footer="0.19685039370078741"/>
  <pageSetup paperSize="9" scale="65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소득세액P.1</vt:lpstr>
      <vt:lpstr>소득세액P.2</vt:lpstr>
      <vt:lpstr>소득세액P.3</vt:lpstr>
      <vt:lpstr>연금저축등</vt:lpstr>
      <vt:lpstr>월세액</vt:lpstr>
      <vt:lpstr>의료비</vt:lpstr>
      <vt:lpstr>기부금</vt:lpstr>
      <vt:lpstr>기부금!Print_Area</vt:lpstr>
      <vt:lpstr>소득세액P.1!Print_Area</vt:lpstr>
      <vt:lpstr>연금저축등!Print_Area</vt:lpstr>
      <vt:lpstr>월세액!Print_Area</vt:lpstr>
      <vt:lpstr>의료비!Print_Area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TREESTORY</dc:creator>
  <cp:lastModifiedBy>DS</cp:lastModifiedBy>
  <cp:lastPrinted>2025-01-08T06:27:32Z</cp:lastPrinted>
  <dcterms:created xsi:type="dcterms:W3CDTF">2018-06-25T04:06:49Z</dcterms:created>
  <dcterms:modified xsi:type="dcterms:W3CDTF">2026-01-13T06:39:16Z</dcterms:modified>
</cp:coreProperties>
</file>