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통합" sheetId="1" r:id="rId4"/>
    <sheet state="visible" name="건축∙토목공학" sheetId="2" r:id="rId5"/>
    <sheet state="visible" name="기계공학" sheetId="3" r:id="rId6"/>
    <sheet state="visible" name="과기" sheetId="4" r:id="rId7"/>
    <sheet state="hidden" name="FRIC" sheetId="5" r:id="rId8"/>
    <sheet state="hidden" name="건축∙토목공학 2020" sheetId="6" r:id="rId9"/>
    <sheet state="hidden" name="기계공학 2020" sheetId="7" r:id="rId10"/>
    <sheet state="hidden" name="재료공학 2020" sheetId="8" r:id="rId11"/>
    <sheet state="visible" name="재료공학" sheetId="9" r:id="rId12"/>
    <sheet state="hidden" name="조선공학 2020" sheetId="10" r:id="rId13"/>
    <sheet state="visible" name="조선공학" sheetId="11" r:id="rId14"/>
    <sheet state="visible" name="항공∙우주공학" sheetId="12" r:id="rId15"/>
    <sheet state="hidden" name="항공∙우주공학 2020" sheetId="13" r:id="rId16"/>
    <sheet state="hidden" name="화학공학 2020" sheetId="14" r:id="rId17"/>
    <sheet state="visible" name="화학공학" sheetId="15" r:id="rId18"/>
    <sheet state="hidden" name="시트1" sheetId="16" r:id="rId19"/>
    <sheet state="hidden" name="통합의 사본" sheetId="17" r:id="rId20"/>
  </sheets>
  <definedNames>
    <definedName hidden="1" localSheetId="0" name="_xlnm._FilterDatabase">'통합'!$A$4:$L$1002</definedName>
    <definedName hidden="1" localSheetId="1" name="_xlnm._FilterDatabase">'건축∙토목공학'!$A$3:$H$136</definedName>
    <definedName hidden="1" localSheetId="3" name="_xlnm._FilterDatabase">'과기'!$I$3:$J$983</definedName>
    <definedName hidden="1" localSheetId="4" name="_xlnm._FilterDatabase">FRIC!$I$3:$J$983</definedName>
    <definedName hidden="1" localSheetId="16" name="_xlnm._FilterDatabase">'통합의 사본'!$A$3:$H$982</definedName>
    <definedName hidden="1" localSheetId="0" name="Z_22EE155E_20A2_4844_99D4_A4759EBFC80A_.wvu.FilterData">'통합'!$A$4:$I$985</definedName>
    <definedName hidden="1" localSheetId="1" name="Z_22EE155E_20A2_4844_99D4_A4759EBFC80A_.wvu.FilterData">'건축∙토목공학'!$A$3:$H$136</definedName>
    <definedName hidden="1" localSheetId="3" name="Z_22EE155E_20A2_4844_99D4_A4759EBFC80A_.wvu.FilterData">'과기'!$A$3:$I$982</definedName>
    <definedName hidden="1" localSheetId="4" name="Z_22EE155E_20A2_4844_99D4_A4759EBFC80A_.wvu.FilterData">FRIC!$A$3:$I$982</definedName>
  </definedNames>
  <calcPr/>
  <customWorkbookViews>
    <customWorkbookView activeSheetId="0" maximized="1" windowHeight="0" windowWidth="0" guid="{22EE155E-20A2-4844-99D4-A4759EBFC80A}" name="필터 1"/>
  </customWorkbookViews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250">
      <text>
        <t xml:space="preserve">0740-817X</t>
      </text>
    </comment>
    <comment authorId="0" ref="E590">
      <text>
        <t xml:space="preserve">(0360-2559)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249">
      <text>
        <t xml:space="preserve">0740-817X</t>
      </text>
    </comment>
    <comment authorId="0" ref="E589">
      <text>
        <t xml:space="preserve">(0360-2559)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249">
      <text>
        <t xml:space="preserve">0740-817X</t>
      </text>
    </comment>
    <comment authorId="0" ref="E589">
      <text>
        <t xml:space="preserve">(0360-2559)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74">
      <text>
        <t xml:space="preserve">(0360-2559)</t>
      </text>
    </comment>
  </commentList>
</comments>
</file>

<file path=xl/sharedStrings.xml><?xml version="1.0" encoding="utf-8"?>
<sst xmlns="http://schemas.openxmlformats.org/spreadsheetml/2006/main" count="48897" uniqueCount="5855">
  <si>
    <t>2025년 부산대학교 외국학술지지원센터(FRIC) 제공 학술지 목록</t>
  </si>
  <si>
    <t/>
  </si>
  <si>
    <t>* 서비스 대상 학술지 목록 : 990종
* 2025년 구독 학술지 : 101종</t>
  </si>
  <si>
    <t>연번</t>
  </si>
  <si>
    <t>주제</t>
  </si>
  <si>
    <t>학술지명</t>
  </si>
  <si>
    <t>발행처</t>
  </si>
  <si>
    <t>ISSN</t>
  </si>
  <si>
    <t>제공 가능 연도</t>
  </si>
  <si>
    <t>등재여부</t>
  </si>
  <si>
    <t>RISS 원문신청 바로가기</t>
  </si>
  <si>
    <t>2025
구독여부</t>
  </si>
  <si>
    <t>구입예산 유형
3 국고+대응
4 자체구독</t>
  </si>
  <si>
    <t>감종시기</t>
  </si>
  <si>
    <t>건축∙토목공학</t>
  </si>
  <si>
    <t>A+U</t>
  </si>
  <si>
    <t>A+U Publishing Co., Ltd</t>
  </si>
  <si>
    <t>0389-9160</t>
  </si>
  <si>
    <t>1981-2024</t>
  </si>
  <si>
    <t>AHCI, SCOPUS</t>
  </si>
  <si>
    <t>http://www.riss.kr/link?id=S19593</t>
  </si>
  <si>
    <t>X</t>
  </si>
  <si>
    <t>FRIC</t>
  </si>
  <si>
    <t>Advanced Composites Letters</t>
  </si>
  <si>
    <t>Adcotec Ltd.</t>
  </si>
  <si>
    <t>0963-6935</t>
  </si>
  <si>
    <t>BM</t>
  </si>
  <si>
    <t>2016 FRIC 서양</t>
  </si>
  <si>
    <t>화학공학</t>
  </si>
  <si>
    <t>AAPG Bulletin</t>
  </si>
  <si>
    <t>American Association of Petroleum Geologists</t>
  </si>
  <si>
    <t>0149-1423</t>
  </si>
  <si>
    <t>1981-2022, 2024</t>
  </si>
  <si>
    <t>SCIE, SCOPUS</t>
  </si>
  <si>
    <t>http://www.riss.kr/link?id=S16981</t>
  </si>
  <si>
    <t>Advanced Energy Materials</t>
  </si>
  <si>
    <t>Wiley</t>
  </si>
  <si>
    <t>1614-6832</t>
  </si>
  <si>
    <t>M</t>
  </si>
  <si>
    <t>재료공학</t>
  </si>
  <si>
    <t>AATCC Review</t>
  </si>
  <si>
    <t>American Association of Textile Chemists and Colorists</t>
  </si>
  <si>
    <t>1532-8813</t>
  </si>
  <si>
    <t>2001-2022, 2024</t>
  </si>
  <si>
    <t>http://www.riss.kr/link?id=S405713</t>
  </si>
  <si>
    <t>Artificial Intelligence for Engineering Design Analysis &amp; Manufacturing</t>
  </si>
  <si>
    <t>Cambridge University Press</t>
  </si>
  <si>
    <t>1469-1760</t>
  </si>
  <si>
    <t>Q</t>
  </si>
  <si>
    <t>전기전자공학</t>
  </si>
  <si>
    <t>ABU Technical Review</t>
  </si>
  <si>
    <t>Asia - Pacific Broadcasting Union</t>
  </si>
  <si>
    <t>0126-6209</t>
  </si>
  <si>
    <t>2010-2019</t>
  </si>
  <si>
    <t>-</t>
  </si>
  <si>
    <t>http://www.riss.kr/link?id=S409990</t>
  </si>
  <si>
    <t>Astronomical Journal</t>
  </si>
  <si>
    <t>IOP Publishing</t>
  </si>
  <si>
    <t>0004-6256</t>
  </si>
  <si>
    <t>ACI Manual of Concrete Practice</t>
  </si>
  <si>
    <t>American Concrete Institute</t>
  </si>
  <si>
    <t>0065-7875</t>
  </si>
  <si>
    <t>2010-2016</t>
  </si>
  <si>
    <t>SCOPUS</t>
  </si>
  <si>
    <t>http://www.riss.kr/link?id=S38813</t>
  </si>
  <si>
    <t>Biomedical Materials - Bristol</t>
  </si>
  <si>
    <t>1748-6041</t>
  </si>
  <si>
    <t>ACI Materials Journal</t>
  </si>
  <si>
    <t>0889-325X</t>
  </si>
  <si>
    <t>1987, 1996-2004</t>
  </si>
  <si>
    <t>http://www.riss.kr/link?id=S11597824</t>
  </si>
  <si>
    <t>High Temperature Material Processes</t>
  </si>
  <si>
    <t>Begell House</t>
  </si>
  <si>
    <t>1093-3611</t>
  </si>
  <si>
    <t>ACI Structural Journal</t>
  </si>
  <si>
    <t>0889-3241</t>
  </si>
  <si>
    <t>1948-1949, 1955-2004, 2010-2022, 2024</t>
  </si>
  <si>
    <t>http://www.riss.kr/link?id=S11597808</t>
  </si>
  <si>
    <t>Hydrogen &amp; Fuel Cell Letter</t>
  </si>
  <si>
    <t>Hydrogen Letter</t>
  </si>
  <si>
    <t>1080-8019</t>
  </si>
  <si>
    <t>컴퓨터공학</t>
  </si>
  <si>
    <t>ACM Computing Surveys</t>
  </si>
  <si>
    <t>Association for Computing Machinery</t>
  </si>
  <si>
    <t>0360-0300</t>
  </si>
  <si>
    <t>1988-2021</t>
  </si>
  <si>
    <t>http://www.riss.kr/link?id=S5452</t>
  </si>
  <si>
    <t>과기</t>
  </si>
  <si>
    <t>J-FOR : Journal of Science and Technology for Forest Products and Processes</t>
  </si>
  <si>
    <t>Pulp and Paper Technical Association of Canada</t>
  </si>
  <si>
    <t>1927-6311</t>
  </si>
  <si>
    <t>ACM Transactions on Database Systems</t>
  </si>
  <si>
    <t>0362-5915</t>
  </si>
  <si>
    <t>1997-2004</t>
  </si>
  <si>
    <t>http://www.riss.kr/link?id=S18822</t>
  </si>
  <si>
    <t>Journal of Canadian Petroleum Technology</t>
  </si>
  <si>
    <t>Canadian Institute of Mining, Metallurgy and Petroleum</t>
  </si>
  <si>
    <t>0021-9487</t>
  </si>
  <si>
    <t>ACM Transactions on Programming Languages and Systems</t>
  </si>
  <si>
    <t>0164-0925</t>
  </si>
  <si>
    <t>1981-1986</t>
  </si>
  <si>
    <t>SCIE</t>
  </si>
  <si>
    <t>http://www.riss.kr/link?id=S18823</t>
  </si>
  <si>
    <t>Journal of Enhanced Heat Transfer</t>
  </si>
  <si>
    <t>Begell House Inc</t>
  </si>
  <si>
    <t>1065-5131</t>
  </si>
  <si>
    <t>자연과학</t>
  </si>
  <si>
    <t>Acta Mathematica</t>
  </si>
  <si>
    <t>International Press</t>
  </si>
  <si>
    <t>0001-5962</t>
  </si>
  <si>
    <t>1974-1976, 1981-1982, 1984-2013</t>
  </si>
  <si>
    <t>http://www.riss.kr/link?id=S17591</t>
  </si>
  <si>
    <t>Journal of Non Equilibrium Thermodynamics</t>
  </si>
  <si>
    <t>Walter de Gruyter GmbH</t>
  </si>
  <si>
    <t>0340-0204</t>
  </si>
  <si>
    <t>OR</t>
  </si>
  <si>
    <t>Acta Phytotaxonomica et Geobotanica</t>
  </si>
  <si>
    <t>Japanese Society for Plant Systematics</t>
  </si>
  <si>
    <t>1346-7565</t>
  </si>
  <si>
    <t>2003-2020</t>
  </si>
  <si>
    <t>http://www.riss.kr/link?id=S50310</t>
  </si>
  <si>
    <t>Journal of the Astronautical Sciences</t>
  </si>
  <si>
    <t>Springer Verlag</t>
  </si>
  <si>
    <t>0021-9142</t>
  </si>
  <si>
    <t>기계공학</t>
  </si>
  <si>
    <t>Advanced Composite Materials</t>
  </si>
  <si>
    <t>Taylor &amp; Francis</t>
  </si>
  <si>
    <t>0924-3046</t>
  </si>
  <si>
    <t>2010-2025</t>
  </si>
  <si>
    <t>http://www.riss.kr/link?id=S418336</t>
  </si>
  <si>
    <t>O</t>
  </si>
  <si>
    <t>Nordic Pulp &amp; Paper Research Journal - NPPRJ</t>
  </si>
  <si>
    <t>SPCI</t>
  </si>
  <si>
    <t>0283-2631</t>
  </si>
  <si>
    <t>IR</t>
  </si>
  <si>
    <t>Sage Publications Ltd.</t>
  </si>
  <si>
    <t>2010-2014</t>
  </si>
  <si>
    <t>http://www.riss.kr/link?id=S11574113</t>
  </si>
  <si>
    <t>Praxis : Journal of Writing + Building</t>
  </si>
  <si>
    <t>Praxis Boston</t>
  </si>
  <si>
    <t>1526-2065</t>
  </si>
  <si>
    <t>SA</t>
  </si>
  <si>
    <t>에너지공학</t>
  </si>
  <si>
    <t>Wiley-VCH Verlag GmbH &amp; Co. KGaA</t>
  </si>
  <si>
    <t>2013-2013</t>
  </si>
  <si>
    <t>http://www.riss.kr/link?id=S90019138</t>
  </si>
  <si>
    <t>Probability in the Engineering and Informational Sciences</t>
  </si>
  <si>
    <t>0269-9648</t>
  </si>
  <si>
    <t>Advanced Materials Research</t>
  </si>
  <si>
    <t>Trans Tech Publications Ltd</t>
  </si>
  <si>
    <t>1022-6680</t>
  </si>
  <si>
    <t>2018-2022</t>
  </si>
  <si>
    <t>http://www.riss.kr/link?id=S20035778</t>
  </si>
  <si>
    <t>Progress in Colloid &amp; Polymer Science</t>
  </si>
  <si>
    <t>0340-255X</t>
  </si>
  <si>
    <t>A</t>
  </si>
  <si>
    <t>Advanced Robotics</t>
  </si>
  <si>
    <t>Robotics Society of Japan</t>
  </si>
  <si>
    <t>0169-1864</t>
  </si>
  <si>
    <t>2010-2017</t>
  </si>
  <si>
    <t>http://www.riss.kr/link?id=S90500</t>
  </si>
  <si>
    <t>Robotica</t>
  </si>
  <si>
    <t>0263-5747</t>
  </si>
  <si>
    <t>Advanced science Letters</t>
  </si>
  <si>
    <t>American scientific Publishers</t>
  </si>
  <si>
    <t>1936-6612</t>
  </si>
  <si>
    <t>2010-2020</t>
  </si>
  <si>
    <t>http://www.riss.kr/link?id=S115371</t>
  </si>
  <si>
    <t>Russian Journal of Numerical Analysis and Mathematical Modelling</t>
  </si>
  <si>
    <t>0927-6467</t>
  </si>
  <si>
    <t>생명공학</t>
  </si>
  <si>
    <t>Advanced science, Engineering and Medicine</t>
  </si>
  <si>
    <t>2164-6627</t>
  </si>
  <si>
    <t>2011-2020</t>
  </si>
  <si>
    <t>http://www.riss.kr/link?id=S90021094</t>
  </si>
  <si>
    <t>Science and Technology of Welding and Joining</t>
  </si>
  <si>
    <t>Maney Publishing</t>
  </si>
  <si>
    <t>1743-2936</t>
  </si>
  <si>
    <t>Advances in Applied Ceramics</t>
  </si>
  <si>
    <t>1743-6753</t>
  </si>
  <si>
    <t>2005-2024</t>
  </si>
  <si>
    <t>http://www.riss.kr/link?id=S30006959</t>
  </si>
  <si>
    <t>Structural Longevity</t>
  </si>
  <si>
    <t>Tech Science Press</t>
  </si>
  <si>
    <t>1944-611X</t>
  </si>
  <si>
    <t>Advances in Applied Mathematics and Mechanics</t>
  </si>
  <si>
    <t>Global science Press</t>
  </si>
  <si>
    <t>2070-0733</t>
  </si>
  <si>
    <t>2012-2020</t>
  </si>
  <si>
    <t>http://www.riss.kr/link?id=S143755</t>
  </si>
  <si>
    <t>Tecnologia y Ciencias del Agua</t>
  </si>
  <si>
    <t>Inst Mexicano Tecnologia Agua</t>
  </si>
  <si>
    <t>Advances in Applied Mechanics</t>
  </si>
  <si>
    <t>Academic Press</t>
  </si>
  <si>
    <t>0065-2156</t>
  </si>
  <si>
    <t>1948, 1951, 1953, 1956, 1958, 1960, 1962, 1964, 1966-1967, 1971-1975, 2009-2019</t>
  </si>
  <si>
    <t>http://www.riss.kr/link?id=S21699</t>
  </si>
  <si>
    <t>World Journal of Microbiology and Biotechnology</t>
  </si>
  <si>
    <t>Springer</t>
  </si>
  <si>
    <t>0959-3993</t>
  </si>
  <si>
    <t>Advances in Cement Research</t>
  </si>
  <si>
    <t>I C E Publishing</t>
  </si>
  <si>
    <t>0951-7197</t>
  </si>
  <si>
    <t>http://www.riss.kr/link?id=S415162</t>
  </si>
  <si>
    <t>纖維科學</t>
  </si>
  <si>
    <t>日本繊維センタ-</t>
  </si>
  <si>
    <t>0286-987X</t>
  </si>
  <si>
    <t>2016 FRIC 동양</t>
  </si>
  <si>
    <t>Advances in Materials Research</t>
  </si>
  <si>
    <t>Techno-Press</t>
  </si>
  <si>
    <t>2234-0912</t>
  </si>
  <si>
    <t>ESCI, SCOPUS</t>
  </si>
  <si>
    <t>http://www.riss.kr/link?id=S50008714</t>
  </si>
  <si>
    <t>Advances in Materials science and Engineering</t>
  </si>
  <si>
    <t>Hindawi Publishing Corporation</t>
  </si>
  <si>
    <t>1687-8434</t>
  </si>
  <si>
    <t>2012, 2013</t>
  </si>
  <si>
    <t>http://www.riss.kr/link?id=S143756</t>
  </si>
  <si>
    <t>2017 FRIC 서양</t>
  </si>
  <si>
    <t>Advances in Physiology Education</t>
  </si>
  <si>
    <t>American Physiological Society</t>
  </si>
  <si>
    <t>1043-4046</t>
  </si>
  <si>
    <t>1997-2017</t>
  </si>
  <si>
    <t>http://www.riss.kr/link?id=S11644176</t>
  </si>
  <si>
    <t>AIAA Journal</t>
  </si>
  <si>
    <t>Amer Inst Aero &amp; Astronautics</t>
  </si>
  <si>
    <t>0001-1452</t>
  </si>
  <si>
    <t>Advances in Structural Engineering</t>
  </si>
  <si>
    <t>1369-4332</t>
  </si>
  <si>
    <t>2010-2013</t>
  </si>
  <si>
    <t>http://www.riss.kr/link?id=S404755</t>
  </si>
  <si>
    <t>Computer modeling in engineering &amp; sciences</t>
  </si>
  <si>
    <t>1526-1492</t>
  </si>
  <si>
    <t>Aerosol science and Technology</t>
  </si>
  <si>
    <t>Elsevier Ltd</t>
  </si>
  <si>
    <t>0278-6826</t>
  </si>
  <si>
    <t>1997-2022, 2025</t>
  </si>
  <si>
    <t>http://www.riss.kr/link?id=S14693</t>
  </si>
  <si>
    <t>Computers, materials &amp; continua</t>
  </si>
  <si>
    <t>1546-2218</t>
  </si>
  <si>
    <t>항공∙우주공학</t>
  </si>
  <si>
    <t>Aerospace</t>
  </si>
  <si>
    <t>Royal Aeronautical Society</t>
  </si>
  <si>
    <t>2052-451X</t>
  </si>
  <si>
    <t>2012-2021</t>
  </si>
  <si>
    <t>http://www.riss.kr/link?id=S50016500</t>
  </si>
  <si>
    <t>Diesel &amp; Gas Turbine Worldwide</t>
  </si>
  <si>
    <t>Diesel &amp; Gas Turbine Publications</t>
  </si>
  <si>
    <t>0278-5994</t>
  </si>
  <si>
    <t>Aerospace America</t>
  </si>
  <si>
    <t>American Institute of Aeronautics and Astronautics</t>
  </si>
  <si>
    <t>0740-722X</t>
  </si>
  <si>
    <t>http://www.riss.kr/link?id=S16319</t>
  </si>
  <si>
    <t>Electrochemical Society Interface</t>
  </si>
  <si>
    <t>Electrochemical Society, Inc.</t>
  </si>
  <si>
    <t>1064-8208</t>
  </si>
  <si>
    <t>일반공학</t>
  </si>
  <si>
    <t>AES Journal</t>
  </si>
  <si>
    <t>Audio Engineering Society</t>
  </si>
  <si>
    <t>1549-4950</t>
  </si>
  <si>
    <t>1996-2013</t>
  </si>
  <si>
    <t>http://www.riss.kr/link?id=S60413</t>
  </si>
  <si>
    <t>International Journal of Optomechatronics</t>
  </si>
  <si>
    <t>Taylor &amp; Francis Group</t>
  </si>
  <si>
    <t>1559-9612</t>
  </si>
  <si>
    <t>AI Magazine</t>
  </si>
  <si>
    <t>American Association for Artificial Intelligence</t>
  </si>
  <si>
    <t>0738-4602</t>
  </si>
  <si>
    <t>1986-1989</t>
  </si>
  <si>
    <t>http://www.riss.kr/link?id=S29073</t>
  </si>
  <si>
    <t>Marine engineers review</t>
  </si>
  <si>
    <t>Marine Media Management</t>
  </si>
  <si>
    <t>0047-5955</t>
  </si>
  <si>
    <t>1963, 1990-2004, 2010-2016</t>
  </si>
  <si>
    <t>http://www.riss.kr/link?id=S16316</t>
  </si>
  <si>
    <t>RadTech report</t>
  </si>
  <si>
    <t>RadTech International North America</t>
  </si>
  <si>
    <t>1056-0793</t>
  </si>
  <si>
    <t>Aircraft Engineering and Aerospace Technology</t>
  </si>
  <si>
    <t>Emerald Publishing Limited</t>
  </si>
  <si>
    <t>1748-8842</t>
  </si>
  <si>
    <t>http://www.riss.kr/link?id=S31000236</t>
  </si>
  <si>
    <t>Transactions of the Japan Society for Aeronautical and Space Sciences</t>
  </si>
  <si>
    <t>2017 FRIC 동양</t>
  </si>
  <si>
    <t>Algebra and Logic</t>
  </si>
  <si>
    <t>Springer New York LLC</t>
  </si>
  <si>
    <t>0002-5232</t>
  </si>
  <si>
    <t>1981, 1988, 1990-2013</t>
  </si>
  <si>
    <t>http://www.riss.kr/link?id=S17589</t>
  </si>
  <si>
    <t>気象研究ノ-ト</t>
  </si>
  <si>
    <t>日本気象学会</t>
  </si>
  <si>
    <t>0387-5369</t>
  </si>
  <si>
    <t>2018 과기 동양</t>
  </si>
  <si>
    <t>Algorithmica</t>
  </si>
  <si>
    <t>0178-4617</t>
  </si>
  <si>
    <t>http://www.riss.kr/link?id=S13692</t>
  </si>
  <si>
    <t>2018 과기 서양</t>
  </si>
  <si>
    <t>임상의학</t>
  </si>
  <si>
    <t>ALTEX. Alternatives to Animal Experimentation</t>
  </si>
  <si>
    <t>Springer Spektrum</t>
  </si>
  <si>
    <t>1868-596X</t>
  </si>
  <si>
    <t>http://www.riss.kr/link?id=S31002771</t>
  </si>
  <si>
    <t>Physics in Medicine and Biology</t>
  </si>
  <si>
    <t>Institute of Physics</t>
  </si>
  <si>
    <t>0031-9155</t>
  </si>
  <si>
    <t>American Ceramic Society Bulletin</t>
  </si>
  <si>
    <t>American Ceramic Society Inc.</t>
  </si>
  <si>
    <t>0002-7812</t>
  </si>
  <si>
    <t>1971-1994, 1996-2022, 2024</t>
  </si>
  <si>
    <t>http://www.riss.kr/link?id=S15668</t>
  </si>
  <si>
    <t>自動車工学</t>
  </si>
  <si>
    <t>鉄道日本社</t>
  </si>
  <si>
    <t>0388-3841</t>
  </si>
  <si>
    <t>2018 FRIC 동양</t>
  </si>
  <si>
    <t>American Journal of Botany</t>
  </si>
  <si>
    <t>John Wiley &amp; Sons Ltd.</t>
  </si>
  <si>
    <t>0002-9122</t>
  </si>
  <si>
    <t>1959-1964, 1981-2013</t>
  </si>
  <si>
    <t>http://www.riss.kr/link?id=S70826</t>
  </si>
  <si>
    <t>海外繊維技術文献集</t>
  </si>
  <si>
    <t>日本繊維機械学会</t>
  </si>
  <si>
    <t>American Journal of Health-System Pharmacy</t>
  </si>
  <si>
    <t>American Society of Health-System Pharmacists</t>
  </si>
  <si>
    <t>1079-2082</t>
  </si>
  <si>
    <t>1995-2019</t>
  </si>
  <si>
    <t>http://www.riss.kr/link?id=S13541</t>
  </si>
  <si>
    <t>Materiale Plastice</t>
  </si>
  <si>
    <t>ORION PRESS IMPEX 2000 SRL</t>
  </si>
  <si>
    <t>0025-5289</t>
  </si>
  <si>
    <t>2018 FRIC 서양</t>
  </si>
  <si>
    <t>American Journal of Human Genetics</t>
  </si>
  <si>
    <t>Cell Press</t>
  </si>
  <si>
    <t>0002-9297</t>
  </si>
  <si>
    <t>1972-2021</t>
  </si>
  <si>
    <t>http://www.riss.kr/link?id=S16798</t>
  </si>
  <si>
    <t>Civil and Structural Engineer Magazine</t>
  </si>
  <si>
    <t>Zweig White &amp; Assoc</t>
  </si>
  <si>
    <t>1051-9629</t>
  </si>
  <si>
    <t>American Journal of Mathematics</t>
  </si>
  <si>
    <t>The Johns Hopkins University Press</t>
  </si>
  <si>
    <t>0002-9327</t>
  </si>
  <si>
    <t>1964, 1966, 1978-1984, 1988-2020</t>
  </si>
  <si>
    <t>http://www.riss.kr/link?id=S17586</t>
  </si>
  <si>
    <t>Coastal Engineering Journal</t>
  </si>
  <si>
    <t>World Scientific Pub</t>
  </si>
  <si>
    <t>0578-5634</t>
  </si>
  <si>
    <t>American Journal of Physics</t>
  </si>
  <si>
    <t>American Institute of Physics Publishing</t>
  </si>
  <si>
    <t>0002-9505</t>
  </si>
  <si>
    <t>1954, 1956, 1964, 1969, 2010-2013</t>
  </si>
  <si>
    <t>http://www.riss.kr/link?id=S11587025</t>
  </si>
  <si>
    <t>Sound and Vibration</t>
  </si>
  <si>
    <t>Acoustical Publ Co</t>
  </si>
  <si>
    <t>1541-0161</t>
  </si>
  <si>
    <t>American Journal on Intellectual and Developmental Disabilities</t>
  </si>
  <si>
    <t>American Association on Intellectual and Developmental Disabilities</t>
  </si>
  <si>
    <t>1944-7515</t>
  </si>
  <si>
    <t>2010-2022, 2024</t>
  </si>
  <si>
    <t>SSCI, SCOPUS</t>
  </si>
  <si>
    <t>http://www.riss.kr/link?id=S83265</t>
  </si>
  <si>
    <t>Transportation Research Record</t>
  </si>
  <si>
    <t>Transportation Research Board</t>
  </si>
  <si>
    <t>0361-1981</t>
  </si>
  <si>
    <t>American Journal on Mental Retardation</t>
  </si>
  <si>
    <t>American Association on Mental Retardation</t>
  </si>
  <si>
    <t>0895-8017</t>
  </si>
  <si>
    <t>1983-1986, 1988-2009</t>
  </si>
  <si>
    <t>http://www.riss.kr/link?id=S23698</t>
  </si>
  <si>
    <t>Construction Management and Economics</t>
  </si>
  <si>
    <t>Taylor &amp; Francis Ltd.</t>
  </si>
  <si>
    <t>0144-6193</t>
  </si>
  <si>
    <t>American Laboratory</t>
  </si>
  <si>
    <t>Labcompare</t>
  </si>
  <si>
    <t>0044-7749</t>
  </si>
  <si>
    <t>http://www.riss.kr/link?id=S407270</t>
  </si>
  <si>
    <t>Journal of Thermal Stresses</t>
  </si>
  <si>
    <t>0149-5739</t>
  </si>
  <si>
    <t>American Machinist</t>
  </si>
  <si>
    <t>Penton</t>
  </si>
  <si>
    <t>1041-7958</t>
  </si>
  <si>
    <t>http://www.riss.kr/link?id=S20012637</t>
  </si>
  <si>
    <t>Annals of Botany</t>
  </si>
  <si>
    <t>Oxford University Press</t>
  </si>
  <si>
    <t>0305-7364</t>
  </si>
  <si>
    <t>1996-2011</t>
  </si>
  <si>
    <t>http://www.riss.kr/link?id=S16589</t>
  </si>
  <si>
    <t>Engineering Optimization</t>
  </si>
  <si>
    <t>0305-215X</t>
  </si>
  <si>
    <t>Annals of Mathematics</t>
  </si>
  <si>
    <t>Princeton University * Department of Mathematics</t>
  </si>
  <si>
    <t>0003-486X</t>
  </si>
  <si>
    <t>1960-2022</t>
  </si>
  <si>
    <t>http://www.riss.kr/link?id=S17579</t>
  </si>
  <si>
    <t>Fullerenes Nanotubes and Carbon Nanostructures</t>
  </si>
  <si>
    <t>1536-383X</t>
  </si>
  <si>
    <t>Annals of the Institute of Statistical Mathematics</t>
  </si>
  <si>
    <t>0020-3157</t>
  </si>
  <si>
    <t>1990-2004, 2006-2013</t>
  </si>
  <si>
    <t>http://www.riss.kr/link?id=S29089</t>
  </si>
  <si>
    <t>International Journal of Fracture</t>
  </si>
  <si>
    <t>0376-9429</t>
  </si>
  <si>
    <t>Annual Review of Astronomy and Astrophysics</t>
  </si>
  <si>
    <t>Annual Reviews</t>
  </si>
  <si>
    <t>0066-4146</t>
  </si>
  <si>
    <t>1978-2011, 2013-2019</t>
  </si>
  <si>
    <t>http://www.riss.kr/link?id=S17393</t>
  </si>
  <si>
    <t>薬剤学</t>
  </si>
  <si>
    <t>日本薬剤学会</t>
  </si>
  <si>
    <t>0372-7629</t>
  </si>
  <si>
    <t>2019 과기 동양</t>
  </si>
  <si>
    <t>Annual Review of Earth and Planetary sciences</t>
  </si>
  <si>
    <t>0084-6597</t>
  </si>
  <si>
    <t>1996-2014</t>
  </si>
  <si>
    <t>http://www.riss.kr/link?id=S17392</t>
  </si>
  <si>
    <t>電子情報通信学会論文誌 : A</t>
  </si>
  <si>
    <t>電子情報通信学会</t>
  </si>
  <si>
    <t>0913-5707</t>
  </si>
  <si>
    <t>Annual Review of Fluid Mechanics</t>
  </si>
  <si>
    <t>0066-4189</t>
  </si>
  <si>
    <t>http://www.riss.kr/link?id=S17339</t>
  </si>
  <si>
    <t>電子情報通信学会論文誌 : B</t>
  </si>
  <si>
    <t>1344-4697</t>
  </si>
  <si>
    <t>Annual Review of Materials Research</t>
  </si>
  <si>
    <t>1531-7331</t>
  </si>
  <si>
    <t>2010, 2011</t>
  </si>
  <si>
    <t>http://www.riss.kr/link?id=S11640488</t>
  </si>
  <si>
    <t>電子情報通信学会論文誌 : C</t>
  </si>
  <si>
    <t>1345-2827</t>
  </si>
  <si>
    <t>Annual Review of Microbiology</t>
  </si>
  <si>
    <t>0066-4227</t>
  </si>
  <si>
    <t>1963, 1977-2021</t>
  </si>
  <si>
    <t>http://www.riss.kr/link?id=S6788</t>
  </si>
  <si>
    <t>電子情報通信学会論文誌 : D</t>
  </si>
  <si>
    <t>1880-4535</t>
  </si>
  <si>
    <t>ANS Topical Meeting Proceedings</t>
  </si>
  <si>
    <t>American Nuclear Society, Inc.</t>
  </si>
  <si>
    <t>2011, 2012</t>
  </si>
  <si>
    <t>http://www.riss.kr/link?id=S116057</t>
  </si>
  <si>
    <t>生物工学会誌</t>
  </si>
  <si>
    <t>日本生物工学会</t>
  </si>
  <si>
    <t>0919-3758</t>
  </si>
  <si>
    <t>Anti-Corrosion Methods and Materials</t>
  </si>
  <si>
    <t>0003-5599</t>
  </si>
  <si>
    <t>http://www.riss.kr/link?id=S400756</t>
  </si>
  <si>
    <t>電気学会論文誌 : A</t>
  </si>
  <si>
    <t>電気学会</t>
  </si>
  <si>
    <t>0385-4205</t>
  </si>
  <si>
    <t>Applied Mechanics and Materials</t>
  </si>
  <si>
    <t>Scientific.Net</t>
  </si>
  <si>
    <t>1660-9336</t>
  </si>
  <si>
    <t>2019-2022</t>
  </si>
  <si>
    <t>http://www.riss.kr/link?id=S31000997</t>
  </si>
  <si>
    <t>電気学会論文誌 : B</t>
  </si>
  <si>
    <t>0385-4213</t>
  </si>
  <si>
    <t>Applied Mechanics Reviews</t>
  </si>
  <si>
    <t>The American Society of Mechanical Engineers</t>
  </si>
  <si>
    <t>0003-6900</t>
  </si>
  <si>
    <t>1964-1965, 1972-1975, 2010</t>
  </si>
  <si>
    <t>http://www.riss.kr/link?id=S16306</t>
  </si>
  <si>
    <t>電気学会論文誌 : C</t>
  </si>
  <si>
    <t>0385-4221</t>
  </si>
  <si>
    <t>Applied Microbiology and Biotechnology</t>
  </si>
  <si>
    <t>0175-7598</t>
  </si>
  <si>
    <t>1984-1990, 1994-2013</t>
  </si>
  <si>
    <t>http://www.riss.kr/link?id=S21302</t>
  </si>
  <si>
    <t>電気学会論文誌 : D</t>
  </si>
  <si>
    <t>0913-6339</t>
  </si>
  <si>
    <t>Applied Physics Express</t>
  </si>
  <si>
    <t>Institute of Pure and Applied Physics</t>
  </si>
  <si>
    <t>1882-0778</t>
  </si>
  <si>
    <t>2008-2022</t>
  </si>
  <si>
    <t>http://www.riss.kr/link?id=S45403</t>
  </si>
  <si>
    <t>知能と情報</t>
  </si>
  <si>
    <t>日本知能情報ファジィ学会</t>
  </si>
  <si>
    <t>1347-7986</t>
  </si>
  <si>
    <t>Applied Rheology</t>
  </si>
  <si>
    <t>Kerschensteiner Verlag GmbH</t>
  </si>
  <si>
    <t>1430-6395</t>
  </si>
  <si>
    <t>http://www.riss.kr/link?id=S406089</t>
  </si>
  <si>
    <t>化学と生物</t>
  </si>
  <si>
    <t>学会出版センタ-</t>
  </si>
  <si>
    <t>0453-073X</t>
  </si>
  <si>
    <t>Applied Spectroscopy Reviews</t>
  </si>
  <si>
    <t>0570-4928</t>
  </si>
  <si>
    <t>2010-2021</t>
  </si>
  <si>
    <t>http://www.riss.kr/link?id=S14685</t>
  </si>
  <si>
    <t>数学セミナ-</t>
  </si>
  <si>
    <t>日本評論社</t>
  </si>
  <si>
    <t>0386-4960</t>
  </si>
  <si>
    <t>Architectural Digest</t>
  </si>
  <si>
    <t>Conde Nast Publications, Inc.</t>
  </si>
  <si>
    <t>0003-8520</t>
  </si>
  <si>
    <t>2004-2022, 2024</t>
  </si>
  <si>
    <t>http://www.riss.kr/link?id=S29226</t>
  </si>
  <si>
    <t>ATOMOS</t>
  </si>
  <si>
    <t>日本原子力學會</t>
  </si>
  <si>
    <t>1882-2606</t>
  </si>
  <si>
    <t>Architectural Lighting</t>
  </si>
  <si>
    <t>Hanley Wood</t>
  </si>
  <si>
    <t>0894-0436</t>
  </si>
  <si>
    <t>http://www.riss.kr/link?id=S29072</t>
  </si>
  <si>
    <t>Journal of the Meteorological 
 Society of Japan (気象集誌)</t>
  </si>
  <si>
    <t>0026-1165</t>
  </si>
  <si>
    <t>Architectural Record</t>
  </si>
  <si>
    <t>McGraw-Hill Construction Dodge</t>
  </si>
  <si>
    <t>0003-858X</t>
  </si>
  <si>
    <t>1965-2004, 2007-2022, 2024</t>
  </si>
  <si>
    <t>http://www.riss.kr/link?id=S417245</t>
  </si>
  <si>
    <t>International Journal of Science Education</t>
  </si>
  <si>
    <t>Routledge</t>
  </si>
  <si>
    <t>0950-0693</t>
  </si>
  <si>
    <t>2019 과기 서양</t>
  </si>
  <si>
    <t>Architectural science Review</t>
  </si>
  <si>
    <t>0003-8628</t>
  </si>
  <si>
    <t>2010-2024</t>
  </si>
  <si>
    <t>http://www.riss.kr/link?id=S15430</t>
  </si>
  <si>
    <t>Water &amp; Effluent Treatment News</t>
  </si>
  <si>
    <t>Faversham House Group Ltd.</t>
  </si>
  <si>
    <t>1364-4513</t>
  </si>
  <si>
    <t>Archiv der Mathematik</t>
  </si>
  <si>
    <t>Birkhaeuser Science</t>
  </si>
  <si>
    <t>0003-889X</t>
  </si>
  <si>
    <t>1981-2013</t>
  </si>
  <si>
    <t>http://www.riss.kr/link?id=S17573</t>
  </si>
  <si>
    <t>Autocar</t>
  </si>
  <si>
    <t>Haymarket Publishing Ltd.</t>
  </si>
  <si>
    <t>1355-8293</t>
  </si>
  <si>
    <t>Archives of Mechanics</t>
  </si>
  <si>
    <t>Polish scientific Publishers</t>
  </si>
  <si>
    <t>0373-2029</t>
  </si>
  <si>
    <t>http://www.riss.kr/link?id=S407021</t>
  </si>
  <si>
    <t>Wood and Fiber Science</t>
  </si>
  <si>
    <t>Society of Wood Science and Technology</t>
  </si>
  <si>
    <t>0735-6161</t>
  </si>
  <si>
    <t>Arquitectura Viva</t>
  </si>
  <si>
    <t>Arquitectura Viva S.L.</t>
  </si>
  <si>
    <t>0214-1256</t>
  </si>
  <si>
    <t>http://www.riss.kr/link?id=S104401</t>
  </si>
  <si>
    <t>JETI (Japan Energy &amp; Technlogy Intelligence)</t>
  </si>
  <si>
    <t>幸書房</t>
  </si>
  <si>
    <t>0289-4343</t>
  </si>
  <si>
    <t>2019 FRIC 동양</t>
  </si>
  <si>
    <t>Artificial Cells, Nanomedicine and Biotechnology</t>
  </si>
  <si>
    <t>Informa Healthcare</t>
  </si>
  <si>
    <t>2169-141X</t>
  </si>
  <si>
    <t>2011-2013</t>
  </si>
  <si>
    <t>http://www.riss.kr/link?id=S23637</t>
  </si>
  <si>
    <t>自動車技術会論文集</t>
  </si>
  <si>
    <t>自動車技術会</t>
  </si>
  <si>
    <t>0287-8321</t>
  </si>
  <si>
    <t>Artificial Intelligence for Engineering Design, Analysis and Manufacturing</t>
  </si>
  <si>
    <t>0890-0604</t>
  </si>
  <si>
    <t>http://www.riss.kr/link?id=S28902</t>
  </si>
  <si>
    <t>Chemistry Letters</t>
  </si>
  <si>
    <t>日本化学会</t>
  </si>
  <si>
    <t>0366-7022</t>
  </si>
  <si>
    <t>ASEE Prism</t>
  </si>
  <si>
    <t>American Society for Engineering Education</t>
  </si>
  <si>
    <t>1056-8077</t>
  </si>
  <si>
    <t>1991-2019</t>
  </si>
  <si>
    <t>http://www.riss.kr/link?id=S20636</t>
  </si>
  <si>
    <t>Bulletin of the Chemical Society of Japan</t>
  </si>
  <si>
    <t>0009-2673</t>
  </si>
  <si>
    <t>ASHRAE journal</t>
  </si>
  <si>
    <t>American Society of Heating, Refrigerating and Air-Conditioning Engineers, Inc.</t>
  </si>
  <si>
    <t>0001-2491</t>
  </si>
  <si>
    <t>1964-1965, 1996</t>
  </si>
  <si>
    <t>http://www.riss.kr/link?id=S15489</t>
  </si>
  <si>
    <t>International Journal of Robotics Research</t>
  </si>
  <si>
    <t>Sage Periodicals Inc</t>
  </si>
  <si>
    <t>0278-3649</t>
  </si>
  <si>
    <t>2019 FRIC 서양</t>
  </si>
  <si>
    <t>Assembly Automation</t>
  </si>
  <si>
    <t>0144-5154</t>
  </si>
  <si>
    <t>http://www.riss.kr/link?id=S410895</t>
  </si>
  <si>
    <t>SIAM Journal on Control &amp; Optimization</t>
  </si>
  <si>
    <t>Society for Industrial and Applied Mathematics</t>
  </si>
  <si>
    <t>0363-0129</t>
  </si>
  <si>
    <t>Astronomy and Astrophysics</t>
  </si>
  <si>
    <t>E D P Sciences</t>
  </si>
  <si>
    <t>0004-6361</t>
  </si>
  <si>
    <t>http://www.riss.kr/link?id=S13034</t>
  </si>
  <si>
    <t>Fluid Dynamics Research</t>
  </si>
  <si>
    <t>0169-5983</t>
  </si>
  <si>
    <t>Atomic Spectroscopy</t>
  </si>
  <si>
    <t>Perkin - Elmer Corp.</t>
  </si>
  <si>
    <t>0195-5373</t>
  </si>
  <si>
    <t>http://www.riss.kr/link?id=S411913</t>
  </si>
  <si>
    <t>Geotechnical Testing Journal</t>
  </si>
  <si>
    <t>A S T M International</t>
  </si>
  <si>
    <t>0149-6115</t>
  </si>
  <si>
    <t>Atomization and Sprays</t>
  </si>
  <si>
    <t>Begell House, Inc.</t>
  </si>
  <si>
    <t>1044-5110</t>
  </si>
  <si>
    <t>http://www.riss.kr/link?id=S12866</t>
  </si>
  <si>
    <t>Journal of Guidance, Control, and Dynamics</t>
  </si>
  <si>
    <t>0731-5090</t>
  </si>
  <si>
    <t>Australian Meteorological and Oceanographic Journal</t>
  </si>
  <si>
    <t>Bureau of Meteorology</t>
  </si>
  <si>
    <t>1836-716X</t>
  </si>
  <si>
    <t>1993-2002, 2004-2009, 2011-2013</t>
  </si>
  <si>
    <t>http://www.riss.kr/link?id=S16996</t>
  </si>
  <si>
    <t>Journal of Propulsion and Power</t>
  </si>
  <si>
    <t>0748-4658</t>
  </si>
  <si>
    <t>Auto e Design</t>
  </si>
  <si>
    <t>Auto &amp; Design s.r.l.</t>
  </si>
  <si>
    <t>0393-8387</t>
  </si>
  <si>
    <t>2011-2018</t>
  </si>
  <si>
    <t>http://www.riss.kr/link?id=S20013054</t>
  </si>
  <si>
    <t>Journal of Spacecraft and Rockets</t>
  </si>
  <si>
    <t>0022-4650</t>
  </si>
  <si>
    <t>Haymarket Publishing</t>
  </si>
  <si>
    <t>2010-2018</t>
  </si>
  <si>
    <t>http://www.riss.kr/link?id=S115372</t>
  </si>
  <si>
    <t>Journal of Thermophysics and Heat Transfer</t>
  </si>
  <si>
    <t>0887-8722</t>
  </si>
  <si>
    <t>Automobile Magazine</t>
  </si>
  <si>
    <t>Murdoch Magazines</t>
  </si>
  <si>
    <t>0894-3583</t>
  </si>
  <si>
    <t>2009-2018</t>
  </si>
  <si>
    <t>http://www.riss.kr/link?id=S112893</t>
  </si>
  <si>
    <t>Proceedings of the Institution of Civil Engineers - Maritime Engineering</t>
  </si>
  <si>
    <t>1741-7597</t>
  </si>
  <si>
    <t>Automotive Airconditioning Reporter</t>
  </si>
  <si>
    <t>Blue apple B. V</t>
  </si>
  <si>
    <t>1384-2900</t>
  </si>
  <si>
    <t>http://www.riss.kr/link?id=S115393</t>
  </si>
  <si>
    <t>Hanley Wood, LLC</t>
  </si>
  <si>
    <t>Automotive Engineering International</t>
  </si>
  <si>
    <t>S A E Inc.</t>
  </si>
  <si>
    <t>1543-849X</t>
  </si>
  <si>
    <t>http://www.riss.kr/link?id=S16085</t>
  </si>
  <si>
    <t>Offshore Engineer</t>
  </si>
  <si>
    <t>ATCO Media</t>
  </si>
  <si>
    <t>0305-876X</t>
  </si>
  <si>
    <t>Automotive Recycling</t>
  </si>
  <si>
    <t>Automotive Recyclers Association</t>
  </si>
  <si>
    <t>1058-9376</t>
  </si>
  <si>
    <t>http://www.riss.kr/link?id=S115373</t>
  </si>
  <si>
    <t>Geotechnical Engineering</t>
  </si>
  <si>
    <t>Asian Inst of Technology</t>
  </si>
  <si>
    <t>0046-5828</t>
  </si>
  <si>
    <t>Bauwelt</t>
  </si>
  <si>
    <t>Ullstein Verlag</t>
  </si>
  <si>
    <t>0005-6855</t>
  </si>
  <si>
    <t>2017-2020</t>
  </si>
  <si>
    <t>http://www.riss.kr/link?id=S20703</t>
  </si>
  <si>
    <t>Auto &amp; Design</t>
  </si>
  <si>
    <t>Auto &amp; Design Srl</t>
  </si>
  <si>
    <t>예체능</t>
  </si>
  <si>
    <t>Beaux Arts Magazine</t>
  </si>
  <si>
    <t>0757-2271</t>
  </si>
  <si>
    <t>http://www.riss.kr/link?id=S11582253</t>
  </si>
  <si>
    <t>Source Interlink Companies</t>
  </si>
  <si>
    <t>BFT International</t>
  </si>
  <si>
    <t>Bauverlag BV GmbH</t>
  </si>
  <si>
    <t>0373-4331</t>
  </si>
  <si>
    <t>http://www.riss.kr/link?id=S407073</t>
  </si>
  <si>
    <t>Car and Driver</t>
  </si>
  <si>
    <t>Hearst Magazines</t>
  </si>
  <si>
    <t>0008-6002</t>
  </si>
  <si>
    <t>Bio-Medical Materials and Engineering</t>
  </si>
  <si>
    <t>Pergamon Press</t>
  </si>
  <si>
    <t>0959-2989</t>
  </si>
  <si>
    <t>2006-2019</t>
  </si>
  <si>
    <t>http://www.riss.kr/link?id=S5355</t>
  </si>
  <si>
    <t>Diesel Car &amp; Eco Car</t>
  </si>
  <si>
    <t>Blaze Publishing ltd</t>
  </si>
  <si>
    <t>0956-3806</t>
  </si>
  <si>
    <t>Biochemical Journal</t>
  </si>
  <si>
    <t>Portland Press Ltd.</t>
  </si>
  <si>
    <t>0264-6021</t>
  </si>
  <si>
    <t>1969, 1980-2013</t>
  </si>
  <si>
    <t>http://www.riss.kr/link?id=S410185</t>
  </si>
  <si>
    <t>New Design</t>
  </si>
  <si>
    <t>New Design Magazine</t>
  </si>
  <si>
    <t>1472-2674</t>
  </si>
  <si>
    <t>Bioconjugate Chemistry</t>
  </si>
  <si>
    <t>American Chemical Society</t>
  </si>
  <si>
    <t>1043-1802</t>
  </si>
  <si>
    <t>2006-2013</t>
  </si>
  <si>
    <t>http://www.riss.kr/link?id=S29005</t>
  </si>
  <si>
    <t>T3 : Tomorrows Technology Today</t>
  </si>
  <si>
    <t>Future Publishing Ltd.</t>
  </si>
  <si>
    <t>1364-2642</t>
  </si>
  <si>
    <t>Biological &amp; Pharmaceutical Bulletin</t>
  </si>
  <si>
    <t>Pharmaceutical Society of Japan</t>
  </si>
  <si>
    <t>0918-6158</t>
  </si>
  <si>
    <t>1993-2021</t>
  </si>
  <si>
    <t>http://www.riss.kr/link?id=S85045</t>
  </si>
  <si>
    <t>Beaux Arts Magazine - Without Special Issues</t>
  </si>
  <si>
    <t>Beaux Arts</t>
  </si>
  <si>
    <t>Biology of Reproduction</t>
  </si>
  <si>
    <t>0006-3363</t>
  </si>
  <si>
    <t>1980-2013</t>
  </si>
  <si>
    <t>http://www.riss.kr/link?id=S16751</t>
  </si>
  <si>
    <t>Mathematics and Mechanics of Solids</t>
  </si>
  <si>
    <t>1081-2865</t>
  </si>
  <si>
    <t>Biomedical Engineering</t>
  </si>
  <si>
    <t>0006-3398</t>
  </si>
  <si>
    <t>1981-1989, 1991-1993, 1995-2013</t>
  </si>
  <si>
    <t>http://www.riss.kr/link?id=S60409</t>
  </si>
  <si>
    <t>Journal of Vertebrate Paleontology</t>
  </si>
  <si>
    <t>0272-4634</t>
  </si>
  <si>
    <t>Biomedical Materials</t>
  </si>
  <si>
    <t>Institute of Physics Publishing Ltd</t>
  </si>
  <si>
    <t>2012-2014</t>
  </si>
  <si>
    <t>http://www.riss.kr/link?id=S31020998</t>
  </si>
  <si>
    <t>Journal of Thermoplastic Composite Materials</t>
  </si>
  <si>
    <t>0892-7057</t>
  </si>
  <si>
    <t>Biometrika</t>
  </si>
  <si>
    <t>0006-3444</t>
  </si>
  <si>
    <t>1966-1975, 1992-2011</t>
  </si>
  <si>
    <t>http://www.riss.kr/link?id=S6860</t>
  </si>
  <si>
    <t>Bioscience, Biotechnology, and Biochemistry</t>
  </si>
  <si>
    <t>0916-8451</t>
  </si>
  <si>
    <t>1989, 1992-2011</t>
  </si>
  <si>
    <t>http://www.riss.kr/link?id=S13000</t>
  </si>
  <si>
    <t>Biostatistics</t>
  </si>
  <si>
    <t>1465-4644</t>
  </si>
  <si>
    <t>2005-2011</t>
  </si>
  <si>
    <t>http://www.riss.kr/link?id=S405354</t>
  </si>
  <si>
    <t>Biotechnology and Applied Biochemistry</t>
  </si>
  <si>
    <t>0885-4513</t>
  </si>
  <si>
    <t>1996-2002, 2004-2012</t>
  </si>
  <si>
    <t>http://www.riss.kr/link?id=S16672</t>
  </si>
  <si>
    <t>Biotechnology Letters</t>
  </si>
  <si>
    <t>Springer Netherlands</t>
  </si>
  <si>
    <t>0141-5492</t>
  </si>
  <si>
    <t>http://www.riss.kr/link?id=S12338</t>
  </si>
  <si>
    <t>American Journal of Health System Pharmacy</t>
  </si>
  <si>
    <t>American Society of Health System Pharmacists</t>
  </si>
  <si>
    <t>2020 과기 서양</t>
  </si>
  <si>
    <t>Botany</t>
  </si>
  <si>
    <t>NRC Research Press</t>
  </si>
  <si>
    <t>1916-2790</t>
  </si>
  <si>
    <t>1981-2021</t>
  </si>
  <si>
    <t>http://www.riss.kr/link?id=S16573</t>
  </si>
  <si>
    <t>Differential and Integral Equations</t>
  </si>
  <si>
    <t>Khayyam Publishing Company, Inc.</t>
  </si>
  <si>
    <t>0893-4983</t>
  </si>
  <si>
    <t>Boundary-Layer Meteorology</t>
  </si>
  <si>
    <t>D. Reidel Pub. Co</t>
  </si>
  <si>
    <t>0006-8314</t>
  </si>
  <si>
    <t>1984-2013</t>
  </si>
  <si>
    <t>http://www.riss.kr/link?id=S16989</t>
  </si>
  <si>
    <t>Mathematics Teacher</t>
  </si>
  <si>
    <t>National Council of Teachers of Mathematics</t>
  </si>
  <si>
    <t>0025-5769</t>
  </si>
  <si>
    <t>British Interplanetary Society Journal</t>
  </si>
  <si>
    <t>British Interplanetary Society</t>
  </si>
  <si>
    <t>0007-084X</t>
  </si>
  <si>
    <t>http://www.riss.kr/link?id=S400716</t>
  </si>
  <si>
    <t>Mathematics Teaching in the Middle School</t>
  </si>
  <si>
    <t>1072-0839</t>
  </si>
  <si>
    <t>Building Simulation</t>
  </si>
  <si>
    <t>Tsinghua University Press</t>
  </si>
  <si>
    <t>1996-3599</t>
  </si>
  <si>
    <t>http://www.riss.kr/link?id=S31024384</t>
  </si>
  <si>
    <t>American Institute of Aeronautics and Astronautics (AIAA)</t>
  </si>
  <si>
    <t>Built Environment</t>
  </si>
  <si>
    <t>Alexandrine Press</t>
  </si>
  <si>
    <t>0263-7960</t>
  </si>
  <si>
    <t>http://www.riss.kr/link?id=S24636</t>
  </si>
  <si>
    <t>American Laboratory/Labcompare</t>
  </si>
  <si>
    <t>Bulletin of the American Meteorological Society</t>
  </si>
  <si>
    <t>American Meteorological Society</t>
  </si>
  <si>
    <t>0003-0007</t>
  </si>
  <si>
    <t>1975-1987, 1989-2013</t>
  </si>
  <si>
    <t>http://www.riss.kr/link?id=S16980</t>
  </si>
  <si>
    <t>空気調和‧衛生工学</t>
  </si>
  <si>
    <t>空気調和・衛生工学会</t>
  </si>
  <si>
    <t>0386-4081</t>
  </si>
  <si>
    <t>2020 FRIC 동양</t>
  </si>
  <si>
    <t>Chemical Society of Japan</t>
  </si>
  <si>
    <t>1957-1963, 1971-1975, 1984-2018</t>
  </si>
  <si>
    <t>http://www.riss.kr/link?id=S17152</t>
  </si>
  <si>
    <t>KANRIN : 咸臨 (日本船舶海洋工学会誌)</t>
  </si>
  <si>
    <t>日本船舶海洋工学会</t>
  </si>
  <si>
    <t>1880-3725</t>
  </si>
  <si>
    <t>Bulletin of Volcanology</t>
  </si>
  <si>
    <t>0258-8900</t>
  </si>
  <si>
    <t>1992-1994, 1996-2013</t>
  </si>
  <si>
    <t>http://www.riss.kr/link?id=S60873</t>
  </si>
  <si>
    <t>材料と環境</t>
  </si>
  <si>
    <t>腐食防食協会</t>
  </si>
  <si>
    <t>0917-0480</t>
  </si>
  <si>
    <t>Bunseki Kagaku</t>
  </si>
  <si>
    <t>Japan Society for Analytical Chemistry</t>
  </si>
  <si>
    <t>0525-1931</t>
  </si>
  <si>
    <t>1957, 1962-1964, 1979-2022</t>
  </si>
  <si>
    <t>http://www.riss.kr/link?id=S417040</t>
  </si>
  <si>
    <t>鉄と鋼</t>
  </si>
  <si>
    <t>日本鉄鋼協会</t>
  </si>
  <si>
    <t>0021-1575</t>
  </si>
  <si>
    <t>BWK</t>
  </si>
  <si>
    <t>VDI Fachmedien GmbH &amp; C o. KG</t>
  </si>
  <si>
    <t>1618-193X</t>
  </si>
  <si>
    <t>http://www.riss.kr/link?id=S17329</t>
  </si>
  <si>
    <t>トンネルと地下</t>
  </si>
  <si>
    <t>土木工学社</t>
  </si>
  <si>
    <t>0285-631X</t>
  </si>
  <si>
    <t>Canadian Geotechnical Journal</t>
  </si>
  <si>
    <t>Canadian Science Publishing</t>
  </si>
  <si>
    <t>0008-3674</t>
  </si>
  <si>
    <t>http://www.riss.kr/link?id=S16973</t>
  </si>
  <si>
    <t>フードケミカル</t>
  </si>
  <si>
    <t>食品化學新聞社</t>
  </si>
  <si>
    <t>0911-2286</t>
  </si>
  <si>
    <t>Canadian Journal of Chemistry</t>
  </si>
  <si>
    <t>0008-4042</t>
  </si>
  <si>
    <t>http://www.riss.kr/link?id=S17150</t>
  </si>
  <si>
    <t>The Indian Concrete Journal</t>
  </si>
  <si>
    <t>Associated Cement Companies</t>
  </si>
  <si>
    <t>0019-4565</t>
  </si>
  <si>
    <t>2020 FRIC 서양</t>
  </si>
  <si>
    <t>Canadian Journal of Civil Engineering</t>
  </si>
  <si>
    <t>0315-1468</t>
  </si>
  <si>
    <t>2010-2022</t>
  </si>
  <si>
    <t>http://www.riss.kr/link?id=S28294</t>
  </si>
  <si>
    <t>Journal of Materials Chemistry Collection -A</t>
  </si>
  <si>
    <t>Royal Society of Chemistry</t>
  </si>
  <si>
    <t>2050-7488</t>
  </si>
  <si>
    <t>Canadian Journal of Mathematics</t>
  </si>
  <si>
    <t>0008-414X</t>
  </si>
  <si>
    <t>1949-1984, 1988-2021</t>
  </si>
  <si>
    <t>http://www.riss.kr/link?id=S417317</t>
  </si>
  <si>
    <t>Journal of Materials Chemistry Collection -B</t>
  </si>
  <si>
    <t>2050-750X</t>
  </si>
  <si>
    <t>Canadian Journal of Microbiology</t>
  </si>
  <si>
    <t>0008-4166</t>
  </si>
  <si>
    <t>http://www.riss.kr/link?id=S16735</t>
  </si>
  <si>
    <t>Journal of Materials Chemistry Collection -C</t>
  </si>
  <si>
    <t>2050-7526</t>
  </si>
  <si>
    <t>Canadian Metallurgical Quarterly</t>
  </si>
  <si>
    <t>0008-4433</t>
  </si>
  <si>
    <t>http://www.riss.kr/link?id=S15663</t>
  </si>
  <si>
    <t>Optical Engineering</t>
  </si>
  <si>
    <t>SPIE</t>
  </si>
  <si>
    <t>0091-3286</t>
  </si>
  <si>
    <t>http://www.riss.kr/link?id=S90482</t>
  </si>
  <si>
    <t>Car Mechanics</t>
  </si>
  <si>
    <t>Kelsey Publishing</t>
  </si>
  <si>
    <t>0008-6037</t>
  </si>
  <si>
    <t>2010-2013, 2015-2020</t>
  </si>
  <si>
    <t>http://www.riss.kr/link?id=S115375</t>
  </si>
  <si>
    <t>High Temperature Materials and Processes</t>
  </si>
  <si>
    <t>De Gruyter</t>
  </si>
  <si>
    <t>0334-6455</t>
  </si>
  <si>
    <t>Cellular Polymers</t>
  </si>
  <si>
    <t>0262-4893</t>
  </si>
  <si>
    <t>http://www.riss.kr/link?id=S409678</t>
  </si>
  <si>
    <t>Advanced Science Letters</t>
  </si>
  <si>
    <t>American Scientific Publishers</t>
  </si>
  <si>
    <t>Cellulose Chemistry and Technology</t>
  </si>
  <si>
    <t>Editura Academiei Romane</t>
  </si>
  <si>
    <t>0576-9787</t>
  </si>
  <si>
    <t>http://www.riss.kr/link?id=S414399</t>
  </si>
  <si>
    <t>Civil Engineering and Environmental Systems</t>
  </si>
  <si>
    <t>1028-6608</t>
  </si>
  <si>
    <t>Ceramic Forum International</t>
  </si>
  <si>
    <t>Goeller Verlag GmbH</t>
  </si>
  <si>
    <t>0173-9913</t>
  </si>
  <si>
    <t>http://www.riss.kr/link?id=S410933</t>
  </si>
  <si>
    <t>Computer Assisted Methods in Engineering and Science (CAMES)</t>
  </si>
  <si>
    <t>Institute of Fundamental Technological Research</t>
  </si>
  <si>
    <t>2299-3649</t>
  </si>
  <si>
    <t>Ceramics Japan</t>
  </si>
  <si>
    <t>Nippon Seramikkusu Kyokai</t>
  </si>
  <si>
    <t>0009-031X</t>
  </si>
  <si>
    <t>1974-2025</t>
  </si>
  <si>
    <t>http://www.riss.kr/link?id=S416801</t>
  </si>
  <si>
    <t>Journal of Architectural and Planning Research</t>
  </si>
  <si>
    <t>LOCKE SCIENCE PUBL CO INC</t>
  </si>
  <si>
    <t>0738-0895</t>
  </si>
  <si>
    <t>농축산학</t>
  </si>
  <si>
    <t>Cereal Chemistry</t>
  </si>
  <si>
    <t>American Association of Cereal Chemists</t>
  </si>
  <si>
    <t>0009-0352</t>
  </si>
  <si>
    <t>http://www.riss.kr/link?id=S15658</t>
  </si>
  <si>
    <t>Journal of Electroceramics</t>
  </si>
  <si>
    <t>1385-3449</t>
  </si>
  <si>
    <t>Chemical &amp; Pharmaceutical Bulletin</t>
  </si>
  <si>
    <t>0009-2363</t>
  </si>
  <si>
    <t>1956-1958, 1960-1963, 1965-1969, 1976-1980, 1982-2021</t>
  </si>
  <si>
    <t>http://www.riss.kr/link?id=S16440</t>
  </si>
  <si>
    <t>Mechanics of Solids</t>
  </si>
  <si>
    <t>0025-6544</t>
  </si>
  <si>
    <t>Chemical and Engineering News</t>
  </si>
  <si>
    <t>0009-2347</t>
  </si>
  <si>
    <t>1955-1962, 1973, 1975-2025</t>
  </si>
  <si>
    <t>http://www.riss.kr/link?id=S17146</t>
  </si>
  <si>
    <t>Nanotechnologies in Russia</t>
  </si>
  <si>
    <t>1995-0780</t>
  </si>
  <si>
    <t>Chemical Communications</t>
  </si>
  <si>
    <t>1359-7345</t>
  </si>
  <si>
    <t>http://www.riss.kr/link?id=S5004</t>
  </si>
  <si>
    <t>Welding International</t>
  </si>
  <si>
    <t>0950-7116</t>
  </si>
  <si>
    <t>Chemical Engineering Progress</t>
  </si>
  <si>
    <t>American Institute of Chemical Engineers</t>
  </si>
  <si>
    <t>0360-7275</t>
  </si>
  <si>
    <t>1957-1959, 1975-2022, 2024</t>
  </si>
  <si>
    <t>http://www.riss.kr/link?id=S15648</t>
  </si>
  <si>
    <t>Elsevier Health</t>
  </si>
  <si>
    <t>Chemical Engineering Research &amp; Design</t>
  </si>
  <si>
    <t>0263-8762</t>
  </si>
  <si>
    <t>1984-1994, 1996-2022</t>
  </si>
  <si>
    <t>http://www.riss.kr/link?id=S15647</t>
  </si>
  <si>
    <t>AFS Transactions(Transactions of the American Foundry Society)</t>
  </si>
  <si>
    <t>Ameican Foundry Society</t>
  </si>
  <si>
    <t>0065-8375</t>
  </si>
  <si>
    <t>Chemical Engineering World</t>
  </si>
  <si>
    <t>Jasubhai Media Pvt. Ltd.</t>
  </si>
  <si>
    <t>0009-2517</t>
  </si>
  <si>
    <t>2011-2021</t>
  </si>
  <si>
    <t>http://www.riss.kr/link?id=S400897</t>
  </si>
  <si>
    <t>Chemical Enginnering</t>
  </si>
  <si>
    <t>化學工業社</t>
  </si>
  <si>
    <t>0387-1037</t>
  </si>
  <si>
    <t>http://www.riss.kr/link?id=S60957</t>
  </si>
  <si>
    <t>Inst Fundamental Tech Research</t>
  </si>
  <si>
    <t>Chemistry International</t>
  </si>
  <si>
    <t>Blackwell scientific Publications</t>
  </si>
  <si>
    <t>0193-6484</t>
  </si>
  <si>
    <t>2003-2014</t>
  </si>
  <si>
    <t>http://www.riss.kr/link?id=S57569</t>
  </si>
  <si>
    <t>1984-2018</t>
  </si>
  <si>
    <t>http://www.riss.kr/link?id=S17133</t>
  </si>
  <si>
    <t>American Soc Engineering Educ</t>
  </si>
  <si>
    <t>Chromosoma</t>
  </si>
  <si>
    <t>0009-5915</t>
  </si>
  <si>
    <t>http://www.riss.kr/link?id=S16729</t>
  </si>
  <si>
    <t>Blue Apple B V</t>
  </si>
  <si>
    <t>Circuit World</t>
  </si>
  <si>
    <t>0305-6120</t>
  </si>
  <si>
    <t>http://www.riss.kr/link?id=S414163</t>
  </si>
  <si>
    <t>Auto Dismantlers &amp; Recycl Assn</t>
  </si>
  <si>
    <t>CIRP Annals</t>
  </si>
  <si>
    <t>0007-8506</t>
  </si>
  <si>
    <t>1984-2022</t>
  </si>
  <si>
    <t>http://www.riss.kr/link?id=S30004502</t>
  </si>
  <si>
    <t>Autosoft Journal</t>
  </si>
  <si>
    <t>TSI Press</t>
  </si>
  <si>
    <t>1079-8587</t>
  </si>
  <si>
    <t>Civil Engineering</t>
  </si>
  <si>
    <t>American Society of Civil Engineers</t>
  </si>
  <si>
    <t>0885-7024</t>
  </si>
  <si>
    <t>1996, 2013</t>
  </si>
  <si>
    <t>http://www.riss.kr/link?id=S414978</t>
  </si>
  <si>
    <t>Baltic Journal of Road and Bridge Engineering</t>
  </si>
  <si>
    <t>Vilniaus Gedimino Technikos Universitetas</t>
  </si>
  <si>
    <t>1822-427X</t>
  </si>
  <si>
    <t>http://www.riss.kr/link?id=S416689</t>
  </si>
  <si>
    <t>Clay Minerals</t>
  </si>
  <si>
    <t>0009-8558</t>
  </si>
  <si>
    <t>1976, 1979, 1982-2013</t>
  </si>
  <si>
    <t>http://www.riss.kr/link?id=S24641</t>
  </si>
  <si>
    <t>BFT INTERNATIONAL</t>
  </si>
  <si>
    <t>Bauverlag bv Gmbh</t>
  </si>
  <si>
    <t>Climatic Change</t>
  </si>
  <si>
    <t>0165-0009</t>
  </si>
  <si>
    <t>1990-2013</t>
  </si>
  <si>
    <t>http://www.riss.kr/link?id=S16969</t>
  </si>
  <si>
    <t>BWK : das Energie-fachmagazin</t>
  </si>
  <si>
    <t>Clothing and Textiles Research Journal</t>
  </si>
  <si>
    <t>Association of College Professors of Textiles and Clothing</t>
  </si>
  <si>
    <t>0887-302X</t>
  </si>
  <si>
    <t>1984-2003, 2005-2022, 2024-2025</t>
  </si>
  <si>
    <t>http://www.riss.kr/link?id=S13442</t>
  </si>
  <si>
    <t>Cellulose Chemistry &amp; Technology</t>
  </si>
  <si>
    <t>CMC(Computers, Materials &amp; Continua)</t>
  </si>
  <si>
    <t>2010-2015</t>
  </si>
  <si>
    <t>http://www.riss.kr/link?id=S30000666</t>
  </si>
  <si>
    <t>Coastal Engineering</t>
  </si>
  <si>
    <t>0378-3839</t>
  </si>
  <si>
    <t>1982-2004</t>
  </si>
  <si>
    <t>http://www.riss.kr/link?id=S60967</t>
  </si>
  <si>
    <t>Coatingstech</t>
  </si>
  <si>
    <t>American Coatings Association</t>
  </si>
  <si>
    <t>1547-0083</t>
  </si>
  <si>
    <t>2166-4250</t>
  </si>
  <si>
    <t>http://www.riss.kr/link?id=S418044</t>
  </si>
  <si>
    <t>Concrete</t>
  </si>
  <si>
    <t>The Concrete Society</t>
  </si>
  <si>
    <t>0010-5317</t>
  </si>
  <si>
    <t>Colloid and Polymer science</t>
  </si>
  <si>
    <t>0303-402X</t>
  </si>
  <si>
    <t>1988-2014</t>
  </si>
  <si>
    <t>http://www.riss.kr/link?id=S17067</t>
  </si>
  <si>
    <t>Construction Manager</t>
  </si>
  <si>
    <t>Chartered Inst of Building</t>
  </si>
  <si>
    <t>1360-3566</t>
  </si>
  <si>
    <t>Combustion science and Technology</t>
  </si>
  <si>
    <t>0010-2202</t>
  </si>
  <si>
    <t>http://www.riss.kr/link?id=S15636</t>
  </si>
  <si>
    <t>Constructor</t>
  </si>
  <si>
    <t>NAYLOR LLC</t>
  </si>
  <si>
    <t>0162-6191</t>
  </si>
  <si>
    <t>Communications in Algebra</t>
  </si>
  <si>
    <t>0092-7872</t>
  </si>
  <si>
    <t>http://www.riss.kr/link?id=S17552</t>
  </si>
  <si>
    <t>The Cooling Journal</t>
  </si>
  <si>
    <t>NARSA</t>
  </si>
  <si>
    <t>0005-1497</t>
  </si>
  <si>
    <t>Communications in Mathematical Physics</t>
  </si>
  <si>
    <t>0010-3616</t>
  </si>
  <si>
    <t>http://www.riss.kr/link?id=S17324</t>
  </si>
  <si>
    <t>Diesel Progress</t>
  </si>
  <si>
    <t>1091-370X</t>
  </si>
  <si>
    <t>Communications in Statistics</t>
  </si>
  <si>
    <t>0361-0926</t>
  </si>
  <si>
    <t>1986-2004, 2006-2022</t>
  </si>
  <si>
    <t>http://www.riss.kr/link?id=S17549</t>
  </si>
  <si>
    <t>EM : Environmnetal Managers</t>
  </si>
  <si>
    <t>Air &amp; Waste Management Assn</t>
  </si>
  <si>
    <t>1088-9981</t>
  </si>
  <si>
    <t>Communications in Statistics: Simulation and Computation</t>
  </si>
  <si>
    <t>0361-0918</t>
  </si>
  <si>
    <t>1996-2022</t>
  </si>
  <si>
    <t>http://www.riss.kr/link?id=S17550</t>
  </si>
  <si>
    <t>Flexible Services and Manufacturing Journal</t>
  </si>
  <si>
    <t>1936-6582</t>
  </si>
  <si>
    <t>Communications of the ACM</t>
  </si>
  <si>
    <t>0001-0782</t>
  </si>
  <si>
    <t>1979-2021</t>
  </si>
  <si>
    <t>http://www.riss.kr/link?id=S418984</t>
  </si>
  <si>
    <t>Gas Turbine World</t>
  </si>
  <si>
    <t>PEQUOT PUBL INC</t>
  </si>
  <si>
    <t>0747-7988</t>
  </si>
  <si>
    <t>Complex Variables and Elliptic Equations</t>
  </si>
  <si>
    <t>1747-6933</t>
  </si>
  <si>
    <t>2006-2014</t>
  </si>
  <si>
    <t>http://www.riss.kr/link?id=S31014477</t>
  </si>
  <si>
    <t>Ground Engineering</t>
  </si>
  <si>
    <t>Emap Construct Ltd.</t>
  </si>
  <si>
    <t>0017-4653</t>
  </si>
  <si>
    <t>Computer Assisted Mechanics and Engineering sciences</t>
  </si>
  <si>
    <t>Polska Akademia Nauk</t>
  </si>
  <si>
    <t>1232-308X</t>
  </si>
  <si>
    <t>2011-2017</t>
  </si>
  <si>
    <t>http://www.riss.kr/link?id=S403698</t>
  </si>
  <si>
    <t>Hydraulics &amp; Pneumatics</t>
  </si>
  <si>
    <t>PENTON MEDIA</t>
  </si>
  <si>
    <t>0018-814X</t>
  </si>
  <si>
    <t>Computer Assisted Methods in Engineering and science</t>
  </si>
  <si>
    <t>2011, 2013-2014, 2016-2019</t>
  </si>
  <si>
    <t>http://www.riss.kr/link?id=S90024680</t>
  </si>
  <si>
    <t>Informacije Midem = Journal of Microelectronics Electronic Components and Materials</t>
  </si>
  <si>
    <t>MIDEM SOC FOR MICROELECTRONICS</t>
  </si>
  <si>
    <t>0352-9045</t>
  </si>
  <si>
    <t>Computer Modeling in Engineering &amp; sciences</t>
  </si>
  <si>
    <t>Tech science Press</t>
  </si>
  <si>
    <t>http://www.riss.kr/link?id=S405626</t>
  </si>
  <si>
    <t>International Journal of Heavy Vehicle Systems</t>
  </si>
  <si>
    <t>Inderscience Publishers</t>
  </si>
  <si>
    <t>1744-232X</t>
  </si>
  <si>
    <t>Computer Report</t>
  </si>
  <si>
    <t>Japan Management Science Institute</t>
  </si>
  <si>
    <t>0385-6658</t>
  </si>
  <si>
    <t>1970-1983, 1985-2010</t>
  </si>
  <si>
    <t>http://www.riss.kr/link?id=S19535</t>
  </si>
  <si>
    <t>International Journal of Materials and Structural Integrity</t>
  </si>
  <si>
    <t>1745-0055</t>
  </si>
  <si>
    <t>Computers and Concrete</t>
  </si>
  <si>
    <t>1598-8198</t>
  </si>
  <si>
    <t>http://www.riss.kr/link?id=S31027851</t>
  </si>
  <si>
    <t>International Journal of Materials Research</t>
  </si>
  <si>
    <t>Hanser Publishers</t>
  </si>
  <si>
    <t>1862-5282</t>
  </si>
  <si>
    <t>Computing Reviews</t>
  </si>
  <si>
    <t>0010-4884</t>
  </si>
  <si>
    <t>1970, 1975-2011</t>
  </si>
  <si>
    <t>http://www.riss.kr/link?id=S82964</t>
  </si>
  <si>
    <t>International Journal of Microstructure and Materials Properties</t>
  </si>
  <si>
    <t>1741-8410</t>
  </si>
  <si>
    <t>http://www.riss.kr/link?id=S30341</t>
  </si>
  <si>
    <t>International Journal of RF Technologies</t>
  </si>
  <si>
    <t>IOS Press</t>
  </si>
  <si>
    <t>1754-5730</t>
  </si>
  <si>
    <t>Concrete International</t>
  </si>
  <si>
    <t>0162-4075</t>
  </si>
  <si>
    <t>1995-2022</t>
  </si>
  <si>
    <t>http://www.riss.kr/link?id=S12733</t>
  </si>
  <si>
    <t>Journal for General Philosophy of Science</t>
  </si>
  <si>
    <t>0925-4560</t>
  </si>
  <si>
    <t>Concurrent Engineering</t>
  </si>
  <si>
    <t>1063-293X</t>
  </si>
  <si>
    <t>2011-2022, 2024</t>
  </si>
  <si>
    <t>http://www.riss.kr/link?id=S402314</t>
  </si>
  <si>
    <t>Journal of Cold Regions Engineering</t>
  </si>
  <si>
    <t>Amer Society Civil Engineers</t>
  </si>
  <si>
    <t>0887-381X</t>
  </si>
  <si>
    <t>http://www.riss.kr/link?id=S410926</t>
  </si>
  <si>
    <t>The Journal of Explosives Engineering</t>
  </si>
  <si>
    <t>Intl Soc of Explosives Engin</t>
  </si>
  <si>
    <t>0889-0668</t>
  </si>
  <si>
    <t>Atom Publishing</t>
  </si>
  <si>
    <t>http://www.riss.kr/link?id=S11575588</t>
  </si>
  <si>
    <t>Journal of Porous Media</t>
  </si>
  <si>
    <t>1091-028X</t>
  </si>
  <si>
    <t>Associated General Contractors of America</t>
  </si>
  <si>
    <t>http://www.riss.kr/link?id=S408343</t>
  </si>
  <si>
    <t>Journal of Surveying Engineering</t>
  </si>
  <si>
    <t>0733-9453</t>
  </si>
  <si>
    <t>Contributions to Mineralogy and Petrology</t>
  </si>
  <si>
    <t>0010-7999</t>
  </si>
  <si>
    <t>1982-2013</t>
  </si>
  <si>
    <t>http://www.riss.kr/link?id=S17129</t>
  </si>
  <si>
    <t>Journal of the Society of Leather Technologists and Chemists</t>
  </si>
  <si>
    <t>Society of Leather Technologists and Chemists</t>
  </si>
  <si>
    <t>0144-0322</t>
  </si>
  <si>
    <t>Corrosion</t>
  </si>
  <si>
    <t>National Association of Corrosion Engineers International</t>
  </si>
  <si>
    <t>0010-9312</t>
  </si>
  <si>
    <t>1964, 1969, 2010-2021</t>
  </si>
  <si>
    <t>http://www.riss.kr/link?id=S16252</t>
  </si>
  <si>
    <t>Leukos</t>
  </si>
  <si>
    <t>1550-2724</t>
  </si>
  <si>
    <t>CQ</t>
  </si>
  <si>
    <t>CQ Communications</t>
  </si>
  <si>
    <t>0007-893X</t>
  </si>
  <si>
    <t>2010-2013, 2015</t>
  </si>
  <si>
    <t>http://www.riss.kr/link?id=S57882</t>
  </si>
  <si>
    <t>Machinery</t>
  </si>
  <si>
    <t>Findlay Media Ltd.</t>
  </si>
  <si>
    <t>1753-0482</t>
  </si>
  <si>
    <t>Critical Reviews in Therapeutic Drug Carrier Systems</t>
  </si>
  <si>
    <t>0743-4863</t>
  </si>
  <si>
    <t>2007-2018</t>
  </si>
  <si>
    <t>http://www.riss.kr/link?id=S412559</t>
  </si>
  <si>
    <t>Manufacturing Engineering</t>
  </si>
  <si>
    <t>Society of Manufacturing Engineers</t>
  </si>
  <si>
    <t>0361-0853</t>
  </si>
  <si>
    <t>Current Advances in Materials and Processes</t>
  </si>
  <si>
    <t>Iron and Steel Institute of Japan</t>
  </si>
  <si>
    <t>0914-6628</t>
  </si>
  <si>
    <t>1991-2007</t>
  </si>
  <si>
    <t>http://www.riss.kr/link?id=S417181</t>
  </si>
  <si>
    <t>Marine Technology Society Journal</t>
  </si>
  <si>
    <t>MARINE TECHNOLOGY SOCIETY</t>
  </si>
  <si>
    <t>0025-3324</t>
  </si>
  <si>
    <t>Dalton Transactions</t>
  </si>
  <si>
    <t>1477-9226</t>
  </si>
  <si>
    <t>1976-2013</t>
  </si>
  <si>
    <t>http://www.riss.kr/link?id=S17074</t>
  </si>
  <si>
    <t>Materials Performance</t>
  </si>
  <si>
    <t>N A C E International</t>
  </si>
  <si>
    <t>0094-1492</t>
  </si>
  <si>
    <t>Detail</t>
  </si>
  <si>
    <t>DETAIL Business Information GmbH</t>
  </si>
  <si>
    <t>0011-9571</t>
  </si>
  <si>
    <t>http://www.riss.kr/link?id=S61578</t>
  </si>
  <si>
    <t>Medical Textiles</t>
  </si>
  <si>
    <t>Int'l Newsletter</t>
  </si>
  <si>
    <t>0266-2078</t>
  </si>
  <si>
    <t>http://www.riss.kr/link?id=S80384</t>
  </si>
  <si>
    <t>Metallofizika I Noveishie Tekhnologii = Journal of Metal Physics and Advanced Technologies</t>
  </si>
  <si>
    <t>Natsional'na Akademiya Nauk Ukrainy</t>
  </si>
  <si>
    <t>1024-1809</t>
  </si>
  <si>
    <t>Diesel Car</t>
  </si>
  <si>
    <t>Blaze Publishing</t>
  </si>
  <si>
    <t>2045-6069</t>
  </si>
  <si>
    <t>http://www.riss.kr/link?id=S115376</t>
  </si>
  <si>
    <t>The Motor Ship</t>
  </si>
  <si>
    <t>MERCATOR MEDIA LIMITED</t>
  </si>
  <si>
    <t>0027-2000</t>
  </si>
  <si>
    <t>Diesel Progress North American Edition</t>
  </si>
  <si>
    <t>http://www.riss.kr/link?id=S11575509</t>
  </si>
  <si>
    <t>Motor Trend</t>
  </si>
  <si>
    <t>0027-2094</t>
  </si>
  <si>
    <t>1996-2019</t>
  </si>
  <si>
    <t>http://www.riss.kr/link?id=S20417</t>
  </si>
  <si>
    <t>Naval Architect</t>
  </si>
  <si>
    <t>Royal Institution of Naval Architects</t>
  </si>
  <si>
    <t>0306-0209</t>
  </si>
  <si>
    <t>Domus</t>
  </si>
  <si>
    <t>Editoriale Domus</t>
  </si>
  <si>
    <t>0012-5377</t>
  </si>
  <si>
    <t>1992-1994, 1996-2022, 2024</t>
  </si>
  <si>
    <t>http://www.riss.kr/link?id=S15418</t>
  </si>
  <si>
    <t>Noise and Vibration Worldwide</t>
  </si>
  <si>
    <t>0957-4565</t>
  </si>
  <si>
    <t>Drug Development and Industrial Pharmacy</t>
  </si>
  <si>
    <t>0363-9045</t>
  </si>
  <si>
    <t>1989-2012</t>
  </si>
  <si>
    <t>http://www.riss.kr/link?id=S16432</t>
  </si>
  <si>
    <t>Ocean News &amp; Technology</t>
  </si>
  <si>
    <t>Technology Systems Corp</t>
  </si>
  <si>
    <t>1082-6106</t>
  </si>
  <si>
    <t>Duke Mathematical Journal</t>
  </si>
  <si>
    <t>Duke University Press</t>
  </si>
  <si>
    <t>0012-7094</t>
  </si>
  <si>
    <t>1974-1975, 1981-2013</t>
  </si>
  <si>
    <t>http://www.riss.kr/link?id=S14879</t>
  </si>
  <si>
    <t>Oil and Gas Journal</t>
  </si>
  <si>
    <t>PennWell Corporation</t>
  </si>
  <si>
    <t>0030-1388</t>
  </si>
  <si>
    <t>Dynamical Systems</t>
  </si>
  <si>
    <t>1468-9367</t>
  </si>
  <si>
    <t>http://www.riss.kr/link?id=S405425</t>
  </si>
  <si>
    <t>Oil Gas European Magazine</t>
  </si>
  <si>
    <t>Urban-Verlag GmbH</t>
  </si>
  <si>
    <t>0342-5622</t>
  </si>
  <si>
    <t>환경공학</t>
  </si>
  <si>
    <t>Ecological Research</t>
  </si>
  <si>
    <t>Wiley-Blackwell Publishing Asia</t>
  </si>
  <si>
    <t>0912-3814</t>
  </si>
  <si>
    <t>1986-1991, 1999-2017, 2019</t>
  </si>
  <si>
    <t>http://www.riss.kr/link?id=S15001</t>
  </si>
  <si>
    <t>On-Site : Canadas Construction Magazine</t>
  </si>
  <si>
    <t>Business Information Group</t>
  </si>
  <si>
    <t>1910-118X</t>
  </si>
  <si>
    <t>Ecology</t>
  </si>
  <si>
    <t>0012-9658</t>
  </si>
  <si>
    <t>1964, 1981-2013</t>
  </si>
  <si>
    <t>http://www.riss.kr/link?id=S16713</t>
  </si>
  <si>
    <t>Petrophysics</t>
  </si>
  <si>
    <t>Society of Petrophysicsts and Well Log Analysts</t>
  </si>
  <si>
    <t>1529-9074</t>
  </si>
  <si>
    <t>Economic Geology and the Bulletin of the Society of Economic Geologists</t>
  </si>
  <si>
    <t>Society of Economic Geologists, Inc.</t>
  </si>
  <si>
    <t>0361-0128</t>
  </si>
  <si>
    <t>1953, 1965, 1973-2014</t>
  </si>
  <si>
    <t>http://www.riss.kr/link?id=S16953</t>
  </si>
  <si>
    <t>Powder Diffraction</t>
  </si>
  <si>
    <t>0885-7156</t>
  </si>
  <si>
    <t>ECS Solid State Letters</t>
  </si>
  <si>
    <t>2162-8742</t>
  </si>
  <si>
    <t>http://www.riss.kr/link?id=S143666</t>
  </si>
  <si>
    <t>Practice Periodical on Structural Design and Construction</t>
  </si>
  <si>
    <t>1084-0680</t>
  </si>
  <si>
    <t>El Croquis</t>
  </si>
  <si>
    <t>El Croquis Editorial</t>
  </si>
  <si>
    <t>0212-5633</t>
  </si>
  <si>
    <t>http://www.riss.kr/link?id=S7094</t>
  </si>
  <si>
    <t>Quantitative Infra Red Thermography Journal</t>
  </si>
  <si>
    <t>1768-6733</t>
  </si>
  <si>
    <t>Electric Power Components and Systems</t>
  </si>
  <si>
    <t>1532-5008</t>
  </si>
  <si>
    <t>http://www.riss.kr/link?id=S405708</t>
  </si>
  <si>
    <t>Stainless Steel World</t>
  </si>
  <si>
    <t>K C I Publishing B.V.</t>
  </si>
  <si>
    <t>1383-7184</t>
  </si>
  <si>
    <t>Electrochemical and Solid-State Letters</t>
  </si>
  <si>
    <t>The Electrochemical Society</t>
  </si>
  <si>
    <t>1099-0062</t>
  </si>
  <si>
    <t>1998-2000, 2005-2012</t>
  </si>
  <si>
    <t>http://www.riss.kr/link?id=S29119</t>
  </si>
  <si>
    <t>Transactions Canadian Society for Mechanical Engineers</t>
  </si>
  <si>
    <t>0315-8977</t>
  </si>
  <si>
    <t>Elements</t>
  </si>
  <si>
    <t>Mineralogical Association of Canada</t>
  </si>
  <si>
    <t>1811-5209</t>
  </si>
  <si>
    <t>2006-2021</t>
  </si>
  <si>
    <t>http://www.riss.kr/link?id=S31000325</t>
  </si>
  <si>
    <t>ZKG International</t>
  </si>
  <si>
    <t>0949-0205</t>
  </si>
  <si>
    <t>EM</t>
  </si>
  <si>
    <t>Air &amp; Waste Management Association</t>
  </si>
  <si>
    <t>http://www.riss.kr/link?id=S60526</t>
  </si>
  <si>
    <t>섬유기술과 산업</t>
  </si>
  <si>
    <t>1226-5160</t>
  </si>
  <si>
    <t>2020 과기 학회지</t>
  </si>
  <si>
    <t>Energy and Buildings</t>
  </si>
  <si>
    <t>0378-7788</t>
  </si>
  <si>
    <t>1981-1989</t>
  </si>
  <si>
    <t>http://www.riss.kr/link?id=S13463</t>
  </si>
  <si>
    <t>한국섬유공학회지</t>
  </si>
  <si>
    <t>1225-1089</t>
  </si>
  <si>
    <t>Engine Technology International</t>
  </si>
  <si>
    <t>UK &amp; International Press</t>
  </si>
  <si>
    <t>1460-9509</t>
  </si>
  <si>
    <t>http://www.riss.kr/link?id=S115377</t>
  </si>
  <si>
    <t>Fibers and Polymers</t>
  </si>
  <si>
    <t>1229-9197</t>
  </si>
  <si>
    <t>Engineering Fracture Mechanics</t>
  </si>
  <si>
    <t>0013-7944</t>
  </si>
  <si>
    <t>1976, 1982-2004</t>
  </si>
  <si>
    <t>http://www.riss.kr/link?id=S16220</t>
  </si>
  <si>
    <t>Journal of Plant Biology</t>
  </si>
  <si>
    <t>한국식물학회</t>
  </si>
  <si>
    <t>1226-9239</t>
  </si>
  <si>
    <t>Engineering Journal</t>
  </si>
  <si>
    <t>American Institute of Steel Construction</t>
  </si>
  <si>
    <t>0013-8029</t>
  </si>
  <si>
    <t>2010-2012</t>
  </si>
  <si>
    <t>http://www.riss.kr/link?id=S13454</t>
  </si>
  <si>
    <t>약학회지</t>
  </si>
  <si>
    <t>대한약학회</t>
  </si>
  <si>
    <t>0377-9556</t>
  </si>
  <si>
    <t>2021 과기 학회지</t>
  </si>
  <si>
    <t>http://www.riss.kr/link?id=S13455</t>
  </si>
  <si>
    <t>Archives of Pharmacal Research</t>
  </si>
  <si>
    <t>0253-6269</t>
  </si>
  <si>
    <t>Engineering Studies</t>
  </si>
  <si>
    <t>1937-8629</t>
  </si>
  <si>
    <t>SCIE, SSCI, SCOPUS</t>
  </si>
  <si>
    <t>http://www.riss.kr/link?id=S90002399</t>
  </si>
  <si>
    <t>Geosciences Journal</t>
  </si>
  <si>
    <t>대한지질학회</t>
  </si>
  <si>
    <t>1226-4806</t>
  </si>
  <si>
    <t>Environmental Health and Preventive Medicine</t>
  </si>
  <si>
    <t>Japanese Society for Hygiene</t>
  </si>
  <si>
    <t>1342-078X</t>
  </si>
  <si>
    <t>1996-2015</t>
  </si>
  <si>
    <t>http://www.riss.kr/link?id=S23513</t>
  </si>
  <si>
    <t>지질학회지(Journal of the Geological Society of Korea )</t>
  </si>
  <si>
    <t>0435-4036</t>
  </si>
  <si>
    <t>Environmental science &amp; Technology</t>
  </si>
  <si>
    <t>0013-936X</t>
  </si>
  <si>
    <t>1971-2004</t>
  </si>
  <si>
    <t>http://www.riss.kr/link?id=S14891</t>
  </si>
  <si>
    <t>대한토목학회논문집(Journal of The Korean Society of Civil Engineers)</t>
  </si>
  <si>
    <t>대한토목학회</t>
  </si>
  <si>
    <t>1015-6348</t>
  </si>
  <si>
    <t>ESAIM: Control, Optimisation and Calculus of Variations</t>
  </si>
  <si>
    <t>1292-8119</t>
  </si>
  <si>
    <t>http://www.riss.kr/link?id=S30007518</t>
  </si>
  <si>
    <t>대한토목학회지
 (자연과 문명의 조화)</t>
  </si>
  <si>
    <t>0494-481X</t>
  </si>
  <si>
    <t>European Journal of Control</t>
  </si>
  <si>
    <t>0947-3580</t>
  </si>
  <si>
    <t>http://www.riss.kr/link?id=S414391</t>
  </si>
  <si>
    <t>KSCE Journal of Civil Engineering</t>
  </si>
  <si>
    <t>1226-7988</t>
  </si>
  <si>
    <t>European Journal of Glass science and Technology. Part A. Glass Technology</t>
  </si>
  <si>
    <t>Society of Glass Technology</t>
  </si>
  <si>
    <t>1753-3546</t>
  </si>
  <si>
    <t>http://www.riss.kr/link?id=S31011779</t>
  </si>
  <si>
    <t>한국강구조학회 논문집</t>
  </si>
  <si>
    <t>한국강구조학회</t>
  </si>
  <si>
    <t>1226-363X</t>
  </si>
  <si>
    <t>European Journal of Glass science and Technology. Part B. Physics and Chemistry of Glasses</t>
  </si>
  <si>
    <t>1753-3562</t>
  </si>
  <si>
    <t>2006-2007, 2011-2022, 2024</t>
  </si>
  <si>
    <t>http://www.riss.kr/link?id=S31014183</t>
  </si>
  <si>
    <t>한국강구조학회지</t>
  </si>
  <si>
    <t>1225-4312</t>
  </si>
  <si>
    <t>European Journal of Mass Spectrometry</t>
  </si>
  <si>
    <t>1469-0667</t>
  </si>
  <si>
    <t>http://www.riss.kr/link?id=S405428</t>
  </si>
  <si>
    <t>International journal of steel structures</t>
  </si>
  <si>
    <t>1598-2351</t>
  </si>
  <si>
    <t>European Journal of Physics</t>
  </si>
  <si>
    <t>Institute of Physics Publishing Ltd.</t>
  </si>
  <si>
    <t>0143-0807</t>
  </si>
  <si>
    <t>1996-2023</t>
  </si>
  <si>
    <t>http://www.riss.kr/link?id=S60840</t>
  </si>
  <si>
    <t>대기: 한국기상학회보</t>
  </si>
  <si>
    <t>한국기상학회</t>
  </si>
  <si>
    <t>1598-3560</t>
  </si>
  <si>
    <t>Evaluation Engineering</t>
  </si>
  <si>
    <t>Endeavor Business Media</t>
  </si>
  <si>
    <t>0014-3316</t>
  </si>
  <si>
    <t>http://www.riss.kr/link?id=S401818</t>
  </si>
  <si>
    <t>Asia-Pacific Journal of atmospheric sciences</t>
  </si>
  <si>
    <t>1976-7633</t>
  </si>
  <si>
    <t>Experimental mechanics</t>
  </si>
  <si>
    <t>0014-4851</t>
  </si>
  <si>
    <t>1995-2024</t>
  </si>
  <si>
    <t>http://www.riss.kr/link?id=S16206</t>
  </si>
  <si>
    <t>로봇과 인간</t>
  </si>
  <si>
    <t>한국로봇학회</t>
  </si>
  <si>
    <t>1738-4796</t>
  </si>
  <si>
    <t>Experimental Techniques</t>
  </si>
  <si>
    <t>0732-8818</t>
  </si>
  <si>
    <t>1984-2004</t>
  </si>
  <si>
    <t>http://www.riss.kr/link?id=S14978</t>
  </si>
  <si>
    <t>로봇학회 논문지</t>
  </si>
  <si>
    <t>1975-6291</t>
  </si>
  <si>
    <t>Experiments in Fluids</t>
  </si>
  <si>
    <t>0723-4864</t>
  </si>
  <si>
    <t>1990-2025</t>
  </si>
  <si>
    <t>http://www.riss.kr/link?id=S20411</t>
  </si>
  <si>
    <t>Intelligent Service Robotics</t>
  </si>
  <si>
    <t>1861-2776</t>
  </si>
  <si>
    <t>일반과학</t>
  </si>
  <si>
    <t>Fashion Color (ファッションカラ-)</t>
  </si>
  <si>
    <t>日本色硏事業株式會社</t>
  </si>
  <si>
    <t>1983-1992, 1994-1995, 1997-2014</t>
  </si>
  <si>
    <t>http://www.riss.kr/link?id=S63720</t>
  </si>
  <si>
    <t>Corrosion science and technology</t>
  </si>
  <si>
    <t>한국부식방식학회</t>
  </si>
  <si>
    <t>1598-6462</t>
  </si>
  <si>
    <t>조선공학</t>
  </si>
  <si>
    <t>Fast Ferry International</t>
  </si>
  <si>
    <t>Fast Ferry Information Ltd.</t>
  </si>
  <si>
    <t>0954-3988</t>
  </si>
  <si>
    <t>http://www.riss.kr/link?id=S418434</t>
  </si>
  <si>
    <t>부식과 방식(Corrosion and Protection)</t>
  </si>
  <si>
    <t>1229-4829</t>
  </si>
  <si>
    <t>2008-2019</t>
  </si>
  <si>
    <t>http://www.riss.kr/link?id=S104991</t>
  </si>
  <si>
    <t>Metals and materials international</t>
  </si>
  <si>
    <t>1598-9623</t>
  </si>
  <si>
    <t>http://www.riss.kr/link?id=S28951</t>
  </si>
  <si>
    <t>한국자원공학회지 
 (구 한국지구시스템공학회지)</t>
  </si>
  <si>
    <t>한국자원공학회</t>
  </si>
  <si>
    <t>2288-0291</t>
  </si>
  <si>
    <t>Folia Pharmacologica Japonica</t>
  </si>
  <si>
    <t>Nihon Yakuri Gakkai Henshuubu</t>
  </si>
  <si>
    <t>0015-5691</t>
  </si>
  <si>
    <t>1998-2020</t>
  </si>
  <si>
    <t>http://www.riss.kr/link?id=S416807</t>
  </si>
  <si>
    <t>Geosystem Engineering</t>
  </si>
  <si>
    <t>1226-9328</t>
  </si>
  <si>
    <t>Food Technology</t>
  </si>
  <si>
    <t>Institute of Food Technologists</t>
  </si>
  <si>
    <t>0015-6639</t>
  </si>
  <si>
    <t>1973-2013</t>
  </si>
  <si>
    <t>http://www.riss.kr/link?id=S15630</t>
  </si>
  <si>
    <t>International journal of high-rise buildings</t>
  </si>
  <si>
    <t>한국초고층
 도시건축학회</t>
  </si>
  <si>
    <t>2234-7224</t>
  </si>
  <si>
    <t>Forest Products Journal</t>
  </si>
  <si>
    <t>Forest Products Society</t>
  </si>
  <si>
    <t>0015-7473</t>
  </si>
  <si>
    <t>http://www.riss.kr/link?id=S38401</t>
  </si>
  <si>
    <t>피혁패션</t>
  </si>
  <si>
    <t>한국피혁산업정보센터</t>
  </si>
  <si>
    <t>L</t>
  </si>
  <si>
    <t>2021 국내 학술지</t>
  </si>
  <si>
    <t>Foundations of Physics</t>
  </si>
  <si>
    <t>0015-9018</t>
  </si>
  <si>
    <t>http://www.riss.kr/link?id=S17318</t>
  </si>
  <si>
    <t>한국 스켑틱</t>
  </si>
  <si>
    <t>학교도서관저널</t>
  </si>
  <si>
    <t>2383-9848</t>
  </si>
  <si>
    <t>Fullerenes, Nanotubes, and Carbon Nanostructures</t>
  </si>
  <si>
    <t>http://www.riss.kr/link?id=S20010150</t>
  </si>
  <si>
    <t>환경과조경</t>
  </si>
  <si>
    <t>환경&amp;조경</t>
  </si>
  <si>
    <t>1227-2663</t>
  </si>
  <si>
    <t>GA Document</t>
  </si>
  <si>
    <t>A.D.A. Edita</t>
  </si>
  <si>
    <t>0389-0066</t>
  </si>
  <si>
    <t>http://www.riss.kr/link?id=S36561</t>
  </si>
  <si>
    <t>킨포크</t>
  </si>
  <si>
    <t>디자인이음</t>
  </si>
  <si>
    <t>2508-2019</t>
  </si>
  <si>
    <t>Pequot Publishing, Inc.</t>
  </si>
  <si>
    <t>http://www.riss.kr/link?id=S412775</t>
  </si>
  <si>
    <t>프레스기술</t>
  </si>
  <si>
    <t>기술정보</t>
  </si>
  <si>
    <t>1227-5042</t>
  </si>
  <si>
    <t>Gefahrstoffe - Reinhaltung der Luft</t>
  </si>
  <si>
    <t>0949-8036</t>
  </si>
  <si>
    <t>http://www.riss.kr/link?id=S414544</t>
  </si>
  <si>
    <t>Advanced Science Engineering and Medicine</t>
  </si>
  <si>
    <t>2021 과기 서양</t>
  </si>
  <si>
    <t>Genetic Technology News</t>
  </si>
  <si>
    <t>Frost &amp; Sullivan</t>
  </si>
  <si>
    <t>0272-9032</t>
  </si>
  <si>
    <t>1992-2001, 2003-2007, 2009-2015</t>
  </si>
  <si>
    <t>http://www.riss.kr/link?id=S16699</t>
  </si>
  <si>
    <t>Journal of the ACM</t>
  </si>
  <si>
    <t>ACM : Association for Computing Machinery</t>
  </si>
  <si>
    <t>0004-5411</t>
  </si>
  <si>
    <t>Genetical Research</t>
  </si>
  <si>
    <t>0016-6723</t>
  </si>
  <si>
    <t>1963-2012</t>
  </si>
  <si>
    <t>http://www.riss.kr/link?id=S16697</t>
  </si>
  <si>
    <t>Lasers in Engineering</t>
  </si>
  <si>
    <t>Old City Publishing Inc</t>
  </si>
  <si>
    <t>0898-1507</t>
  </si>
  <si>
    <t>Genetics</t>
  </si>
  <si>
    <t>Genetics Society of America</t>
  </si>
  <si>
    <t>0016-6731</t>
  </si>
  <si>
    <t>1979-2010</t>
  </si>
  <si>
    <t>http://www.riss.kr/link?id=S31700</t>
  </si>
  <si>
    <t>Measurement and Control</t>
  </si>
  <si>
    <t>SAGE Publications</t>
  </si>
  <si>
    <t>0020-2940</t>
  </si>
  <si>
    <t>Genome Research</t>
  </si>
  <si>
    <t>Cold Spring Harbor Laboratory Press</t>
  </si>
  <si>
    <t>1088-9051</t>
  </si>
  <si>
    <t>2016, 2019-2022</t>
  </si>
  <si>
    <t>http://www.riss.kr/link?id=S23469</t>
  </si>
  <si>
    <t>Polymer Reviews</t>
  </si>
  <si>
    <t>1558-3724</t>
  </si>
  <si>
    <t>Geocarto International</t>
  </si>
  <si>
    <t>1010-6049</t>
  </si>
  <si>
    <t>http://www.riss.kr/link?id=S11575031</t>
  </si>
  <si>
    <t>Structural and multidisciplinary optimization</t>
  </si>
  <si>
    <t>1615-147X</t>
  </si>
  <si>
    <t>Geological Society of America Bulletin</t>
  </si>
  <si>
    <t>Geological Society of America</t>
  </si>
  <si>
    <t>0016-7606</t>
  </si>
  <si>
    <t>1951, 1965-1968, 1970-2004, 2010-2014</t>
  </si>
  <si>
    <t>http://www.riss.kr/link?id=S16941</t>
  </si>
  <si>
    <t>Wallpaper</t>
  </si>
  <si>
    <t>IPC Media</t>
  </si>
  <si>
    <t>1364-4475</t>
  </si>
  <si>
    <t>Geophysics</t>
  </si>
  <si>
    <t>Society of Exploration Geophysicists</t>
  </si>
  <si>
    <t>0016-8033</t>
  </si>
  <si>
    <t>http://www.riss.kr/link?id=S29847</t>
  </si>
  <si>
    <t>What Car</t>
  </si>
  <si>
    <t>0307-2991</t>
  </si>
  <si>
    <t>Geosynthetics</t>
  </si>
  <si>
    <t>Industrial Fabrics Association International</t>
  </si>
  <si>
    <t>1931-8189</t>
  </si>
  <si>
    <t>2017-2024</t>
  </si>
  <si>
    <t>http://www.riss.kr/link?id=S85559</t>
  </si>
  <si>
    <t>Asia Pafic Broadcast Union</t>
  </si>
  <si>
    <t>Southeast Asian Society of Soil Engineering</t>
  </si>
  <si>
    <t>2010-2014, 2018</t>
  </si>
  <si>
    <t>http://www.riss.kr/link?id=S48034</t>
  </si>
  <si>
    <t>Global Science Press</t>
  </si>
  <si>
    <t>American Society for Testing and Materials International</t>
  </si>
  <si>
    <t>2017-2018</t>
  </si>
  <si>
    <t>http://www.riss.kr/link?id=S16196</t>
  </si>
  <si>
    <t>Johns Hopkins University Press</t>
  </si>
  <si>
    <t>Geotechnique</t>
  </si>
  <si>
    <t>0016-8505</t>
  </si>
  <si>
    <t>1950-1952, 1954-1959, 1970-2022, 2024-2025</t>
  </si>
  <si>
    <t>http://www.riss.kr/link?id=S92049</t>
  </si>
  <si>
    <t>Bauer Consumer Media ltd</t>
  </si>
  <si>
    <t>Glass Technology</t>
  </si>
  <si>
    <t>0017-1050</t>
  </si>
  <si>
    <t>1982-2009, 2012-2013</t>
  </si>
  <si>
    <t>http://www.riss.kr/link?id=S15628</t>
  </si>
  <si>
    <t>Foundation Publications</t>
  </si>
  <si>
    <t>http://www.riss.kr/link?id=S31157</t>
  </si>
  <si>
    <t>Indiana University Mathematics Journal</t>
  </si>
  <si>
    <t>Indiana University Department of Mathematics</t>
  </si>
  <si>
    <t>0022-2518</t>
  </si>
  <si>
    <t>Heat Transfer Engineering</t>
  </si>
  <si>
    <t>0145-7632</t>
  </si>
  <si>
    <t>http://www.riss.kr/link?id=S16191</t>
  </si>
  <si>
    <t>Journal of Strain Analysis for Engineering Design</t>
  </si>
  <si>
    <t>0309-3247</t>
  </si>
  <si>
    <t>Heat Transfer Research</t>
  </si>
  <si>
    <t>1064-2285</t>
  </si>
  <si>
    <t>http://www.riss.kr/link?id=S11926</t>
  </si>
  <si>
    <t>Journal of the British Interplanetary Society</t>
  </si>
  <si>
    <t>High Performance Polymers</t>
  </si>
  <si>
    <t>0954-0083</t>
  </si>
  <si>
    <t>2011-2024</t>
  </si>
  <si>
    <t>http://www.riss.kr/link?id=S11574028</t>
  </si>
  <si>
    <t>Phase Transitions</t>
  </si>
  <si>
    <t>0141-1594</t>
  </si>
  <si>
    <t>http://www.riss.kr/link?id=S403172</t>
  </si>
  <si>
    <t>Powder Injection Moulding International</t>
  </si>
  <si>
    <t>Inovar Communications Ltd</t>
  </si>
  <si>
    <t>1753-1497</t>
  </si>
  <si>
    <t>http://www.riss.kr/link?id=S401504</t>
  </si>
  <si>
    <t>Racecar Engineering</t>
  </si>
  <si>
    <t>Chelsea Magazine Company Ltd</t>
  </si>
  <si>
    <t>0961-1096</t>
  </si>
  <si>
    <t>Houston Journal of Mathematics</t>
  </si>
  <si>
    <t>University of Houston * Department of Mathematics</t>
  </si>
  <si>
    <t>0362-1588</t>
  </si>
  <si>
    <t>1981-2020</t>
  </si>
  <si>
    <t>http://www.riss.kr/link?id=S17531</t>
  </si>
  <si>
    <t>Seaways</t>
  </si>
  <si>
    <t>Nautical Institute</t>
  </si>
  <si>
    <t>0144-1019</t>
  </si>
  <si>
    <t>Human Ecology</t>
  </si>
  <si>
    <t>0300-7839</t>
  </si>
  <si>
    <t>http://www.riss.kr/link?id=S21270</t>
  </si>
  <si>
    <t>Topos : The International Review od Landscape Architecture and Urban Design</t>
  </si>
  <si>
    <t>Callwey Verlag</t>
  </si>
  <si>
    <t>0942-752X</t>
  </si>
  <si>
    <t>Human Heredity</t>
  </si>
  <si>
    <t>S. Karger AG</t>
  </si>
  <si>
    <t>0001-5652</t>
  </si>
  <si>
    <t>2005, 2007-2012</t>
  </si>
  <si>
    <t>http://www.riss.kr/link?id=S16688</t>
  </si>
  <si>
    <t>Transmission Digest</t>
  </si>
  <si>
    <t>MD PUBLICATIONS</t>
  </si>
  <si>
    <t>0277-8300</t>
  </si>
  <si>
    <t>http://www.riss.kr/link?id=S16189</t>
  </si>
  <si>
    <t>食品と科学</t>
  </si>
  <si>
    <t>食品と科学社</t>
  </si>
  <si>
    <t>0037-4105</t>
  </si>
  <si>
    <t>2021 과기 동양</t>
  </si>
  <si>
    <t>Peter Hoffmann</t>
  </si>
  <si>
    <t>http://www.riss.kr/link?id=S115378</t>
  </si>
  <si>
    <t>栄養と料理</t>
  </si>
  <si>
    <t>女子栄養大学出版部</t>
  </si>
  <si>
    <t>IEEE Transactions on Neural Networks</t>
  </si>
  <si>
    <t>Institute of Electrical and Electronics Engineers</t>
  </si>
  <si>
    <t>1045-9227</t>
  </si>
  <si>
    <t>http://www.riss.kr/link?id=S21143</t>
  </si>
  <si>
    <t>Mode et Mode</t>
  </si>
  <si>
    <t>モ-ド・エ・モ-ド社</t>
  </si>
  <si>
    <t>IEEE Transactions on Power Delivery</t>
  </si>
  <si>
    <t>0885-8977</t>
  </si>
  <si>
    <t>1991, 1995-1999, 2003</t>
  </si>
  <si>
    <t>http://www.riss.kr/link?id=S16119</t>
  </si>
  <si>
    <t>農業気象</t>
  </si>
  <si>
    <t>日本農業気象学会</t>
  </si>
  <si>
    <t>0021-8588</t>
  </si>
  <si>
    <t>IEEE Transactions on Signal Processing</t>
  </si>
  <si>
    <t>1053-587X</t>
  </si>
  <si>
    <t>1984-1993, 1995-2001</t>
  </si>
  <si>
    <t>http://www.riss.kr/link?id=S20867</t>
  </si>
  <si>
    <t>保健の科学</t>
  </si>
  <si>
    <t>杏林書院</t>
  </si>
  <si>
    <t>0018-3342</t>
  </si>
  <si>
    <t>IET Nanobiotechnology</t>
  </si>
  <si>
    <t>The Institution of Engineering and Technology</t>
  </si>
  <si>
    <t>1751-8741</t>
  </si>
  <si>
    <t>http://www.riss.kr/link?id=S31016059</t>
  </si>
  <si>
    <t>日本菌学会会報 (和文誌)</t>
  </si>
  <si>
    <t>日本菌学会</t>
  </si>
  <si>
    <t>0029-0289</t>
  </si>
  <si>
    <t>군사학</t>
  </si>
  <si>
    <t>IHS Jane's Missiles and Rockets</t>
  </si>
  <si>
    <t>Jane's by I H S Markit</t>
  </si>
  <si>
    <t>2048-3473</t>
  </si>
  <si>
    <t>http://www.riss.kr/link?id=S115381</t>
  </si>
  <si>
    <t>日本海事協会会誌</t>
  </si>
  <si>
    <t>日本海事協会</t>
  </si>
  <si>
    <t>0287-0274</t>
  </si>
  <si>
    <t>IISE Transactions</t>
  </si>
  <si>
    <t>Institute of Industrial Engineers</t>
  </si>
  <si>
    <t>2472-5854</t>
  </si>
  <si>
    <t>1982-2025</t>
  </si>
  <si>
    <t>http://www.riss.kr/link?id=S15740</t>
  </si>
  <si>
    <t>日本薬理学雑誌 (くすりとからだ)</t>
  </si>
  <si>
    <t>日本薬理学会</t>
  </si>
  <si>
    <t>1347-8397</t>
  </si>
  <si>
    <t>Illinois Journal of Mathematics</t>
  </si>
  <si>
    <t>0019-2082</t>
  </si>
  <si>
    <t>http://www.riss.kr/link?id=S17530</t>
  </si>
  <si>
    <t>資原地質</t>
  </si>
  <si>
    <t>資源地質学会</t>
  </si>
  <si>
    <t>0918-2454</t>
  </si>
  <si>
    <t>3A</t>
  </si>
  <si>
    <t>IMA Journal of Mathematical Control &amp; Information</t>
  </si>
  <si>
    <t>0265-0754</t>
  </si>
  <si>
    <t>http://www.riss.kr/link?id=S103354</t>
  </si>
  <si>
    <t>電気学会誌</t>
  </si>
  <si>
    <t>1340-5551</t>
  </si>
  <si>
    <t>Indian Journal of Engineering and Materials sciences</t>
  </si>
  <si>
    <t>National Institute of Science Communication and Information Resources</t>
  </si>
  <si>
    <t>0971-4588</t>
  </si>
  <si>
    <t>http://www.riss.kr/link?id=S11574592</t>
  </si>
  <si>
    <t>天気</t>
  </si>
  <si>
    <t>0546-0921</t>
  </si>
  <si>
    <t>Indian Journal of Fibre &amp; Textile Research</t>
  </si>
  <si>
    <t>0971-0426</t>
  </si>
  <si>
    <t>http://www.riss.kr/link?id=S11574570</t>
  </si>
  <si>
    <t>2021 FRIC 서양</t>
  </si>
  <si>
    <t>Indiana University * Department of Mathematics</t>
  </si>
  <si>
    <t>1981, 1983-2020</t>
  </si>
  <si>
    <t>http://www.riss.kr/link?id=S17525</t>
  </si>
  <si>
    <t>Proceedings of the Institution of Civil Engineers - Civil Engineering</t>
  </si>
  <si>
    <t>0965-089X</t>
  </si>
  <si>
    <t>Industrial &amp; Engineering Chemistry Research</t>
  </si>
  <si>
    <t>0888-5885</t>
  </si>
  <si>
    <t>1987-2024</t>
  </si>
  <si>
    <t>http://www.riss.kr/link?id=S29360</t>
  </si>
  <si>
    <t>Proceedings of the Institution of Civil Engineers - Municipal Engineer</t>
  </si>
  <si>
    <t>0965-0903</t>
  </si>
  <si>
    <t>Industrial Ceramics</t>
  </si>
  <si>
    <t>Techna Group</t>
  </si>
  <si>
    <t>1121-7588</t>
  </si>
  <si>
    <t>http://www.riss.kr/link?id=S30004950</t>
  </si>
  <si>
    <t>Proceedings of the Institution of Civil Engineers - Structures &amp; Buildings</t>
  </si>
  <si>
    <t>0965-0911</t>
  </si>
  <si>
    <t>Industrial Lubrication &amp; Tribology</t>
  </si>
  <si>
    <t>0036-8792</t>
  </si>
  <si>
    <t>http://www.riss.kr/link?id=S408115</t>
  </si>
  <si>
    <t>Proceedings of the Institution of Civil Engineers - Transport</t>
  </si>
  <si>
    <t>0965-092X</t>
  </si>
  <si>
    <t>Informacije MIDEM</t>
  </si>
  <si>
    <t>Strokovno Drustvo za Mikroelektroniko, Elektronske Sestavne Dele in Materiale (MIDEM)</t>
  </si>
  <si>
    <t>http://www.riss.kr/link?id=S411436</t>
  </si>
  <si>
    <t>Proceedings of the Institution of Civil Engineers - Water Management</t>
  </si>
  <si>
    <t>1741-7589</t>
  </si>
  <si>
    <t>Ingenieria Hidraulica en Mexico</t>
  </si>
  <si>
    <t>Instituto Mexicano de Tecnologia del Agua</t>
  </si>
  <si>
    <t>0186-4076</t>
  </si>
  <si>
    <t>http://www.riss.kr/link?id=S115379</t>
  </si>
  <si>
    <t>Sea Technology</t>
  </si>
  <si>
    <t>Compass Publications</t>
  </si>
  <si>
    <t>0093-3651</t>
  </si>
  <si>
    <t>Insight (Northampton)</t>
  </si>
  <si>
    <t>British Institute of Non-Destructive Testing</t>
  </si>
  <si>
    <t>1354-2575</t>
  </si>
  <si>
    <t>http://www.riss.kr/link?id=S404178</t>
  </si>
  <si>
    <t>Rotor &amp; Wing</t>
  </si>
  <si>
    <t>Access Intelligence</t>
  </si>
  <si>
    <t>1066-8098</t>
  </si>
  <si>
    <t>Instituto Mexicano de Tecnologia dele Agua. Tablas de Contenido</t>
  </si>
  <si>
    <t>0187-8336</t>
  </si>
  <si>
    <t>2011-2015</t>
  </si>
  <si>
    <t>http://www.riss.kr/link?id=S143934</t>
  </si>
  <si>
    <t>Journal of Aerospace Engineering</t>
  </si>
  <si>
    <t>0893-1321</t>
  </si>
  <si>
    <t>Instrumentation science &amp; Technology</t>
  </si>
  <si>
    <t>Marcel Dekker</t>
  </si>
  <si>
    <t>1073-9149</t>
  </si>
  <si>
    <t>http://www.riss.kr/link?id=S418665</t>
  </si>
  <si>
    <t>Journal of Sandwich Structures &amp; Materials</t>
  </si>
  <si>
    <t>1099-6362</t>
  </si>
  <si>
    <t>Intelligent Automation and Soft Computing</t>
  </si>
  <si>
    <t>http://www.riss.kr/link?id=S402827</t>
  </si>
  <si>
    <t>Journal of Transportation Engineering, Part A: Systems</t>
  </si>
  <si>
    <t>2473-2907</t>
  </si>
  <si>
    <t>International Journal of Applied Ceramic Technology</t>
  </si>
  <si>
    <t>Wiley-Blackwell Publishing, Inc.</t>
  </si>
  <si>
    <t>1546-542X</t>
  </si>
  <si>
    <t>2005-2009</t>
  </si>
  <si>
    <t>http://www.riss.kr/link?id=S30006261</t>
  </si>
  <si>
    <t>Nondestructive Testing and Evaluation</t>
  </si>
  <si>
    <t>1058-9759</t>
  </si>
  <si>
    <t>International Journal of Clothing science and Technology</t>
  </si>
  <si>
    <t>0955-6222</t>
  </si>
  <si>
    <t>http://www.riss.kr/link?id=S30006757</t>
  </si>
  <si>
    <t>Progress in Rubber, Plastics and Recycling Technology</t>
  </si>
  <si>
    <t>Smithers Rapra</t>
  </si>
  <si>
    <t>1477-7606</t>
  </si>
  <si>
    <t>International Journal of Computational Fluid Dynamics</t>
  </si>
  <si>
    <t>1061-8562</t>
  </si>
  <si>
    <t>http://www.riss.kr/link?id=S402265</t>
  </si>
  <si>
    <t>Journal of Engineering Design</t>
  </si>
  <si>
    <t>0954-4828</t>
  </si>
  <si>
    <t>International Journal of Computer Integrated Manufacturing</t>
  </si>
  <si>
    <t>0951-192X</t>
  </si>
  <si>
    <t>1991-2004, 2010-2011</t>
  </si>
  <si>
    <t>http://www.riss.kr/link?id=S42441</t>
  </si>
  <si>
    <t>Journal of Vacuum Science and Technology A</t>
  </si>
  <si>
    <t>AVS-Science &amp; Technology Soc</t>
  </si>
  <si>
    <t>0734-2101</t>
  </si>
  <si>
    <t>International Journal of Computer Vision</t>
  </si>
  <si>
    <t>0920-5691</t>
  </si>
  <si>
    <t>1991-1993, 1995-2013</t>
  </si>
  <si>
    <t>http://www.riss.kr/link?id=S64816</t>
  </si>
  <si>
    <t>Journal of Vacuum Science and Technology B</t>
  </si>
  <si>
    <t>2166-2746</t>
  </si>
  <si>
    <t>International Journal of Control</t>
  </si>
  <si>
    <t>0020-7179</t>
  </si>
  <si>
    <t>1984-1993, 1995-2024</t>
  </si>
  <si>
    <t>http://www.riss.kr/link?id=S11644049</t>
  </si>
  <si>
    <t>Mechanics Based Design of Structures and Machines</t>
  </si>
  <si>
    <t>1539-7734</t>
  </si>
  <si>
    <t>International Journal of Crashworthiness</t>
  </si>
  <si>
    <t>1358-8265</t>
  </si>
  <si>
    <t>http://www.riss.kr/link?id=S404348</t>
  </si>
  <si>
    <t>Nanoscience and Nanotechnology Letters</t>
  </si>
  <si>
    <t>1941-4900</t>
  </si>
  <si>
    <t>International Journal of Damage Mechanics</t>
  </si>
  <si>
    <t>1056-7895</t>
  </si>
  <si>
    <t>http://www.riss.kr/link?id=S402120</t>
  </si>
  <si>
    <t>日本建築学会計画系論文集</t>
  </si>
  <si>
    <t>日本建築学会</t>
  </si>
  <si>
    <t>1340-4210</t>
  </si>
  <si>
    <t>2021 FRIC 동양</t>
  </si>
  <si>
    <t>International Journal of Engine Research</t>
  </si>
  <si>
    <t>1468-0874</t>
  </si>
  <si>
    <t>2011-2022, 2024-2025</t>
  </si>
  <si>
    <t>http://www.riss.kr/link?id=S405412</t>
  </si>
  <si>
    <t>日本建築学会構造系論文集</t>
  </si>
  <si>
    <t>1340-4202</t>
  </si>
  <si>
    <t>International Journal of Flexible Manufacturing Systems</t>
  </si>
  <si>
    <t>Kluwer Academic Publishers</t>
  </si>
  <si>
    <t>0920-6299</t>
  </si>
  <si>
    <t>1996-2007</t>
  </si>
  <si>
    <t>http://www.riss.kr/link?id=S21836</t>
  </si>
  <si>
    <t>日本建築学会環境系論文集</t>
  </si>
  <si>
    <t>1348-0685</t>
  </si>
  <si>
    <t>1980-2008, 2010-2017</t>
  </si>
  <si>
    <t>http://www.riss.kr/link?id=S16097</t>
  </si>
  <si>
    <t>地盤工学会誌 :土と基礎</t>
  </si>
  <si>
    <t>地盤工学会</t>
  </si>
  <si>
    <t>1882-7276</t>
  </si>
  <si>
    <t>International Journal of Geographical Information science</t>
  </si>
  <si>
    <t>1365-8816</t>
  </si>
  <si>
    <t>1996-2024</t>
  </si>
  <si>
    <t>http://www.riss.kr/link?id=S14551</t>
  </si>
  <si>
    <t>Soils and Foundations</t>
  </si>
  <si>
    <t>0038-0806</t>
  </si>
  <si>
    <t>http://www.riss.kr/link?id=S418684</t>
  </si>
  <si>
    <t>建築と社會</t>
  </si>
  <si>
    <t>日本建築協會</t>
  </si>
  <si>
    <t>0912-8182</t>
  </si>
  <si>
    <t>International Journal of Humanoid Robotics</t>
  </si>
  <si>
    <t>World Scientific Publishing Co. Pte. Ltd.</t>
  </si>
  <si>
    <t>0219-8436</t>
  </si>
  <si>
    <t>http://www.riss.kr/link?id=S31000353</t>
  </si>
  <si>
    <t>建築と積算</t>
  </si>
  <si>
    <t>日本建築積算協会</t>
  </si>
  <si>
    <t>0389-9721</t>
  </si>
  <si>
    <t>International Journal of Innovative Computing, Information and Control</t>
  </si>
  <si>
    <t>I C I C International</t>
  </si>
  <si>
    <t>1349-4198</t>
  </si>
  <si>
    <t>http://www.riss.kr/link?id=S104848</t>
  </si>
  <si>
    <t>建築設備と配管工事</t>
  </si>
  <si>
    <t>日本工業出版</t>
  </si>
  <si>
    <t>0385-9851</t>
  </si>
  <si>
    <t>International Journal of Materials and Product Technology</t>
  </si>
  <si>
    <t>0268-1900</t>
  </si>
  <si>
    <t>http://www.riss.kr/link?id=S410183</t>
  </si>
  <si>
    <t>機械と工具</t>
  </si>
  <si>
    <t>0387-1053</t>
  </si>
  <si>
    <t>http://www.riss.kr/link?id=S31027196</t>
  </si>
  <si>
    <t>機械の研究</t>
  </si>
  <si>
    <t>養賢堂</t>
  </si>
  <si>
    <t>0368-5713</t>
  </si>
  <si>
    <t>2019-2019</t>
  </si>
  <si>
    <t>http://www.riss.kr/link?id=S31010133</t>
  </si>
  <si>
    <t>機械技術</t>
  </si>
  <si>
    <t>日刊工業新聞社</t>
  </si>
  <si>
    <t>0451-9396</t>
  </si>
  <si>
    <t>International Journal of Metalcasting</t>
  </si>
  <si>
    <t>American Foundry Society</t>
  </si>
  <si>
    <t>1939-5981</t>
  </si>
  <si>
    <t>2011-2025</t>
  </si>
  <si>
    <t>http://www.riss.kr/link?id=S31031955</t>
  </si>
  <si>
    <t>基礎工</t>
  </si>
  <si>
    <t>総合土木研究所</t>
  </si>
  <si>
    <t>0285-5356</t>
  </si>
  <si>
    <t>http://www.riss.kr/link?id=S31011616</t>
  </si>
  <si>
    <t>水道協會雜誌</t>
  </si>
  <si>
    <t>日本水道協會</t>
  </si>
  <si>
    <t>0371-0785</t>
  </si>
  <si>
    <t>International Journal of Nanotechnology</t>
  </si>
  <si>
    <t>1475-7435</t>
  </si>
  <si>
    <t>http://www.riss.kr/link?id=S30000638</t>
  </si>
  <si>
    <t>熱處理</t>
  </si>
  <si>
    <t>日本熱處理技術協會</t>
  </si>
  <si>
    <t>0288-0490</t>
  </si>
  <si>
    <t>International Journal of Offshore and Polar Engineering</t>
  </si>
  <si>
    <t>International Society of Offshore and Polar Engineers</t>
  </si>
  <si>
    <t>1053-5381</t>
  </si>
  <si>
    <t>2011-2022</t>
  </si>
  <si>
    <t>http://www.riss.kr/link?id=S20374</t>
  </si>
  <si>
    <t>日本材料強度学会誌</t>
  </si>
  <si>
    <t>日本材料強度学会</t>
  </si>
  <si>
    <t>0286-4010</t>
  </si>
  <si>
    <t>http://www.riss.kr/link?id=S31019599</t>
  </si>
  <si>
    <t>下水道</t>
  </si>
  <si>
    <t>環境新聞社</t>
  </si>
  <si>
    <t>0387-6926</t>
  </si>
  <si>
    <t>International Journal of Polymer Analysis and Characterization</t>
  </si>
  <si>
    <t>1023-666X</t>
  </si>
  <si>
    <t>http://www.riss.kr/link?id=S401790</t>
  </si>
  <si>
    <t>航空技術</t>
  </si>
  <si>
    <t>日本航空技術協会</t>
  </si>
  <si>
    <t>0023-284X</t>
  </si>
  <si>
    <t>International Journal of Powder Metallurgy</t>
  </si>
  <si>
    <t>A P M I International</t>
  </si>
  <si>
    <t>0888-7462</t>
  </si>
  <si>
    <t>http://www.riss.kr/link?id=S61420</t>
  </si>
  <si>
    <t>航空情報 / 月刊</t>
  </si>
  <si>
    <t>酣燈社</t>
  </si>
  <si>
    <t>0450-6669</t>
  </si>
  <si>
    <t>International Journal of Precision Engineering and Manufacturing - Green Technology</t>
  </si>
  <si>
    <t>Korean Society of Precision Engineering</t>
  </si>
  <si>
    <t>2288-6206</t>
  </si>
  <si>
    <t>2022-2023</t>
  </si>
  <si>
    <t>http://www.riss.kr/link?id=S50009406</t>
  </si>
  <si>
    <t>International Journal of R F Technologies</t>
  </si>
  <si>
    <t>http://www.riss.kr/link?id=S90001056</t>
  </si>
  <si>
    <t>化学装置</t>
  </si>
  <si>
    <t>(株)工業通信</t>
  </si>
  <si>
    <t>0368-4849</t>
  </si>
  <si>
    <t>International Journal of Refrigeration</t>
  </si>
  <si>
    <t>0140-7007</t>
  </si>
  <si>
    <t>1991-1993, 1995-2004</t>
  </si>
  <si>
    <t>http://www.riss.kr/link?id=S60845</t>
  </si>
  <si>
    <t>Cement &amp; Concrete</t>
  </si>
  <si>
    <t>セメント協会</t>
  </si>
  <si>
    <t>0371-0718</t>
  </si>
  <si>
    <t>International Journal of Robotics and Automation</t>
  </si>
  <si>
    <t>ACTA Press</t>
  </si>
  <si>
    <t>0826-8185</t>
  </si>
  <si>
    <t>http://www.riss.kr/link?id=S90008279</t>
  </si>
  <si>
    <t>Japanese Society of Steel Construction</t>
  </si>
  <si>
    <t>日本鋼構造協会</t>
  </si>
  <si>
    <t>0389-9020</t>
  </si>
  <si>
    <t>2011, 2013-2018</t>
  </si>
  <si>
    <t>http://www.riss.kr/link?id=S16091</t>
  </si>
  <si>
    <t>Journal of Mineralogical Petrological Sciences</t>
  </si>
  <si>
    <t>日本岩石鉱物鉱床学会</t>
  </si>
  <si>
    <t>1345-6296</t>
  </si>
  <si>
    <t>International Journal of science Education</t>
  </si>
  <si>
    <t>2016-2018</t>
  </si>
  <si>
    <t>http://www.riss.kr/link?id=S21281</t>
  </si>
  <si>
    <t>Science and Technology of Energetic Materials (+ Explosion) (Fer:火藥學會誌)</t>
  </si>
  <si>
    <t>日本火藥學會</t>
  </si>
  <si>
    <t>1347-9466</t>
  </si>
  <si>
    <t>International Journal of science Education. Part B: Communication and Public Engagement</t>
  </si>
  <si>
    <t>2154-8455</t>
  </si>
  <si>
    <t>http://www.riss.kr/link?id=S136637</t>
  </si>
  <si>
    <t>フル-ドパワ-システム(日本油空壓學會誌)</t>
  </si>
  <si>
    <t>日本油空壓學會</t>
  </si>
  <si>
    <t>1346-7719</t>
  </si>
  <si>
    <t>International Journal of Structural Stability and Dynamics (IJSSD)</t>
  </si>
  <si>
    <t>0219-4554</t>
  </si>
  <si>
    <t>http://www.riss.kr/link?id=S103860</t>
  </si>
  <si>
    <t>マリン・エンジニア(The Marine Engineer)</t>
  </si>
  <si>
    <t>日本船舶機関士協会</t>
  </si>
  <si>
    <t>0287-203X</t>
  </si>
  <si>
    <t>International Journal of Systems science</t>
  </si>
  <si>
    <t>0020-7721</t>
  </si>
  <si>
    <t>2011-2014</t>
  </si>
  <si>
    <t>http://www.riss.kr/link?id=S407942</t>
  </si>
  <si>
    <t>ラバ-インダストリ (The Rubber Industries)</t>
  </si>
  <si>
    <t>ポスティコ-ポレ-ション</t>
  </si>
  <si>
    <t>International Journal of Technology Management</t>
  </si>
  <si>
    <t>0267-5730</t>
  </si>
  <si>
    <t>http://www.riss.kr/link?id=S410059</t>
  </si>
  <si>
    <t>International Journal of Turbo and Jet Engines</t>
  </si>
  <si>
    <t>0334-0082</t>
  </si>
  <si>
    <t>http://www.riss.kr/link?id=S401473</t>
  </si>
  <si>
    <t>International Journal of Vehicle Design</t>
  </si>
  <si>
    <t>0143-3369</t>
  </si>
  <si>
    <t>http://www.riss.kr/link?id=S24614</t>
  </si>
  <si>
    <t>International Journal of Ventilation</t>
  </si>
  <si>
    <t>1473-3315</t>
  </si>
  <si>
    <t>2012-2024</t>
  </si>
  <si>
    <t>http://www.riss.kr/link?id=S20011127</t>
  </si>
  <si>
    <t>International Journal of Water Resources Development</t>
  </si>
  <si>
    <t>0790-0627</t>
  </si>
  <si>
    <t>http://www.riss.kr/link?id=S413557</t>
  </si>
  <si>
    <t>International Materials Reviews</t>
  </si>
  <si>
    <t>0950-6608</t>
  </si>
  <si>
    <t>1984-1993, 1995-2004, 2011-2024</t>
  </si>
  <si>
    <t>http://www.riss.kr/link?id=S28236</t>
  </si>
  <si>
    <t>International Shipbuilding Progress</t>
  </si>
  <si>
    <t>0020-868X</t>
  </si>
  <si>
    <t>1996-2004</t>
  </si>
  <si>
    <t>http://www.riss.kr/link?id=S16089</t>
  </si>
  <si>
    <t>Inverse Problems in science and Engineering</t>
  </si>
  <si>
    <t>1741-5977</t>
  </si>
  <si>
    <t>http://www.riss.kr/link?id=S20022179</t>
  </si>
  <si>
    <t>Israel Journal of Mathematics</t>
  </si>
  <si>
    <t>Magnes Press</t>
  </si>
  <si>
    <t>0021-2172</t>
  </si>
  <si>
    <t>1984-1993, 1995-2013</t>
  </si>
  <si>
    <t>http://www.riss.kr/link?id=S17518</t>
  </si>
  <si>
    <t>J-FOR</t>
  </si>
  <si>
    <t>1984-1986, 1990-1991, 1993-2011</t>
  </si>
  <si>
    <t>http://www.riss.kr/link?id=S38346</t>
  </si>
  <si>
    <t>Japanese Journal of Applied Physics</t>
  </si>
  <si>
    <t>0021-4922</t>
  </si>
  <si>
    <t>1970-1971, 1981-2022</t>
  </si>
  <si>
    <t>http://www.riss.kr/link?id=S45402</t>
  </si>
  <si>
    <t>Japanese Journal of Hygiene</t>
  </si>
  <si>
    <t>Japanese Society of Hygiene</t>
  </si>
  <si>
    <t>0021-5082</t>
  </si>
  <si>
    <t>1996-1997, 2002-2015</t>
  </si>
  <si>
    <t>http://www.riss.kr/link?id=S416811</t>
  </si>
  <si>
    <t>JCT CoatingsTech</t>
  </si>
  <si>
    <t>2011-2019</t>
  </si>
  <si>
    <t>http://www.riss.kr/link?id=S103439</t>
  </si>
  <si>
    <t>JETI</t>
  </si>
  <si>
    <t>ジェティ</t>
  </si>
  <si>
    <t>1984-2017</t>
  </si>
  <si>
    <t>http://www.riss.kr/link?id=S60899</t>
  </si>
  <si>
    <t>JOM</t>
  </si>
  <si>
    <t>1047-4838</t>
  </si>
  <si>
    <t>1977-2005, 2008-2025</t>
  </si>
  <si>
    <t>http://www.riss.kr/link?id=S15605</t>
  </si>
  <si>
    <t>Journal d'Analyse Mathematique</t>
  </si>
  <si>
    <t>Weizman science Press of Israel</t>
  </si>
  <si>
    <t>0021-7670</t>
  </si>
  <si>
    <t>1959, 1989-1991, 1993, 1996-2013</t>
  </si>
  <si>
    <t>http://www.riss.kr/link?id=S11584132</t>
  </si>
  <si>
    <t>Journal for General Philosophy of science</t>
  </si>
  <si>
    <t>1991-1993, 1996-2004, 2006-2019</t>
  </si>
  <si>
    <t>http://www.riss.kr/link?id=S61263</t>
  </si>
  <si>
    <t>Journal of Acoustic Emission</t>
  </si>
  <si>
    <t>Acoustic Emission Group</t>
  </si>
  <si>
    <t>0730-0050</t>
  </si>
  <si>
    <t>http://www.riss.kr/link?id=S28130</t>
  </si>
  <si>
    <t>Journal of Adhesion science and Technology</t>
  </si>
  <si>
    <t>0169-4243</t>
  </si>
  <si>
    <t>http://www.riss.kr/link?id=S13700</t>
  </si>
  <si>
    <t>Journal of Advanced Materials</t>
  </si>
  <si>
    <t>Society for the Advancement of Material and Process Engineering</t>
  </si>
  <si>
    <t>1070-9789</t>
  </si>
  <si>
    <t>http://www.riss.kr/link?id=S402589</t>
  </si>
  <si>
    <t>Journal of Advanced Transportation</t>
  </si>
  <si>
    <t>0197-6729</t>
  </si>
  <si>
    <t>http://www.riss.kr/link?id=S104527</t>
  </si>
  <si>
    <t>2010-2013, 2019-2020</t>
  </si>
  <si>
    <t>http://www.riss.kr/link?id=S21689</t>
  </si>
  <si>
    <t>Journal of Agricultural Meteorology</t>
  </si>
  <si>
    <t>Society of Agricultural Meteorology of Japan</t>
  </si>
  <si>
    <t>1974-2020</t>
  </si>
  <si>
    <t>http://www.riss.kr/link?id=S31031409</t>
  </si>
  <si>
    <t>Journal of Agricultural, Biological, and Environmental Statistics</t>
  </si>
  <si>
    <t>1085-7117</t>
  </si>
  <si>
    <t>2005-2013</t>
  </si>
  <si>
    <t>http://www.riss.kr/link?id=S24433</t>
  </si>
  <si>
    <t>Journal of Aircraft</t>
  </si>
  <si>
    <t>0021-8669</t>
  </si>
  <si>
    <t>1990-1993, 1995-2004, 2010-2013</t>
  </si>
  <si>
    <t>http://www.riss.kr/link?id=S16084</t>
  </si>
  <si>
    <t>Journal of Analytical Methods in Chemistry</t>
  </si>
  <si>
    <t>2090-8865</t>
  </si>
  <si>
    <t>http://www.riss.kr/link?id=S405313</t>
  </si>
  <si>
    <t>Journal of Applied Mechanics</t>
  </si>
  <si>
    <t>ASME International</t>
  </si>
  <si>
    <t>0021-8936</t>
  </si>
  <si>
    <t>1960-1962, 1964, 1966-2025</t>
  </si>
  <si>
    <t>http://www.riss.kr/link?id=S16083</t>
  </si>
  <si>
    <t>Journal of Applied Physiology</t>
  </si>
  <si>
    <t>8750-7587</t>
  </si>
  <si>
    <t>1982-2022</t>
  </si>
  <si>
    <t>http://www.riss.kr/link?id=S14962</t>
  </si>
  <si>
    <t>1991-1993, 1996-2019</t>
  </si>
  <si>
    <t>http://www.riss.kr/link?id=S24546</t>
  </si>
  <si>
    <t>Journal of Asian Architecture and Building Engineering</t>
  </si>
  <si>
    <t>Architectural Institute of Japan</t>
  </si>
  <si>
    <t>1346-7581</t>
  </si>
  <si>
    <t>2006-2007, 2009, 2012-2013</t>
  </si>
  <si>
    <t>SCIE, AHCI, SCOPUS</t>
  </si>
  <si>
    <t>http://www.riss.kr/link?id=S30000647</t>
  </si>
  <si>
    <t>Journal of Bioactive and Compatible Polymers</t>
  </si>
  <si>
    <t>Technomic Pub. Co</t>
  </si>
  <si>
    <t>0883-9115</t>
  </si>
  <si>
    <t>1986-2021</t>
  </si>
  <si>
    <t>http://www.riss.kr/link?id=S61261</t>
  </si>
  <si>
    <t>Journal of Biomaterials Applications</t>
  </si>
  <si>
    <t>0885-3282</t>
  </si>
  <si>
    <t>http://www.riss.kr/link?id=S418178</t>
  </si>
  <si>
    <t>Journal of Biomaterials science. Polymer Edition</t>
  </si>
  <si>
    <t>0920-5063</t>
  </si>
  <si>
    <t>http://www.riss.kr/link?id=S414304</t>
  </si>
  <si>
    <t>Journal of Biomechanical Engineering</t>
  </si>
  <si>
    <t>0148-0731</t>
  </si>
  <si>
    <t>http://www.riss.kr/link?id=S16404</t>
  </si>
  <si>
    <t>Journal of Biomedical Nanotechnology</t>
  </si>
  <si>
    <t>1550-7033</t>
  </si>
  <si>
    <t>http://www.riss.kr/link?id=S30007669</t>
  </si>
  <si>
    <t>Journal of Biomedical Optics</t>
  </si>
  <si>
    <t>International Society for Optical Engineering (SPIE)</t>
  </si>
  <si>
    <t>1083-3668</t>
  </si>
  <si>
    <t>http://www.riss.kr/link?id=S402922</t>
  </si>
  <si>
    <t>Journal of Bridge Engineering</t>
  </si>
  <si>
    <t>1084-0702</t>
  </si>
  <si>
    <t>http://www.riss.kr/link?id=S5079</t>
  </si>
  <si>
    <t>http://www.riss.kr/link?id=S408353</t>
  </si>
  <si>
    <t>Journal of Cellular Plastics</t>
  </si>
  <si>
    <t>0021-955X</t>
  </si>
  <si>
    <t>1965-1989, 2011-2022, 2024</t>
  </si>
  <si>
    <t>http://www.riss.kr/link?id=S38215</t>
  </si>
  <si>
    <t>Journal of Chemical Engineering of Japan</t>
  </si>
  <si>
    <t>Society of Chemical Engineers, Japan</t>
  </si>
  <si>
    <t>0021-9592</t>
  </si>
  <si>
    <t>1983-2022</t>
  </si>
  <si>
    <t>http://www.riss.kr/link?id=S21308</t>
  </si>
  <si>
    <t>Journal of Coastal Research</t>
  </si>
  <si>
    <t>Coastal Education and Research Foundation</t>
  </si>
  <si>
    <t>0749-0208</t>
  </si>
  <si>
    <t>1986-1993, 1995-2013</t>
  </si>
  <si>
    <t>http://www.riss.kr/link?id=S15023</t>
  </si>
  <si>
    <t>http://www.riss.kr/link?id=S15021</t>
  </si>
  <si>
    <t>Journal of Composite Materials</t>
  </si>
  <si>
    <t>0021-9983</t>
  </si>
  <si>
    <t>1989-2025</t>
  </si>
  <si>
    <t>http://www.riss.kr/link?id=S16081</t>
  </si>
  <si>
    <t>Journal of Composites for Construction</t>
  </si>
  <si>
    <t>1090-0268</t>
  </si>
  <si>
    <t>http://www.riss.kr/link?id=S12566</t>
  </si>
  <si>
    <t>Journal of Computational and Nonlinear Dynamics</t>
  </si>
  <si>
    <t>American Society of Mechanical Engineers</t>
  </si>
  <si>
    <t>1555-1415</t>
  </si>
  <si>
    <t>http://www.riss.kr/link?id=S115994</t>
  </si>
  <si>
    <t>Journal of Computational Biology</t>
  </si>
  <si>
    <t>Mary Ann Liebert, Inc</t>
  </si>
  <si>
    <t>1066-5277</t>
  </si>
  <si>
    <t>2004-2009</t>
  </si>
  <si>
    <t>http://www.riss.kr/link?id=S12876</t>
  </si>
  <si>
    <t>Journal of Computing and Information science in Engineering</t>
  </si>
  <si>
    <t>1530-9827</t>
  </si>
  <si>
    <t>2010-2011</t>
  </si>
  <si>
    <t>http://www.riss.kr/link?id=S20010946</t>
  </si>
  <si>
    <t>Journal of Computing in Civil Engineering</t>
  </si>
  <si>
    <t>0887-3801</t>
  </si>
  <si>
    <t>1987-1990, 2010-2013</t>
  </si>
  <si>
    <t>http://www.riss.kr/link?id=S15020</t>
  </si>
  <si>
    <t>Journal of Construction Engineering and Management</t>
  </si>
  <si>
    <t>0733-9364</t>
  </si>
  <si>
    <t>1970-2022, 2024-2025</t>
  </si>
  <si>
    <t>http://www.riss.kr/link?id=S15476</t>
  </si>
  <si>
    <t>Journal of Crustacean Biology</t>
  </si>
  <si>
    <t>0278-0372</t>
  </si>
  <si>
    <t>1984-2015</t>
  </si>
  <si>
    <t>http://www.riss.kr/link?id=S60908</t>
  </si>
  <si>
    <t>Journal of Differential Geometry</t>
  </si>
  <si>
    <t>Lehigh University * Department of Mathematics</t>
  </si>
  <si>
    <t>0022-040X</t>
  </si>
  <si>
    <t>1969, 1978, 1980, 1991-2013</t>
  </si>
  <si>
    <t>http://www.riss.kr/link?id=S17509</t>
  </si>
  <si>
    <t>Journal of Dynamic Systems, Measurement and Control</t>
  </si>
  <si>
    <t>0022-0434</t>
  </si>
  <si>
    <t>1972-2013</t>
  </si>
  <si>
    <t>http://www.riss.kr/link?id=S80605</t>
  </si>
  <si>
    <t>2015-2019</t>
  </si>
  <si>
    <t>http://www.riss.kr/link?id=S404893</t>
  </si>
  <si>
    <t>Journal of Electronic Packaging</t>
  </si>
  <si>
    <t>1043-7398</t>
  </si>
  <si>
    <t>http://www.riss.kr/link?id=S29016</t>
  </si>
  <si>
    <t>Journal of Energetic Materials</t>
  </si>
  <si>
    <t>0737-0652</t>
  </si>
  <si>
    <t>http://www.riss.kr/link?id=S411965</t>
  </si>
  <si>
    <t>Journal of Energy Engineering</t>
  </si>
  <si>
    <t>0733-9402</t>
  </si>
  <si>
    <t>1979-1981, 1983-1984, 1988-1990, 1993, 1996-2022, 2024</t>
  </si>
  <si>
    <t>http://www.riss.kr/link?id=S16079</t>
  </si>
  <si>
    <t>Journal of Energy Resources Technology, Part A</t>
  </si>
  <si>
    <t>2997-0253</t>
  </si>
  <si>
    <t>http://www.riss.kr/link?id=S14353</t>
  </si>
  <si>
    <t>Journal of Energy Resources Technology, Part B</t>
  </si>
  <si>
    <t>2998-1638</t>
  </si>
  <si>
    <t>http://www.riss.kr/link?id=S415749</t>
  </si>
  <si>
    <t>Journal of Engineering for Gas Turbines and Power</t>
  </si>
  <si>
    <t>0742-4795</t>
  </si>
  <si>
    <t>1984-2025</t>
  </si>
  <si>
    <t>http://www.riss.kr/link?id=S16077</t>
  </si>
  <si>
    <t>Journal of Engineering Materials and Technology</t>
  </si>
  <si>
    <t>0094-4289</t>
  </si>
  <si>
    <t>1975-2004, 2010-2025</t>
  </si>
  <si>
    <t>http://www.riss.kr/link?id=S16074</t>
  </si>
  <si>
    <t>Journal of Engineering Mechanics</t>
  </si>
  <si>
    <t>0733-9399</t>
  </si>
  <si>
    <t>http://www.riss.kr/link?id=S87729</t>
  </si>
  <si>
    <t>http://www.riss.kr/link?id=S402394</t>
  </si>
  <si>
    <t>Journal of Environmental Engineering</t>
  </si>
  <si>
    <t>0733-9372</t>
  </si>
  <si>
    <t>1977-2022, 2024</t>
  </si>
  <si>
    <t>http://www.riss.kr/link?id=S16072</t>
  </si>
  <si>
    <t>Journal of Experimental and Theoretical Physics</t>
  </si>
  <si>
    <t>MAIK Nauka - Interperiodica</t>
  </si>
  <si>
    <t>1063-7761</t>
  </si>
  <si>
    <t>http://www.riss.kr/link?id=S13168</t>
  </si>
  <si>
    <t>Journal of Experimental Botany</t>
  </si>
  <si>
    <t>0022-0957</t>
  </si>
  <si>
    <t>1984-1993, 1995, 1997-2005, 2010-2011</t>
  </si>
  <si>
    <t>http://www.riss.kr/link?id=S16565</t>
  </si>
  <si>
    <t>Journal of Experimental Nanoscience</t>
  </si>
  <si>
    <t>1745-8080</t>
  </si>
  <si>
    <t>http://www.riss.kr/link?id=S31004980</t>
  </si>
  <si>
    <t>Journal of Family and Consumer sciences</t>
  </si>
  <si>
    <t>American Association of Family and Consumer sciences</t>
  </si>
  <si>
    <t>1082-1651</t>
  </si>
  <si>
    <t>1995-2021</t>
  </si>
  <si>
    <t>http://www.riss.kr/link?id=S12588</t>
  </si>
  <si>
    <t>Journal of Fire Protection Engineering</t>
  </si>
  <si>
    <t>1042-3915</t>
  </si>
  <si>
    <t>http://www.riss.kr/link?id=S416697</t>
  </si>
  <si>
    <t>Journal of Fluids Engineering</t>
  </si>
  <si>
    <t>0098-2202</t>
  </si>
  <si>
    <t>1974, 1976-2025</t>
  </si>
  <si>
    <t>http://www.riss.kr/link?id=S96424</t>
  </si>
  <si>
    <t>Journal of Geotechnical and Geoenvironmental Engineering</t>
  </si>
  <si>
    <t>1090-0241</t>
  </si>
  <si>
    <t>1997-2025</t>
  </si>
  <si>
    <t>http://www.riss.kr/link?id=S24593</t>
  </si>
  <si>
    <t>American Institute of Aeronautics and Astronautics, Inc.</t>
  </si>
  <si>
    <t>1990-1993, 1995-2018</t>
  </si>
  <si>
    <t>http://www.riss.kr/link?id=S16068</t>
  </si>
  <si>
    <t>Journal of Heat Transfer</t>
  </si>
  <si>
    <t>0022-1481</t>
  </si>
  <si>
    <t>1966, 1968-2004, 2010-2025</t>
  </si>
  <si>
    <t>http://www.riss.kr/link?id=S11645644</t>
  </si>
  <si>
    <t>Journal of Human Genetics</t>
  </si>
  <si>
    <t>Nature Publishing Group</t>
  </si>
  <si>
    <t>1434-5161</t>
  </si>
  <si>
    <t>1998-2008</t>
  </si>
  <si>
    <t>http://www.riss.kr/link?id=S418720</t>
  </si>
  <si>
    <t>Journal of Hydraulic Engineering</t>
  </si>
  <si>
    <t>0733-9429</t>
  </si>
  <si>
    <t>1983-2025</t>
  </si>
  <si>
    <t>http://www.riss.kr/link?id=S16067</t>
  </si>
  <si>
    <t>Journal of Hydraulic Research</t>
  </si>
  <si>
    <t>0022-1686</t>
  </si>
  <si>
    <t>http://www.riss.kr/link?id=S20212</t>
  </si>
  <si>
    <t>Journal of Hydroinformatics</t>
  </si>
  <si>
    <t>I W A Publishing</t>
  </si>
  <si>
    <t>1464-7141</t>
  </si>
  <si>
    <t>http://www.riss.kr/link?id=S405339</t>
  </si>
  <si>
    <t>Journal of Hydrologic Engineering</t>
  </si>
  <si>
    <t>1084-0699</t>
  </si>
  <si>
    <t>http://www.riss.kr/link?id=S5099</t>
  </si>
  <si>
    <t>사회과학</t>
  </si>
  <si>
    <t>Journal of Industrial and Management Optimization</t>
  </si>
  <si>
    <t>American Institute of Mathematical Sciences</t>
  </si>
  <si>
    <t>1547-5816</t>
  </si>
  <si>
    <t>http://www.riss.kr/link?id=S31002943</t>
  </si>
  <si>
    <t>Journal of Intelligent Material Systems and Structures</t>
  </si>
  <si>
    <t>1045-389X</t>
  </si>
  <si>
    <t>1992-2025</t>
  </si>
  <si>
    <t>http://www.riss.kr/link?id=S61275</t>
  </si>
  <si>
    <t>Journal of Irrigation and Drainage Engineering</t>
  </si>
  <si>
    <t>0733-9437</t>
  </si>
  <si>
    <t>1971-1990, 1994-2011</t>
  </si>
  <si>
    <t>http://www.riss.kr/link?id=S16065</t>
  </si>
  <si>
    <t>Journal of Machine Learning Research</t>
  </si>
  <si>
    <t>M I T Press</t>
  </si>
  <si>
    <t>1532-4435</t>
  </si>
  <si>
    <t>2009-2013</t>
  </si>
  <si>
    <t>http://www.riss.kr/link?id=S103752</t>
  </si>
  <si>
    <t>Journal of Macromolecular science. Part A</t>
  </si>
  <si>
    <t>1060-1325</t>
  </si>
  <si>
    <t>1988-1993, 1995-2021</t>
  </si>
  <si>
    <t>http://www.riss.kr/link?id=S13020</t>
  </si>
  <si>
    <t>Journal of Management in Engineering</t>
  </si>
  <si>
    <t>0742-597X</t>
  </si>
  <si>
    <t>http://www.riss.kr/link?id=S15726</t>
  </si>
  <si>
    <t>Journal of Manufacturing science and Engineering</t>
  </si>
  <si>
    <t>1087-1357</t>
  </si>
  <si>
    <t>1997-2008, 2010-2025</t>
  </si>
  <si>
    <t>http://www.riss.kr/link?id=S5542</t>
  </si>
  <si>
    <t>Journal of Manufacturing Systems</t>
  </si>
  <si>
    <t>0278-6125</t>
  </si>
  <si>
    <t>1984-1993, 1995-2004, 2013</t>
  </si>
  <si>
    <t>http://www.riss.kr/link?id=S12868</t>
  </si>
  <si>
    <t>Journal of Manufacturing Technology Management</t>
  </si>
  <si>
    <t>1741-038X</t>
  </si>
  <si>
    <t>2004-2008, 2010-2013</t>
  </si>
  <si>
    <t>http://www.riss.kr/link?id=S20371</t>
  </si>
  <si>
    <t>Journal of Marine Research</t>
  </si>
  <si>
    <t>Sears Foundation for Marine Research</t>
  </si>
  <si>
    <t>0022-2402</t>
  </si>
  <si>
    <t>http://www.riss.kr/link?id=S16910</t>
  </si>
  <si>
    <t>Journal of Materials Chemistry</t>
  </si>
  <si>
    <t>0959-9428</t>
  </si>
  <si>
    <t>2011-2012</t>
  </si>
  <si>
    <t>http://www.riss.kr/link?id=S12896</t>
  </si>
  <si>
    <t>Journal of Materials Chemistry A</t>
  </si>
  <si>
    <t>2013-2019</t>
  </si>
  <si>
    <t>http://www.riss.kr/link?id=S90023891</t>
  </si>
  <si>
    <t>Journal of Materials Chemistry B</t>
  </si>
  <si>
    <t>http://www.riss.kr/link?id=S90023890</t>
  </si>
  <si>
    <t>Journal of Materials Chemistry C</t>
  </si>
  <si>
    <t>http://www.riss.kr/link?id=S90023683</t>
  </si>
  <si>
    <t>Journal of Materials in Civil Engineering</t>
  </si>
  <si>
    <t>0899-1561</t>
  </si>
  <si>
    <t>1996-2025</t>
  </si>
  <si>
    <t>http://www.riss.kr/link?id=S21147</t>
  </si>
  <si>
    <t>Journal of Materials Research</t>
  </si>
  <si>
    <t>0884-2914</t>
  </si>
  <si>
    <t>1991-2022, 2024-2025</t>
  </si>
  <si>
    <t>http://www.riss.kr/link?id=S28117</t>
  </si>
  <si>
    <t>Journal of Materials science</t>
  </si>
  <si>
    <t>0022-2461</t>
  </si>
  <si>
    <t>1988-2025</t>
  </si>
  <si>
    <t>http://www.riss.kr/link?id=S36261</t>
  </si>
  <si>
    <t>Journal of Materials science Letters</t>
  </si>
  <si>
    <t>Chapman and Hall</t>
  </si>
  <si>
    <t>0261-8028</t>
  </si>
  <si>
    <t>1988-1993, 1995-2003</t>
  </si>
  <si>
    <t>http://www.riss.kr/link?id=S16064</t>
  </si>
  <si>
    <t>Journal of Materials science: Materials in Electronics</t>
  </si>
  <si>
    <t>0957-4522</t>
  </si>
  <si>
    <t>1990-2013, 2015-2025</t>
  </si>
  <si>
    <t>http://www.riss.kr/link?id=S13555</t>
  </si>
  <si>
    <t>Journal of Materials science: Materials in Medicine</t>
  </si>
  <si>
    <t>0957-4530</t>
  </si>
  <si>
    <t>1990-2007, 2009-2010, 2012-2013, 2015-2020</t>
  </si>
  <si>
    <t>http://www.riss.kr/link?id=S20013675</t>
  </si>
  <si>
    <t>Journal of Mathematical sciences</t>
  </si>
  <si>
    <t>1072-3374</t>
  </si>
  <si>
    <t>1994-2013</t>
  </si>
  <si>
    <t>http://www.riss.kr/link?id=S12949</t>
  </si>
  <si>
    <t>Journal of Mechanical Design</t>
  </si>
  <si>
    <t>1050-0472</t>
  </si>
  <si>
    <t>1990-2022, 2025</t>
  </si>
  <si>
    <t>http://www.riss.kr/link?id=S14006</t>
  </si>
  <si>
    <t>Journal of Mechanics of Materials and Structures</t>
  </si>
  <si>
    <t>Mathematical sciences Publishers</t>
  </si>
  <si>
    <t>1559-3959</t>
  </si>
  <si>
    <t>http://www.riss.kr/link?id=S90008450</t>
  </si>
  <si>
    <t>Journal of Micro/Nanolithography, MEMS, and MOEMS</t>
  </si>
  <si>
    <t>S P I E - International Society for Optical Engineering</t>
  </si>
  <si>
    <t>1932-5150</t>
  </si>
  <si>
    <t>http://www.riss.kr/link?id=S20010539</t>
  </si>
  <si>
    <t>Journal of Mineralogical and Petrological sciences</t>
  </si>
  <si>
    <t>Japanese Association of Mineralogists Petrologists and Economic Geologists</t>
  </si>
  <si>
    <t>2000-2020</t>
  </si>
  <si>
    <t>http://www.riss.kr/link?id=S403985</t>
  </si>
  <si>
    <t>Journal of Molecular Histology</t>
  </si>
  <si>
    <t>1567-2379</t>
  </si>
  <si>
    <t>2004-2013</t>
  </si>
  <si>
    <t>http://www.riss.kr/link?id=S31000238</t>
  </si>
  <si>
    <t>Journal of Motor Behavior</t>
  </si>
  <si>
    <t>0022-2895</t>
  </si>
  <si>
    <t>1988-1993, 1995-2004</t>
  </si>
  <si>
    <t>http://www.riss.kr/link?id=S21317</t>
  </si>
  <si>
    <t>Journal of Nanoscience and Nanotechnology</t>
  </si>
  <si>
    <t>1533-4880</t>
  </si>
  <si>
    <t>http://www.riss.kr/link?id=S20085525</t>
  </si>
  <si>
    <t>Journal of Natural Fibers</t>
  </si>
  <si>
    <t>Haworth Press</t>
  </si>
  <si>
    <t>1544-0478</t>
  </si>
  <si>
    <t>2012-2022</t>
  </si>
  <si>
    <t>http://www.riss.kr/link?id=S31027708</t>
  </si>
  <si>
    <t>Journal of Non-equilibrium Thermodynamics</t>
  </si>
  <si>
    <t>http://www.riss.kr/link?id=S17285</t>
  </si>
  <si>
    <t>Journal of Nonparametric Statistics</t>
  </si>
  <si>
    <t>1048-5252</t>
  </si>
  <si>
    <t>1991-2004, 2006-2013</t>
  </si>
  <si>
    <t>http://www.riss.kr/link?id=S29059</t>
  </si>
  <si>
    <t>Journal of Offshore Mechanics and Arctic Engineering</t>
  </si>
  <si>
    <t>0892-7219</t>
  </si>
  <si>
    <t>http://www.riss.kr/link?id=S97822</t>
  </si>
  <si>
    <t>Journal of Oleo science</t>
  </si>
  <si>
    <t>Japan Oil Chemists' Society</t>
  </si>
  <si>
    <t>1345-8957</t>
  </si>
  <si>
    <t>2001-2022</t>
  </si>
  <si>
    <t>http://www.riss.kr/link?id=S14024</t>
  </si>
  <si>
    <t>Journal of Optimization Theory and Applications</t>
  </si>
  <si>
    <t>0022-3239</t>
  </si>
  <si>
    <t>http://www.riss.kr/link?id=S17499</t>
  </si>
  <si>
    <t>Journal of Optoelectronics and Advanced Materials</t>
  </si>
  <si>
    <t>National Institute of Research and Development for Optoelectronics</t>
  </si>
  <si>
    <t>1454-4164</t>
  </si>
  <si>
    <t>http://www.riss.kr/link?id=S405207</t>
  </si>
  <si>
    <t>Journal of Paleontology</t>
  </si>
  <si>
    <t>Society of Economic Paleontologists and Mineralogists</t>
  </si>
  <si>
    <t>0022-3360</t>
  </si>
  <si>
    <t>http://www.riss.kr/link?id=S13468</t>
  </si>
  <si>
    <t>Journal of Performance of Constructed Facilities</t>
  </si>
  <si>
    <t>0887-3828</t>
  </si>
  <si>
    <t>http://www.riss.kr/link?id=S15019</t>
  </si>
  <si>
    <t>Journal of Petrology</t>
  </si>
  <si>
    <t>0022-3530</t>
  </si>
  <si>
    <t>1981-2011</t>
  </si>
  <si>
    <t>http://www.riss.kr/link?id=S16907</t>
  </si>
  <si>
    <t>Journal of Pharmacokinetics and Pharmacodynamics</t>
  </si>
  <si>
    <t>1567-567X</t>
  </si>
  <si>
    <t>2001-2007, 2009-2013</t>
  </si>
  <si>
    <t>http://www.riss.kr/link?id=S405766</t>
  </si>
  <si>
    <t>Journal of Pharmacy and Pharmacology</t>
  </si>
  <si>
    <t>0022-3573</t>
  </si>
  <si>
    <t>1971-2012</t>
  </si>
  <si>
    <t>http://www.riss.kr/link?id=S16389</t>
  </si>
  <si>
    <t>Journal of Physics, Condensed Matter</t>
  </si>
  <si>
    <t>0953-8984</t>
  </si>
  <si>
    <t>1989-2022</t>
  </si>
  <si>
    <t>http://www.riss.kr/link?id=S85287</t>
  </si>
  <si>
    <t>Journal of Planning Education and Research</t>
  </si>
  <si>
    <t>0739-456X</t>
  </si>
  <si>
    <t>1990-1994, 1996-2012</t>
  </si>
  <si>
    <t>http://www.riss.kr/link?id=S24597</t>
  </si>
  <si>
    <t>Journal of Plant Research</t>
  </si>
  <si>
    <t>Springer Japan KK</t>
  </si>
  <si>
    <t>0918-9440</t>
  </si>
  <si>
    <t>1973-1976, 1980-2013</t>
  </si>
  <si>
    <t>http://www.riss.kr/link?id=S13289</t>
  </si>
  <si>
    <t>Journal of Plastic Film and Sheeting</t>
  </si>
  <si>
    <t>8756-0879</t>
  </si>
  <si>
    <t>http://www.riss.kr/link?id=S405844</t>
  </si>
  <si>
    <t>Journal of Polymer Engineering</t>
  </si>
  <si>
    <t>0334-6447</t>
  </si>
  <si>
    <t>http://www.riss.kr/link?id=S28470</t>
  </si>
  <si>
    <t>http://www.riss.kr/link?id=S403109</t>
  </si>
  <si>
    <t>Journal of Pressure Vessel Technology</t>
  </si>
  <si>
    <t>0094-9930</t>
  </si>
  <si>
    <t>1975, 2010-2025</t>
  </si>
  <si>
    <t>http://www.riss.kr/link?id=S16063</t>
  </si>
  <si>
    <t>Journal of civil engineering education</t>
  </si>
  <si>
    <t>2643-9107</t>
  </si>
  <si>
    <t>http://www.riss.kr/link?id=S20557</t>
  </si>
  <si>
    <t>http://www.riss.kr/link?id=S12915</t>
  </si>
  <si>
    <t>Journal of Quality Technology</t>
  </si>
  <si>
    <t>0022-4065</t>
  </si>
  <si>
    <t>1969-1987, 1990-1992, 2010-2024</t>
  </si>
  <si>
    <t>http://www.riss.kr/link?id=S16060</t>
  </si>
  <si>
    <t>Journal of Rheology</t>
  </si>
  <si>
    <t>Society of Rheology</t>
  </si>
  <si>
    <t>0148-6055</t>
  </si>
  <si>
    <t>1984-1993, 1995-2021</t>
  </si>
  <si>
    <t>http://www.riss.kr/link?id=S17267</t>
  </si>
  <si>
    <t>http://www.riss.kr/link?id=S403288</t>
  </si>
  <si>
    <t>Journal of scientific and Industrial Research</t>
  </si>
  <si>
    <t>0022-4456</t>
  </si>
  <si>
    <t>http://www.riss.kr/link?id=S66354</t>
  </si>
  <si>
    <t>Journal of scientific Conference Proceedings</t>
  </si>
  <si>
    <t>1937-6456</t>
  </si>
  <si>
    <t>http://www.riss.kr/link?id=S90000827</t>
  </si>
  <si>
    <t>Journal of Sedimentary Research</t>
  </si>
  <si>
    <t>Society for Sedimentary Geology</t>
  </si>
  <si>
    <t>1527-1404</t>
  </si>
  <si>
    <t>1994-2015</t>
  </si>
  <si>
    <t>http://www.riss.kr/link?id=S49464</t>
  </si>
  <si>
    <t>Journal of Ship Production and Design</t>
  </si>
  <si>
    <t>The Society of Naval Architects and Marine Engineers</t>
  </si>
  <si>
    <t>2158-2866</t>
  </si>
  <si>
    <t>2010-2022, 2024-2025</t>
  </si>
  <si>
    <t>http://www.riss.kr/link?id=S20404</t>
  </si>
  <si>
    <t>Journal of Ship Research</t>
  </si>
  <si>
    <t>0022-4502</t>
  </si>
  <si>
    <t>1973-2024</t>
  </si>
  <si>
    <t>http://www.riss.kr/link?id=S16059</t>
  </si>
  <si>
    <t>Journal of Solar Energy Engineering</t>
  </si>
  <si>
    <t>0199-6231</t>
  </si>
  <si>
    <t>http://www.riss.kr/link?id=S12745</t>
  </si>
  <si>
    <t>1990-2004, 2010-2018</t>
  </si>
  <si>
    <t>http://www.riss.kr/link?id=S16058</t>
  </si>
  <si>
    <t>Journal of Spectroscopy</t>
  </si>
  <si>
    <t>2314-4920</t>
  </si>
  <si>
    <t>http://www.riss.kr/link?id=S414984</t>
  </si>
  <si>
    <t>Journal of Structural Engineering</t>
  </si>
  <si>
    <t>0733-9445</t>
  </si>
  <si>
    <t>1983-2008, 2010-2025</t>
  </si>
  <si>
    <t>http://www.riss.kr/link?id=S16057</t>
  </si>
  <si>
    <t>1971-1975, 1977-1979, 1981, 1984-1990, 1997-2019</t>
  </si>
  <si>
    <t>http://www.riss.kr/link?id=S16056</t>
  </si>
  <si>
    <t>Journal of Textile Engineering</t>
  </si>
  <si>
    <t>The Textile Machinery Society of Japan</t>
  </si>
  <si>
    <t>1346-8235</t>
  </si>
  <si>
    <t>2006-2022</t>
  </si>
  <si>
    <t>http://www.riss.kr/link?id=S48296</t>
  </si>
  <si>
    <t>Journal of the Air &amp; Waste Management Association</t>
  </si>
  <si>
    <t>1096-2247</t>
  </si>
  <si>
    <t>1990, 2012-2013</t>
  </si>
  <si>
    <t>http://www.riss.kr/link?id=S23468</t>
  </si>
  <si>
    <t>Journal of the American Helicopter Society</t>
  </si>
  <si>
    <t>American Helicopter Society, Inc</t>
  </si>
  <si>
    <t>0002-8711</t>
  </si>
  <si>
    <t>http://www.riss.kr/link?id=S16049</t>
  </si>
  <si>
    <t>Journal of the American Leather Chemists Association</t>
  </si>
  <si>
    <t>American Leather Chemists Association</t>
  </si>
  <si>
    <t>0002-9726</t>
  </si>
  <si>
    <t>http://www.riss.kr/link?id=S15539</t>
  </si>
  <si>
    <t>Journal of the American Oil Chemists' Society</t>
  </si>
  <si>
    <t>0003-021X</t>
  </si>
  <si>
    <t>1964-2013</t>
  </si>
  <si>
    <t>http://www.riss.kr/link?id=S17078</t>
  </si>
  <si>
    <t>Journal of the American Society for Horticultural science</t>
  </si>
  <si>
    <t>American Society for Horticultural science</t>
  </si>
  <si>
    <t>0003-1062</t>
  </si>
  <si>
    <t>1990-1994, 1998-2001, 2003-2019</t>
  </si>
  <si>
    <t>http://www.riss.kr/link?id=S12831</t>
  </si>
  <si>
    <t>Journal of the American Statistical Association</t>
  </si>
  <si>
    <t>American Statistical Association</t>
  </si>
  <si>
    <t>0162-1459</t>
  </si>
  <si>
    <t>1971, 1975-2022</t>
  </si>
  <si>
    <t>http://www.riss.kr/link?id=S10522</t>
  </si>
  <si>
    <t>Journal of the American Water Works Association</t>
  </si>
  <si>
    <t>American Water Works Association</t>
  </si>
  <si>
    <t>0003-150X</t>
  </si>
  <si>
    <t>1985-2022, 2024</t>
  </si>
  <si>
    <t>http://www.riss.kr/link?id=S6854</t>
  </si>
  <si>
    <t>Journal of the Association for Computing Machinery</t>
  </si>
  <si>
    <t>1994-2020</t>
  </si>
  <si>
    <t>http://www.riss.kr/link?id=S13259</t>
  </si>
  <si>
    <t>Journal of the Atmospheric sciences</t>
  </si>
  <si>
    <t>0022-4928</t>
  </si>
  <si>
    <t>1968, 1970-1971, 1982-2013</t>
  </si>
  <si>
    <t>http://www.riss.kr/link?id=S16902</t>
  </si>
  <si>
    <t>Journal of the Electrochemical Society</t>
  </si>
  <si>
    <t>0013-4651</t>
  </si>
  <si>
    <t>1975-1981, 1983-2014</t>
  </si>
  <si>
    <t>http://www.riss.kr/link?id=S14916</t>
  </si>
  <si>
    <t>Journal of the Geological Society</t>
  </si>
  <si>
    <t>Geological Society Publishing House</t>
  </si>
  <si>
    <t>0016-7649</t>
  </si>
  <si>
    <t>1971-1973, 1982-2013</t>
  </si>
  <si>
    <t>http://www.riss.kr/link?id=S14961</t>
  </si>
  <si>
    <t>Journal of the Japanese Society for Horticultural science</t>
  </si>
  <si>
    <t>園芸学会</t>
  </si>
  <si>
    <t>1882-3351</t>
  </si>
  <si>
    <t>http://www.riss.kr/link?id=S416806</t>
  </si>
  <si>
    <t>Journal of the London Mathematical Society</t>
  </si>
  <si>
    <t>London Mathematical Society</t>
  </si>
  <si>
    <t>0024-6107</t>
  </si>
  <si>
    <t>1978-2011</t>
  </si>
  <si>
    <t>http://www.riss.kr/link?id=S14875</t>
  </si>
  <si>
    <t>Journal of the Meteorological Society of Japan SERIES 2</t>
  </si>
  <si>
    <t>Meteorological Society of Japan</t>
  </si>
  <si>
    <t>1974-1979, 1982-2018</t>
  </si>
  <si>
    <t>http://www.riss.kr/link?id=S16897</t>
  </si>
  <si>
    <t>Journal of the Optical Society of America A</t>
  </si>
  <si>
    <t>Optical Society of America</t>
  </si>
  <si>
    <t>1084-7529</t>
  </si>
  <si>
    <t>1993-2013</t>
  </si>
  <si>
    <t>http://www.riss.kr/link?id=S28842</t>
  </si>
  <si>
    <t>Journal of the Optical Society of America B</t>
  </si>
  <si>
    <t>0740-3224</t>
  </si>
  <si>
    <t>http://www.riss.kr/link?id=S412198</t>
  </si>
  <si>
    <t>Journal of the Physical Society of Japan</t>
  </si>
  <si>
    <t>Physical Society of Japan</t>
  </si>
  <si>
    <t>0031-9015</t>
  </si>
  <si>
    <t>1956-1973, 1981-2022</t>
  </si>
  <si>
    <t>http://www.riss.kr/link?id=S58111</t>
  </si>
  <si>
    <t>http://www.riss.kr/link?id=S410763</t>
  </si>
  <si>
    <t>http://www.riss.kr/link?id=S11927</t>
  </si>
  <si>
    <t>http://www.riss.kr/link?id=S20156</t>
  </si>
  <si>
    <t>http://www.riss.kr/link?id=S90006683</t>
  </si>
  <si>
    <t>Journal of Toxicology and Environmental Health. Part B: Critical Reviews</t>
  </si>
  <si>
    <t>1093-7404</t>
  </si>
  <si>
    <t>http://www.riss.kr/link?id=S11575513</t>
  </si>
  <si>
    <t>Journal of Transportation Engineering</t>
  </si>
  <si>
    <t>0733-947X</t>
  </si>
  <si>
    <t>1970-2019</t>
  </si>
  <si>
    <t>http://www.riss.kr/link?id=S21696</t>
  </si>
  <si>
    <t>Journal of Tribology</t>
  </si>
  <si>
    <t>0742-4787</t>
  </si>
  <si>
    <t>http://www.riss.kr/link?id=S15596</t>
  </si>
  <si>
    <t>Journal of Turbomachinery</t>
  </si>
  <si>
    <t>0889-504X</t>
  </si>
  <si>
    <t>http://www.riss.kr/link?id=S11572188</t>
  </si>
  <si>
    <t>Journal of Urban Design</t>
  </si>
  <si>
    <t>1357-4809</t>
  </si>
  <si>
    <t>http://www.riss.kr/link?id=S61982</t>
  </si>
  <si>
    <t>Journal of Urban Planning and Development</t>
  </si>
  <si>
    <t>0733-9488</t>
  </si>
  <si>
    <t>1971-1975, 1977-1979, 1981, 1985-1994, 1996-2022, 2024</t>
  </si>
  <si>
    <t>http://www.riss.kr/link?id=S21159</t>
  </si>
  <si>
    <t>Journal of Vacuum science &amp; Technology. A</t>
  </si>
  <si>
    <t>American Institute of Physics</t>
  </si>
  <si>
    <t>http://www.riss.kr/link?id=S17257</t>
  </si>
  <si>
    <t>Journal of Vacuum science &amp; Technology. B</t>
  </si>
  <si>
    <t>2005-2020</t>
  </si>
  <si>
    <t>http://www.riss.kr/link?id=S20402</t>
  </si>
  <si>
    <t>University of Oklahoma</t>
  </si>
  <si>
    <t>1993-2018</t>
  </si>
  <si>
    <t>http://www.riss.kr/link?id=S60909</t>
  </si>
  <si>
    <t>Journal of Vibration and Acoustics</t>
  </si>
  <si>
    <t>1048-9002</t>
  </si>
  <si>
    <t>http://www.riss.kr/link?id=S28149</t>
  </si>
  <si>
    <t>Journal of Vibration and Control</t>
  </si>
  <si>
    <t>1077-5463</t>
  </si>
  <si>
    <t>http://www.riss.kr/link?id=S57498</t>
  </si>
  <si>
    <t>Journal of Water Resources Planning and Management</t>
  </si>
  <si>
    <t>0733-9496</t>
  </si>
  <si>
    <t>http://www.riss.kr/link?id=S21692</t>
  </si>
  <si>
    <t>Journal of Water Supply</t>
  </si>
  <si>
    <t>0003-7214</t>
  </si>
  <si>
    <t>http://www.riss.kr/link?id=S68611</t>
  </si>
  <si>
    <t>Journal of Waterway, Port, Coastal, and Ocean Engineering</t>
  </si>
  <si>
    <t>0733-950X</t>
  </si>
  <si>
    <t>1971-2025</t>
  </si>
  <si>
    <t>http://www.riss.kr/link?id=S16027</t>
  </si>
  <si>
    <t>Journal of Wood Chemistry and Technology</t>
  </si>
  <si>
    <t>0277-3813</t>
  </si>
  <si>
    <t>http://www.riss.kr/link?id=S24599</t>
  </si>
  <si>
    <t>Journal of X-Ray science and Technology</t>
  </si>
  <si>
    <t>0895-3996</t>
  </si>
  <si>
    <t>http://www.riss.kr/link?id=S20215</t>
  </si>
  <si>
    <t>Journal- Ceramic Society of Japan</t>
  </si>
  <si>
    <t>Ceramic Society of Japan</t>
  </si>
  <si>
    <t>1882-0743</t>
  </si>
  <si>
    <t>1988-2012</t>
  </si>
  <si>
    <t>http://www.riss.kr/link?id=S31025232</t>
  </si>
  <si>
    <t>Journal- Food Hygienic Society of Japan</t>
  </si>
  <si>
    <t>Japanese Society for Food Hygiene and Safety</t>
  </si>
  <si>
    <t>0015-6426</t>
  </si>
  <si>
    <t>http://www.riss.kr/link?id=S416809</t>
  </si>
  <si>
    <t>Journal- Geological Society of Japan</t>
  </si>
  <si>
    <t>Geological Society of Japan</t>
  </si>
  <si>
    <t>0016-7630</t>
  </si>
  <si>
    <t>1973, 1978-2011</t>
  </si>
  <si>
    <t>http://www.riss.kr/link?id=S416814</t>
  </si>
  <si>
    <t>Journal- Japanese Society for Artificial Intelligence</t>
  </si>
  <si>
    <t>Japanese Society for Artificial Intelligence</t>
  </si>
  <si>
    <t>0912-8085</t>
  </si>
  <si>
    <t>http://www.riss.kr/link?id=S417119</t>
  </si>
  <si>
    <t>Journal- Society for Information Display</t>
  </si>
  <si>
    <t>1071-0922</t>
  </si>
  <si>
    <t>http://www.riss.kr/link?id=S411696</t>
  </si>
  <si>
    <t>JSSC</t>
  </si>
  <si>
    <t>日本鋼構造協會</t>
  </si>
  <si>
    <t>http://www.riss.kr/link?id=S43758</t>
  </si>
  <si>
    <t>Kanrin</t>
  </si>
  <si>
    <t>Japan Society of Naval Architects and Ocean Engineers</t>
  </si>
  <si>
    <t>http://www.riss.kr/link?id=S115899</t>
  </si>
  <si>
    <t>Korean Journal of Chemical Engineering</t>
  </si>
  <si>
    <t>0256-1115</t>
  </si>
  <si>
    <t>http://www.riss.kr/link?id=S31013729</t>
  </si>
  <si>
    <t>Land Economics</t>
  </si>
  <si>
    <t>University of Wisconsin</t>
  </si>
  <si>
    <t>0023-7639</t>
  </si>
  <si>
    <t>2017-2019</t>
  </si>
  <si>
    <t>http://www.riss.kr/link?id=S18154</t>
  </si>
  <si>
    <t>Landscape Architecture</t>
  </si>
  <si>
    <t>American Society of Landscape Architects</t>
  </si>
  <si>
    <t>0023-8031</t>
  </si>
  <si>
    <t>1994-2011</t>
  </si>
  <si>
    <t>AHCI</t>
  </si>
  <si>
    <t>http://www.riss.kr/link?id=S15441</t>
  </si>
  <si>
    <t>Old City Publishing, Inc.</t>
  </si>
  <si>
    <t>http://www.riss.kr/link?id=S11588287</t>
  </si>
  <si>
    <t>http://www.riss.kr/link?id=S105345</t>
  </si>
  <si>
    <t>Limnology and Oceanography</t>
  </si>
  <si>
    <t>0024-3590</t>
  </si>
  <si>
    <t>1969, 1996-2013</t>
  </si>
  <si>
    <t>http://www.riss.kr/link?id=S16895</t>
  </si>
  <si>
    <t>Lipids</t>
  </si>
  <si>
    <t>0024-4201</t>
  </si>
  <si>
    <t>1989-2013</t>
  </si>
  <si>
    <t>http://www.riss.kr/link?id=S28375</t>
  </si>
  <si>
    <t>Machine Design</t>
  </si>
  <si>
    <t>0024-9114</t>
  </si>
  <si>
    <t>1952-1959, 1978-2022</t>
  </si>
  <si>
    <t>http://www.riss.kr/link?id=S16024</t>
  </si>
  <si>
    <t>http://www.riss.kr/link?id=S20011296</t>
  </si>
  <si>
    <t>Machining science and Technology</t>
  </si>
  <si>
    <t>1091-0344</t>
  </si>
  <si>
    <t>http://www.riss.kr/link?id=S403110</t>
  </si>
  <si>
    <t>Magazine of Concrete Research</t>
  </si>
  <si>
    <t>0024-9831</t>
  </si>
  <si>
    <t>http://www.riss.kr/link?id=S15591</t>
  </si>
  <si>
    <t>Management Information System Quarterly</t>
  </si>
  <si>
    <t>M I S Research Center</t>
  </si>
  <si>
    <t>0276-7783</t>
  </si>
  <si>
    <t>1977, 1979-1983, 1985-1998</t>
  </si>
  <si>
    <t>http://www.riss.kr/link?id=S87400</t>
  </si>
  <si>
    <t>1999, 2010-2019</t>
  </si>
  <si>
    <t>http://www.riss.kr/link?id=S50057</t>
  </si>
  <si>
    <t>Marine Engineering</t>
  </si>
  <si>
    <t>Japan Institution of Marine Engineering</t>
  </si>
  <si>
    <t>1346-1427</t>
  </si>
  <si>
    <t>http://www.riss.kr/link?id=S20095808</t>
  </si>
  <si>
    <t>Marine Engineers Review</t>
  </si>
  <si>
    <t>The Institute of Marine Engineering, Science and Technology</t>
  </si>
  <si>
    <t>http://www.riss.kr/link?id=S11573535</t>
  </si>
  <si>
    <t>Marine Technology</t>
  </si>
  <si>
    <t>2153-4721</t>
  </si>
  <si>
    <t>http://www.riss.kr/link?id=S16019</t>
  </si>
  <si>
    <t>Marine Technology Society</t>
  </si>
  <si>
    <t>http://www.riss.kr/link?id=S16890</t>
  </si>
  <si>
    <t>Syscom 18 s.r.l.</t>
  </si>
  <si>
    <t>http://www.riss.kr/link?id=S407614</t>
  </si>
  <si>
    <t>Materialprufung</t>
  </si>
  <si>
    <t>Carl Hanser Verlag GmbH &amp; Co. KG</t>
  </si>
  <si>
    <t>0025-5300</t>
  </si>
  <si>
    <t>http://www.riss.kr/link?id=S407616</t>
  </si>
  <si>
    <t>Materials and Manufacturing Processes</t>
  </si>
  <si>
    <t>1042-6914</t>
  </si>
  <si>
    <t>http://www.riss.kr/link?id=S416735</t>
  </si>
  <si>
    <t>Materials and Structures</t>
  </si>
  <si>
    <t>Rilem Publications</t>
  </si>
  <si>
    <t>1359-5997</t>
  </si>
  <si>
    <t>http://www.riss.kr/link?id=S71144</t>
  </si>
  <si>
    <t>Materials at High Temperatures</t>
  </si>
  <si>
    <t>0960-3409</t>
  </si>
  <si>
    <t>http://www.riss.kr/link?id=S416408</t>
  </si>
  <si>
    <t>Materials Evaluation</t>
  </si>
  <si>
    <t>American Society for Nondestructive Testing</t>
  </si>
  <si>
    <t>0025-5327</t>
  </si>
  <si>
    <t>1992-2022, 2024</t>
  </si>
  <si>
    <t>http://www.riss.kr/link?id=S50051</t>
  </si>
  <si>
    <t>1999, 2010-2020</t>
  </si>
  <si>
    <t>http://www.riss.kr/link?id=S409124</t>
  </si>
  <si>
    <t>Materials science and Technology</t>
  </si>
  <si>
    <t>0267-0836</t>
  </si>
  <si>
    <t>http://www.riss.kr/link?id=S15590</t>
  </si>
  <si>
    <t>Materials science Forum</t>
  </si>
  <si>
    <t>0255-5476</t>
  </si>
  <si>
    <t>http://www.riss.kr/link?id=S22129</t>
  </si>
  <si>
    <t>Materials Technology</t>
  </si>
  <si>
    <t>1066-7857</t>
  </si>
  <si>
    <t>http://www.riss.kr/link?id=S402424</t>
  </si>
  <si>
    <t>Materials Transactions</t>
  </si>
  <si>
    <t>Japan Institute of Metals</t>
  </si>
  <si>
    <t>1345-9678</t>
  </si>
  <si>
    <t>http://www.riss.kr/link?id=S20012366</t>
  </si>
  <si>
    <t>http://www.riss.kr/link?id=S402867</t>
  </si>
  <si>
    <t>Mathematics Magazine</t>
  </si>
  <si>
    <t>Mathematical Association of America</t>
  </si>
  <si>
    <t>0025-570X</t>
  </si>
  <si>
    <t>1947-1963, 1965-1974, 1976-1979, 1989-2021</t>
  </si>
  <si>
    <t>http://www.riss.kr/link?id=S17471</t>
  </si>
  <si>
    <t>1971-1972, 1984-2019</t>
  </si>
  <si>
    <t>http://www.riss.kr/link?id=S17467</t>
  </si>
  <si>
    <t>http://www.riss.kr/link?id=S418638</t>
  </si>
  <si>
    <t>Mathematische Annalen</t>
  </si>
  <si>
    <t>0025-5831</t>
  </si>
  <si>
    <t>http://www.riss.kr/link?id=S17464</t>
  </si>
  <si>
    <t>Mathematische Zeitschrift</t>
  </si>
  <si>
    <t>0025-5874</t>
  </si>
  <si>
    <t>http://www.riss.kr/link?id=S83171</t>
  </si>
  <si>
    <t>http://www.riss.kr/link?id=S31000230</t>
  </si>
  <si>
    <t>Mechanical Engineering</t>
  </si>
  <si>
    <t>0025-6501</t>
  </si>
  <si>
    <t>1961, 1964-1965, 1969-1970, 1973, 1986, 1999</t>
  </si>
  <si>
    <t>http://www.riss.kr/link?id=S16015</t>
  </si>
  <si>
    <t>2003-2008, 2010-2020</t>
  </si>
  <si>
    <t>http://www.riss.kr/link?id=S20010548</t>
  </si>
  <si>
    <t>Mechanics of Advanced Materials and Structures</t>
  </si>
  <si>
    <t>1537-6494</t>
  </si>
  <si>
    <t>http://www.riss.kr/link?id=S20010588</t>
  </si>
  <si>
    <t>Pleiades Publishing, Inc.</t>
  </si>
  <si>
    <t>1978-2019</t>
  </si>
  <si>
    <t>http://www.riss.kr/link?id=S17254</t>
  </si>
  <si>
    <t>International Newsletters Ltd.</t>
  </si>
  <si>
    <t>2018-2019</t>
  </si>
  <si>
    <t>http://www.riss.kr/link?id=S409757</t>
  </si>
  <si>
    <t>Melliand International</t>
  </si>
  <si>
    <t>Deutscher Fachverlag GmbH</t>
  </si>
  <si>
    <t>0947-9163</t>
  </si>
  <si>
    <t>1995, 1997-2001, 2009-2021</t>
  </si>
  <si>
    <t>http://www.riss.kr/link?id=S418445</t>
  </si>
  <si>
    <t>Melliand Textilberichte</t>
  </si>
  <si>
    <t>0341-0781</t>
  </si>
  <si>
    <t>1991, 1993-2022</t>
  </si>
  <si>
    <t>http://www.riss.kr/link?id=S15532</t>
  </si>
  <si>
    <t>Metallofizika i Noveishie Tekhnologii</t>
  </si>
  <si>
    <t>National Academy of Sciences of the Ukraine, Institute of Metal Physics</t>
  </si>
  <si>
    <t>http://www.riss.kr/link?id=S115382</t>
  </si>
  <si>
    <t>Metallurgical and Materials Transactions A - Physical Metallurgy and Materials science</t>
  </si>
  <si>
    <t>1073-5623</t>
  </si>
  <si>
    <t>1994-2013, 2025</t>
  </si>
  <si>
    <t>http://www.riss.kr/link?id=S15584</t>
  </si>
  <si>
    <t>Metallurgical and Materials Transactions. B, Process Metallurgy and Materials Processing science</t>
  </si>
  <si>
    <t>1073-5615</t>
  </si>
  <si>
    <t>1981-2013, 2015-2022, 2025</t>
  </si>
  <si>
    <t>http://www.riss.kr/link?id=S28869</t>
  </si>
  <si>
    <t>Methods in Organic Synthesis</t>
  </si>
  <si>
    <t>0265-4245</t>
  </si>
  <si>
    <t>http://www.riss.kr/link?id=S28468</t>
  </si>
  <si>
    <t>Microbial Ecology</t>
  </si>
  <si>
    <t>0095-3628</t>
  </si>
  <si>
    <t>http://www.riss.kr/link?id=S16627</t>
  </si>
  <si>
    <t>Microscopy and Microanalysis</t>
  </si>
  <si>
    <t>1431-9276</t>
  </si>
  <si>
    <t>http://www.riss.kr/link?id=S405098</t>
  </si>
  <si>
    <t>Microwaves &amp; RF</t>
  </si>
  <si>
    <t>0745-2993</t>
  </si>
  <si>
    <t>1990, 1999</t>
  </si>
  <si>
    <t>http://www.riss.kr/link?id=S59777</t>
  </si>
  <si>
    <t>Mineral Processing and Extractive Metallurgy Review</t>
  </si>
  <si>
    <t>0882-7508</t>
  </si>
  <si>
    <t>http://www.riss.kr/link?id=S414541</t>
  </si>
  <si>
    <t>Minerals and Metallurgical Processing
 (Mining, Metallurgy &amp; Exploration)</t>
  </si>
  <si>
    <t>2524-3462
 (0747-9182)</t>
  </si>
  <si>
    <t>http://www.riss.kr/link?id=S97869</t>
  </si>
  <si>
    <t>モ-ドェモ-ド社</t>
  </si>
  <si>
    <t>1992-2020</t>
  </si>
  <si>
    <t>http://www.riss.kr/link?id=S20069046</t>
  </si>
  <si>
    <t>Modern Casting</t>
  </si>
  <si>
    <t>0026-7562</t>
  </si>
  <si>
    <t>1973, 1975-2022</t>
  </si>
  <si>
    <t>http://www.riss.kr/link?id=S15527</t>
  </si>
  <si>
    <t>Molecular and General Genetics</t>
  </si>
  <si>
    <t>1617-4615</t>
  </si>
  <si>
    <t>2001-2013</t>
  </si>
  <si>
    <t>http://www.riss.kr/link?id=S85996</t>
  </si>
  <si>
    <t>Molecular Plant-Microbe Interactions</t>
  </si>
  <si>
    <t>American Phytopathological Society</t>
  </si>
  <si>
    <t>0894-0282</t>
  </si>
  <si>
    <t>2002-2019</t>
  </si>
  <si>
    <t>http://www.riss.kr/link?id=S48092</t>
  </si>
  <si>
    <t>The Enthusiast Network</t>
  </si>
  <si>
    <t>http://www.riss.kr/link?id=S114686</t>
  </si>
  <si>
    <t>MRS Bulletin- Materials Research Society</t>
  </si>
  <si>
    <t>0883-7694</t>
  </si>
  <si>
    <t>http://www.riss.kr/link?id=S31001281</t>
  </si>
  <si>
    <t>Mycologia</t>
  </si>
  <si>
    <t>0027-5514</t>
  </si>
  <si>
    <t>1964-1965, 1988-1990, 1996-2013</t>
  </si>
  <si>
    <t>http://www.riss.kr/link?id=S16558</t>
  </si>
  <si>
    <t>Mycoscience</t>
  </si>
  <si>
    <t>1340-3540</t>
  </si>
  <si>
    <t>1995-2002, 2004-2015</t>
  </si>
  <si>
    <t>http://www.riss.kr/link?id=S49062</t>
  </si>
  <si>
    <t>Nano Research</t>
  </si>
  <si>
    <t>1998-0124</t>
  </si>
  <si>
    <t>http://www.riss.kr/link?id=S31027366</t>
  </si>
  <si>
    <t>Nanoscale</t>
  </si>
  <si>
    <t>2040-3364</t>
  </si>
  <si>
    <t>http://www.riss.kr/link?id=S90009813</t>
  </si>
  <si>
    <t>2019-2020</t>
  </si>
  <si>
    <t>http://www.riss.kr/search/detail/DetailView.do?p_mat_type=3a11008f85f7c51d&amp;control_no=82d241e0b62bb082</t>
  </si>
  <si>
    <t>M A I K Nauka - Interperiodica</t>
  </si>
  <si>
    <t>http://www.riss.kr/link?id=S31025348</t>
  </si>
  <si>
    <t>Natural Product Reports</t>
  </si>
  <si>
    <t>0265-0568</t>
  </si>
  <si>
    <t>1997-2004, 2006-2013</t>
  </si>
  <si>
    <t>http://www.riss.kr/link?id=S14360</t>
  </si>
  <si>
    <t>Nature</t>
  </si>
  <si>
    <t>0028-0836</t>
  </si>
  <si>
    <t>1973-2012</t>
  </si>
  <si>
    <t>http://www.riss.kr/link?id=S6626</t>
  </si>
  <si>
    <t>Naunyn-Schmiedeberg's Archives of Pharmacology</t>
  </si>
  <si>
    <t>0028-1298</t>
  </si>
  <si>
    <t>1981-1994, 1997-2013</t>
  </si>
  <si>
    <t>http://www.riss.kr/link?id=S31001902</t>
  </si>
  <si>
    <r>
      <rPr>
        <rFont val="Malgun Gothic"/>
        <color rgb="FF000000"/>
        <sz val="9.0"/>
      </rPr>
      <t xml:space="preserve">Navigation = </t>
    </r>
    <r>
      <rPr>
        <rFont val="돋움"/>
        <color rgb="FF000000"/>
        <sz val="9.0"/>
      </rPr>
      <t>日本航海</t>
    </r>
    <r>
      <rPr>
        <rFont val="MS Gothic"/>
        <color rgb="FF000000"/>
        <sz val="9.0"/>
      </rPr>
      <t>学会</t>
    </r>
    <r>
      <rPr>
        <rFont val="돋움"/>
        <color rgb="FF000000"/>
        <sz val="9.0"/>
      </rPr>
      <t>誌</t>
    </r>
  </si>
  <si>
    <t>Japan Institute of Navigation</t>
  </si>
  <si>
    <t>0919-9985</t>
  </si>
  <si>
    <t>http://www.riss.kr/link?id=S417089</t>
  </si>
  <si>
    <t>http://www.riss.kr/link?id=S105342</t>
  </si>
  <si>
    <t>News Bulletin</t>
  </si>
  <si>
    <t>0277-1365</t>
  </si>
  <si>
    <t>1998-2009</t>
  </si>
  <si>
    <t>http://www.riss.kr/link?id=S73295</t>
  </si>
  <si>
    <t>Nippon Kinzoku Gakkaishi</t>
  </si>
  <si>
    <t>日本金屬學會</t>
  </si>
  <si>
    <t>0021-4876</t>
  </si>
  <si>
    <t>1950-1961, 1963, 1971, 1974-2022</t>
  </si>
  <si>
    <t>http://www.riss.kr/link?id=S108179</t>
  </si>
  <si>
    <t>Noise &amp; Vibration Worldwide</t>
  </si>
  <si>
    <t>http://www.riss.kr/link?id=S416149</t>
  </si>
  <si>
    <t>http://www.riss.kr/link?id=S402182</t>
  </si>
  <si>
    <t>Nordic Pulp &amp; Paper Research Journal</t>
  </si>
  <si>
    <t>http://www.riss.kr/link?id=S410619</t>
  </si>
  <si>
    <t>Nucleic Acids Research</t>
  </si>
  <si>
    <t>0305-1048</t>
  </si>
  <si>
    <t>1986-1987, 1991-2011</t>
  </si>
  <si>
    <t>http://www.riss.kr/link?id=S16616</t>
  </si>
  <si>
    <t>Numerical Heat Transfer Part A</t>
  </si>
  <si>
    <t>1040-7782</t>
  </si>
  <si>
    <t>http://www.riss.kr/link?id=S20951</t>
  </si>
  <si>
    <t>Numerical Heat Transfer Part B</t>
  </si>
  <si>
    <t>1040-7790</t>
  </si>
  <si>
    <t>http://www.riss.kr/link?id=S20950</t>
  </si>
  <si>
    <t>Technology Systems Corporation</t>
  </si>
  <si>
    <t>http://www.riss.kr/link?id=S115386</t>
  </si>
  <si>
    <t>Emap Business Communications Asia Pte</t>
  </si>
  <si>
    <t>http://www.riss.kr/link?id=S414260</t>
  </si>
  <si>
    <t>Energie Informationsdienst GmbH</t>
  </si>
  <si>
    <t>http://www.riss.kr/link?id=S415066</t>
  </si>
  <si>
    <t>On-site</t>
  </si>
  <si>
    <t>Rogers Publishing Ltd.</t>
  </si>
  <si>
    <t>http://www.riss.kr/link?id=S115629</t>
  </si>
  <si>
    <t>Open Systems and Information Dynamics</t>
  </si>
  <si>
    <t>1230-1612</t>
  </si>
  <si>
    <t>http://www.riss.kr/link?id=S403685</t>
  </si>
  <si>
    <t>Operating Systems Review</t>
  </si>
  <si>
    <t>ACM Special Interest Group on Operating Systems</t>
  </si>
  <si>
    <t>0163-5980</t>
  </si>
  <si>
    <t>1981-1983, 1985-1987, 1989-1991, 2010-2011, 2013</t>
  </si>
  <si>
    <t>http://www.riss.kr/link?id=S18799</t>
  </si>
  <si>
    <t>Operations Research</t>
  </si>
  <si>
    <t>Institute for Operations Research and the Management sciences</t>
  </si>
  <si>
    <t>0030-364X</t>
  </si>
  <si>
    <t>1974-1991</t>
  </si>
  <si>
    <t>http://www.riss.kr/link?id=S15711</t>
  </si>
  <si>
    <t>1988-2019</t>
  </si>
  <si>
    <t>http://www.riss.kr/link?id=S20345</t>
  </si>
  <si>
    <t>Organic &amp; Biomolecular Chemistry</t>
  </si>
  <si>
    <t>1477-0520</t>
  </si>
  <si>
    <t>2003-2013</t>
  </si>
  <si>
    <t>http://www.riss.kr/link?id=S20010431</t>
  </si>
  <si>
    <t>Organic Preparations and Procedures International</t>
  </si>
  <si>
    <t>0030-4948</t>
  </si>
  <si>
    <t>1984-1986, 1988-2021</t>
  </si>
  <si>
    <t>http://www.riss.kr/link?id=S58540</t>
  </si>
  <si>
    <t>PCI Journal</t>
  </si>
  <si>
    <t>Precast - Prestressed Concrete Institute</t>
  </si>
  <si>
    <t>0887-9672</t>
  </si>
  <si>
    <t>1993-2004</t>
  </si>
  <si>
    <t>http://www.riss.kr/link?id=S15472</t>
  </si>
  <si>
    <t>Petroleum Geoscience</t>
  </si>
  <si>
    <t>1354-0793</t>
  </si>
  <si>
    <t>http://www.riss.kr/link?id=S404171</t>
  </si>
  <si>
    <t>Petroleum science and Technology</t>
  </si>
  <si>
    <t>1091-6466</t>
  </si>
  <si>
    <t>http://www.riss.kr/link?id=S403127</t>
  </si>
  <si>
    <t>http://www.riss.kr/link?id=S406197</t>
  </si>
  <si>
    <t>Pharmacological Reviews</t>
  </si>
  <si>
    <t>American Society for Pharmacology and Experimental Therapeutics</t>
  </si>
  <si>
    <t>0031-6997</t>
  </si>
  <si>
    <t>1962, 1984-2011</t>
  </si>
  <si>
    <t>http://www.riss.kr/link?id=S24337</t>
  </si>
  <si>
    <t>1996-2000, 2002-2020</t>
  </si>
  <si>
    <t>http://www.riss.kr/link?id=S17230</t>
  </si>
  <si>
    <t>Photochemical &amp; Photobiological sciences</t>
  </si>
  <si>
    <t>1474-905X</t>
  </si>
  <si>
    <t>2007-2013</t>
  </si>
  <si>
    <t>http://www.riss.kr/link?id=S20010854</t>
  </si>
  <si>
    <t>Physical Chemistry Chemical Physics</t>
  </si>
  <si>
    <t>1463-9076</t>
  </si>
  <si>
    <t>1999-2007, 2009-2013</t>
  </si>
  <si>
    <t>http://www.riss.kr/link?id=S29121</t>
  </si>
  <si>
    <t>Physical Geography</t>
  </si>
  <si>
    <t>0272-3646</t>
  </si>
  <si>
    <t>http://www.riss.kr/link?id=S12901</t>
  </si>
  <si>
    <t>Physics and Chemistry of Glasses</t>
  </si>
  <si>
    <t>0031-9090</t>
  </si>
  <si>
    <t>1984-2010, 2012-2013</t>
  </si>
  <si>
    <t>http://www.riss.kr/link?id=S28226</t>
  </si>
  <si>
    <t>Physics in Medicine &amp; Biology</t>
  </si>
  <si>
    <t>2007-2017</t>
  </si>
  <si>
    <t>http://www.riss.kr/link?id=S24135</t>
  </si>
  <si>
    <t>Plant Molecular Biology</t>
  </si>
  <si>
    <t>0167-4412</t>
  </si>
  <si>
    <t>http://www.riss.kr/link?id=S15063</t>
  </si>
  <si>
    <t>Plant Physiology</t>
  </si>
  <si>
    <t>American Society of Plant Biologists</t>
  </si>
  <si>
    <t>0032-0889</t>
  </si>
  <si>
    <t>1964-1965, 1967-2014</t>
  </si>
  <si>
    <t>http://www.riss.kr/link?id=S16546</t>
  </si>
  <si>
    <t>Plant science Bulletin</t>
  </si>
  <si>
    <t>Botanical Society of America</t>
  </si>
  <si>
    <t>0032-0919</t>
  </si>
  <si>
    <t>http://www.riss.kr/link?id=S5799</t>
  </si>
  <si>
    <t>Planta</t>
  </si>
  <si>
    <t>0032-0935</t>
  </si>
  <si>
    <t>1988-2013</t>
  </si>
  <si>
    <t>http://www.riss.kr/link?id=S16542</t>
  </si>
  <si>
    <t>Plasma Physics Reports</t>
  </si>
  <si>
    <t>1063-780X</t>
  </si>
  <si>
    <t>http://www.riss.kr/link?id=S13269</t>
  </si>
  <si>
    <t>Plastics, Rubber and Composites</t>
  </si>
  <si>
    <t>1465-8011</t>
  </si>
  <si>
    <t>http://www.riss.kr/link?id=S23595</t>
  </si>
  <si>
    <t>Polymer bulletin</t>
  </si>
  <si>
    <t>0170-0839</t>
  </si>
  <si>
    <t>http://www.riss.kr/link?id=S13936</t>
  </si>
  <si>
    <t>Polymer Chemistry</t>
  </si>
  <si>
    <t>1759-9954</t>
  </si>
  <si>
    <t>2012-2013</t>
  </si>
  <si>
    <t>http://www.riss.kr/link?id=S90009235</t>
  </si>
  <si>
    <t>Polymer Journal</t>
  </si>
  <si>
    <t>0032-3896</t>
  </si>
  <si>
    <t>1974-1980, 1984-2013</t>
  </si>
  <si>
    <t>http://www.riss.kr/link?id=S17042</t>
  </si>
  <si>
    <t>Polymer Plastics Technology and Engineering</t>
  </si>
  <si>
    <t>2574-0881</t>
  </si>
  <si>
    <t>http://www.riss.kr/link?id=S411588</t>
  </si>
  <si>
    <t>2006-2020</t>
  </si>
  <si>
    <t>http://www.riss.kr/link?id=S13243</t>
  </si>
  <si>
    <t>Polymers and Polymer Composites</t>
  </si>
  <si>
    <t>0967-3911</t>
  </si>
  <si>
    <t>http://www.riss.kr/link?id=S11574226</t>
  </si>
  <si>
    <t>Popular Mechanics Magazine</t>
  </si>
  <si>
    <t>0032-4558</t>
  </si>
  <si>
    <t>1954-1955, 1958</t>
  </si>
  <si>
    <t>http://www.riss.kr/link?id=S60691</t>
  </si>
  <si>
    <t>International Centre for Diffraction Data</t>
  </si>
  <si>
    <t>http://www.riss.kr/link?id=S414990</t>
  </si>
  <si>
    <t>Inovar Communications</t>
  </si>
  <si>
    <t>2013-2020</t>
  </si>
  <si>
    <t>http://www.riss.kr/link?id=S31023689</t>
  </si>
  <si>
    <t>http://www.riss.kr/link?id=S5090</t>
  </si>
  <si>
    <t>Probability in the Engineering and Informational sciences</t>
  </si>
  <si>
    <t>http://www.riss.kr/link?id=S410425</t>
  </si>
  <si>
    <t>http://www.riss.kr/link?id=S103468</t>
  </si>
  <si>
    <t>http://www.riss.kr/link?id=S31000856</t>
  </si>
  <si>
    <t>http://www.riss.kr/link?id=S103490</t>
  </si>
  <si>
    <t>Proceedings of the Institution of Civil Engineers Civil Engineering</t>
  </si>
  <si>
    <t>http://www.riss.kr/link?id=S13527</t>
  </si>
  <si>
    <t>Proceedings of the Institution of Civil Engineers Structures and Buildings</t>
  </si>
  <si>
    <t>http://www.riss.kr/link?id=S13542</t>
  </si>
  <si>
    <t>Proceedings of the Institution of Civil Engineers Transport</t>
  </si>
  <si>
    <t>http://www.riss.kr/link?id=S35207</t>
  </si>
  <si>
    <t>Proceedings of the Institution of Mechanical Engineers Part A</t>
  </si>
  <si>
    <t>0957-6509</t>
  </si>
  <si>
    <t>1996-2004, 2010-2012</t>
  </si>
  <si>
    <t>http://www.riss.kr/link?id=S20881</t>
  </si>
  <si>
    <t>Proceedings of the Institution of Mechanical Engineers Part B</t>
  </si>
  <si>
    <t>0954-4054</t>
  </si>
  <si>
    <t>1996-2004, 2010-2025</t>
  </si>
  <si>
    <t>http://www.riss.kr/link?id=S15959</t>
  </si>
  <si>
    <t>Proceedings of the Institution of Mechanical Engineers Part C</t>
  </si>
  <si>
    <t>0954-4062</t>
  </si>
  <si>
    <t>1983-2004, 2010-2025</t>
  </si>
  <si>
    <t>http://www.riss.kr/link?id=S30006165</t>
  </si>
  <si>
    <t>Proceedings of the Institution of Mechanical Engineers Part D</t>
  </si>
  <si>
    <t>0954-4070</t>
  </si>
  <si>
    <t>1989-2003, 2010-2025</t>
  </si>
  <si>
    <t>http://www.riss.kr/link?id=S20886</t>
  </si>
  <si>
    <t>Proceedings of the Institution of Mechanical Engineers Part E</t>
  </si>
  <si>
    <t>0954-4089</t>
  </si>
  <si>
    <t>1997-2004, 2010-2013</t>
  </si>
  <si>
    <t>http://www.riss.kr/link?id=S20891</t>
  </si>
  <si>
    <t>Proceedings of the Institution of Mechanical Engineers Part F</t>
  </si>
  <si>
    <t>0954-4097</t>
  </si>
  <si>
    <t>1997-2004, 2010-2024</t>
  </si>
  <si>
    <t>http://www.riss.kr/link?id=S20890</t>
  </si>
  <si>
    <t>Proceedings of the Institution of Mechanical Engineers Part G</t>
  </si>
  <si>
    <t>0954-4100</t>
  </si>
  <si>
    <t>1996-2004, 2010-2024</t>
  </si>
  <si>
    <t>http://www.riss.kr/link?id=S31000857</t>
  </si>
  <si>
    <t>Proceedings of the Institution of Mechanical Engineers Part H</t>
  </si>
  <si>
    <t>0954-4119</t>
  </si>
  <si>
    <t>http://www.riss.kr/link?id=S45501</t>
  </si>
  <si>
    <t>Proceedings of the Institution of Mechanical Engineers Part I</t>
  </si>
  <si>
    <t>0959-6518</t>
  </si>
  <si>
    <t>1996-2004, 2010-2022, 2024</t>
  </si>
  <si>
    <t>http://www.riss.kr/link?id=S20888</t>
  </si>
  <si>
    <t>Proceedings of the Institution of Mechanical Engineers Part J</t>
  </si>
  <si>
    <t>1350-6501</t>
  </si>
  <si>
    <t>1996-2004, 2010-2013</t>
  </si>
  <si>
    <t>http://www.riss.kr/link?id=S13543</t>
  </si>
  <si>
    <t>Proceedings of the Institution of Mechanical Engineers Part K. Journal of Multi-Body Dynamics</t>
  </si>
  <si>
    <t>1464-4193</t>
  </si>
  <si>
    <t>1999-2004, 2010-2022</t>
  </si>
  <si>
    <t>http://www.riss.kr/link?id=S103925</t>
  </si>
  <si>
    <t>Proceedings of the Institution of Mechanical Engineers Part L. Journal of Materials: Design and Applications</t>
  </si>
  <si>
    <t>1464-4207</t>
  </si>
  <si>
    <t>1999-2004, 2010-2012</t>
  </si>
  <si>
    <t>http://www.riss.kr/link?id=S11634165</t>
  </si>
  <si>
    <t>Proceedings of the Institution of Mechanical Engineers, Part M: Journal of Engineering for the Maritime Environment</t>
  </si>
  <si>
    <t>1475-0902</t>
  </si>
  <si>
    <t>2002-2004, 2012-2022</t>
  </si>
  <si>
    <t>http://www.riss.kr/link?id=S20010735</t>
  </si>
  <si>
    <t>Proceedings of the Institution of Mechanical Engineers, Part P: Journal of Sports Engineering and Technology</t>
  </si>
  <si>
    <t>1754-3371</t>
  </si>
  <si>
    <t>2012-2022, 2024</t>
  </si>
  <si>
    <t>http://www.riss.kr/link?id=S31026610</t>
  </si>
  <si>
    <t>Proceedings of the Ocean Drilling Program Initial report</t>
  </si>
  <si>
    <t>Texas A &amp; M University * Ocean Drilling Program</t>
  </si>
  <si>
    <t>0884-5883</t>
  </si>
  <si>
    <t>http://www.riss.kr/link?id=S11644259</t>
  </si>
  <si>
    <t>Proceedings of the Ocean Drilling Program scientific Results</t>
  </si>
  <si>
    <t>0884-5891</t>
  </si>
  <si>
    <t>1998-2002, 2005</t>
  </si>
  <si>
    <t>http://www.riss.kr/link?id=S5548</t>
  </si>
  <si>
    <t>Proceedings of the Royal Society of London A</t>
  </si>
  <si>
    <t>The Royal Society</t>
  </si>
  <si>
    <t>1364-5021</t>
  </si>
  <si>
    <t>1981-1995, 2000-2013</t>
  </si>
  <si>
    <t>http://www.riss.kr/link?id=S28961</t>
  </si>
  <si>
    <t>Production Planning &amp; Control</t>
  </si>
  <si>
    <t>0953-7287</t>
  </si>
  <si>
    <t>http://www.riss.kr/link?id=S21812</t>
  </si>
  <si>
    <t>Progress in Colloid and Polymer science</t>
  </si>
  <si>
    <t>1997-2002, 2004, 2008-2010, 2012-2013</t>
  </si>
  <si>
    <t>http://www.riss.kr/link?id=S39035</t>
  </si>
  <si>
    <t>Progress in Computational Fluid Dynamics, An International Journal</t>
  </si>
  <si>
    <t>1468-4349</t>
  </si>
  <si>
    <t>http://www.riss.kr/link?id=S30000694</t>
  </si>
  <si>
    <t>http://www.riss.kr/link?id=S20010759</t>
  </si>
  <si>
    <t>Progress of Theoretical Physics</t>
  </si>
  <si>
    <t>0033-068X</t>
  </si>
  <si>
    <t>1961-1962, 1981-1990, 2004-2012</t>
  </si>
  <si>
    <t>http://www.riss.kr/link?id=S17210</t>
  </si>
  <si>
    <t>Progressive Architecture</t>
  </si>
  <si>
    <t>Reinhold Pub. Corp., etc</t>
  </si>
  <si>
    <t>0033-0752</t>
  </si>
  <si>
    <t>1991-1995</t>
  </si>
  <si>
    <t>http://www.riss.kr/link?id=S15411</t>
  </si>
  <si>
    <t>Publications of the Astronomical Society of the Pacific</t>
  </si>
  <si>
    <t>Astronomical Society of the Pacific</t>
  </si>
  <si>
    <t>0004-6280</t>
  </si>
  <si>
    <t>http://www.riss.kr/link?id=S17357</t>
  </si>
  <si>
    <t>Pure and Applied Chemistry</t>
  </si>
  <si>
    <t>International Union of Pure and Applied Chemistry</t>
  </si>
  <si>
    <t>0033-4545</t>
  </si>
  <si>
    <t>1969, 1984-2014</t>
  </si>
  <si>
    <t>http://www.riss.kr/link?id=S12821</t>
  </si>
  <si>
    <t>Lavoisier</t>
  </si>
  <si>
    <t>2012-2019</t>
  </si>
  <si>
    <t>http://www.riss.kr/link?id=S143757</t>
  </si>
  <si>
    <t>Quarterly Journal of Engineering Geology and Hydrogeology</t>
  </si>
  <si>
    <t>1470-9236</t>
  </si>
  <si>
    <t>http://www.riss.kr/link?id=S15954</t>
  </si>
  <si>
    <t>Chelsea Magazine Company Ltd.</t>
  </si>
  <si>
    <t>http://www.riss.kr/link?id=S416464</t>
  </si>
  <si>
    <t>RadTech Report</t>
  </si>
  <si>
    <t>http://www.riss.kr/link?id=S402100</t>
  </si>
  <si>
    <t>Rapid Prototyping Journal</t>
  </si>
  <si>
    <t>1355-2546</t>
  </si>
  <si>
    <t>http://www.riss.kr/link?id=S404213</t>
  </si>
  <si>
    <t>Recent Patents on Nanotechnology</t>
  </si>
  <si>
    <t>Bentham science Publishers Ltd.</t>
  </si>
  <si>
    <t>1872-2105</t>
  </si>
  <si>
    <t>http://www.riss.kr/link?id=S31015676</t>
  </si>
  <si>
    <t>Research Disclosure</t>
  </si>
  <si>
    <t>Questel Ireland Ltd</t>
  </si>
  <si>
    <t>0374-4353</t>
  </si>
  <si>
    <t>http://www.riss.kr/link?id=S410682</t>
  </si>
  <si>
    <t>Research in Nondestructive Evaluation</t>
  </si>
  <si>
    <t>0934-9847</t>
  </si>
  <si>
    <t>http://www.riss.kr/link?id=S416272</t>
  </si>
  <si>
    <t>Resource Geology</t>
  </si>
  <si>
    <t>Society of Resource Geology</t>
  </si>
  <si>
    <t>1993-1997, 2000-2020</t>
  </si>
  <si>
    <t>http://www.riss.kr/link?id=S417085</t>
  </si>
  <si>
    <t>Resource Geology -English Edition-</t>
  </si>
  <si>
    <t>1344-1698</t>
  </si>
  <si>
    <t>1998-2015</t>
  </si>
  <si>
    <t>http://www.riss.kr/link?id=S403964</t>
  </si>
  <si>
    <t>Review of Automotive Engineering</t>
  </si>
  <si>
    <t>Society of Automotive Engineers of Japan, Inc.</t>
  </si>
  <si>
    <t>1349-4724</t>
  </si>
  <si>
    <t>http://www.riss.kr/link?id=S31002774</t>
  </si>
  <si>
    <t>Reviews in Mineralogy and Geochemistry</t>
  </si>
  <si>
    <t>Mineralogical Society of America</t>
  </si>
  <si>
    <t>1529-6466</t>
  </si>
  <si>
    <t>2000-2010, 2012-2022</t>
  </si>
  <si>
    <t>http://www.riss.kr/link?id=S72024</t>
  </si>
  <si>
    <t>Rheologica Acta: An International Journal of Rheology</t>
  </si>
  <si>
    <t>0035-4511</t>
  </si>
  <si>
    <t>http://www.riss.kr/link?id=S107335</t>
  </si>
  <si>
    <t>Road Materials and Pavement Design</t>
  </si>
  <si>
    <t>1468-0629</t>
  </si>
  <si>
    <t>http://www.riss.kr/link?id=S31023273</t>
  </si>
  <si>
    <t>combridge university press</t>
  </si>
  <si>
    <t>http://www.riss.kr/link?id=S91311</t>
  </si>
  <si>
    <t>Access Intelligence, LLC</t>
  </si>
  <si>
    <t>http://www.riss.kr/link?id=S402427</t>
  </si>
  <si>
    <t>Rubber Chemistry and Technology</t>
  </si>
  <si>
    <t>American Chemical Society * Rubber Division</t>
  </si>
  <si>
    <t>0035-9475</t>
  </si>
  <si>
    <t>1991-2010, 2025</t>
  </si>
  <si>
    <t>http://www.riss.kr/link?id=S15519</t>
  </si>
  <si>
    <t>Russian Academy of sciences. Izvestiya. Atmospheric and Oceanic Physics</t>
  </si>
  <si>
    <t>0001-4338</t>
  </si>
  <si>
    <t>http://www.riss.kr/link?id=S16998</t>
  </si>
  <si>
    <t>Russian Electrical Engineering</t>
  </si>
  <si>
    <t>Allerton Press</t>
  </si>
  <si>
    <t>1068-3712</t>
  </si>
  <si>
    <t>1993-2004, 2006-2013</t>
  </si>
  <si>
    <t>http://www.riss.kr/link?id=S417604</t>
  </si>
  <si>
    <t>http://www.riss.kr/link?id=S415386</t>
  </si>
  <si>
    <t>SAE Transactions</t>
  </si>
  <si>
    <t>Society of Automotive Engineers</t>
  </si>
  <si>
    <t>0096-736X</t>
  </si>
  <si>
    <t>http://www.riss.kr/link?id=S15933</t>
  </si>
  <si>
    <t>SAMPE Journal</t>
  </si>
  <si>
    <t>0091-1062</t>
  </si>
  <si>
    <t>http://www.riss.kr/link?id=S408997</t>
  </si>
  <si>
    <t>Sankhya. Indian Journal of Statistics</t>
  </si>
  <si>
    <t>Indian Statistical Institute</t>
  </si>
  <si>
    <t>0972-7671</t>
  </si>
  <si>
    <t>2010, 2013</t>
  </si>
  <si>
    <t>http://www.riss.kr/link?id=S20099271</t>
  </si>
  <si>
    <t>Schweissen und Schneiden</t>
  </si>
  <si>
    <t>D V S Media GmbH</t>
  </si>
  <si>
    <t>0036-7184</t>
  </si>
  <si>
    <t>http://www.riss.kr/link?id=S417529</t>
  </si>
  <si>
    <t>science</t>
  </si>
  <si>
    <t>American Association for the Advancement of science</t>
  </si>
  <si>
    <t>0036-8075</t>
  </si>
  <si>
    <t>1931-1948, 1958-1963, 1966, 1969-2013</t>
  </si>
  <si>
    <t>http://www.riss.kr/link?id=S6601</t>
  </si>
  <si>
    <t>science and Engineering of Composite Materials</t>
  </si>
  <si>
    <t>0792-1233</t>
  </si>
  <si>
    <t>http://www.riss.kr/link?id=S413600</t>
  </si>
  <si>
    <t>http://www.riss.kr/link?id=S20012183</t>
  </si>
  <si>
    <t>science China Technological sciences</t>
  </si>
  <si>
    <t>Science in China Press</t>
  </si>
  <si>
    <t>1674-7321</t>
  </si>
  <si>
    <t>http://www.riss.kr/link?id=S11574962</t>
  </si>
  <si>
    <t>science Of Advanced Materials</t>
  </si>
  <si>
    <t>1947-2935</t>
  </si>
  <si>
    <t>2012-2014, 2016-2024</t>
  </si>
  <si>
    <t>http://www.riss.kr/link?id=S143758</t>
  </si>
  <si>
    <t>scientific American</t>
  </si>
  <si>
    <t>0036-8733</t>
  </si>
  <si>
    <t>1950-2021</t>
  </si>
  <si>
    <t>http://www.riss.kr/link?id=S6600</t>
  </si>
  <si>
    <t>Compass Publications, Inc.</t>
  </si>
  <si>
    <t>http://www.riss.kr/link?id=S16848</t>
  </si>
  <si>
    <t>The Nautical Institute</t>
  </si>
  <si>
    <t>http://www.riss.kr/link?id=S410797</t>
  </si>
  <si>
    <t>Sensor Letters</t>
  </si>
  <si>
    <t>1546-198X</t>
  </si>
  <si>
    <t>http://www.riss.kr/link?id=S103626</t>
  </si>
  <si>
    <t>Sensors and Materials</t>
  </si>
  <si>
    <t>M Y U * Scientific Publishing Division</t>
  </si>
  <si>
    <t>0914-4935</t>
  </si>
  <si>
    <t>http://www.riss.kr/link?id=S418358</t>
  </si>
  <si>
    <t>Separation science and Technology</t>
  </si>
  <si>
    <t>0149-6395</t>
  </si>
  <si>
    <t>1985-2024</t>
  </si>
  <si>
    <t>http://www.riss.kr/link?id=S17031</t>
  </si>
  <si>
    <t>Ship Technology Research</t>
  </si>
  <si>
    <t>0937-7255</t>
  </si>
  <si>
    <t>http://www.riss.kr/link?id=S13240</t>
  </si>
  <si>
    <t>Shiprepair</t>
  </si>
  <si>
    <t>Mercator Media Ltd.</t>
  </si>
  <si>
    <t>http://www.riss.kr/link?id=S5102</t>
  </si>
  <si>
    <t>Ships and Offshore Structures</t>
  </si>
  <si>
    <t>1744-5302</t>
  </si>
  <si>
    <t>2006-2025</t>
  </si>
  <si>
    <t>http://www.riss.kr/link?id=S31019601</t>
  </si>
  <si>
    <t>Shock and Vibration</t>
  </si>
  <si>
    <t>1070-9622</t>
  </si>
  <si>
    <t>http://www.riss.kr/link?id=S11575494</t>
  </si>
  <si>
    <t>SIAM Journal on Computing</t>
  </si>
  <si>
    <t>0097-5397</t>
  </si>
  <si>
    <t>1974, 1996-2013</t>
  </si>
  <si>
    <t>http://www.riss.kr/link?id=S18795</t>
  </si>
  <si>
    <t>SIAM Journal on Control and Optimization</t>
  </si>
  <si>
    <t>1988-1997, 2010-2018</t>
  </si>
  <si>
    <t>http://www.riss.kr/link?id=S17423</t>
  </si>
  <si>
    <t>SIAM Review</t>
  </si>
  <si>
    <t>0036-1445</t>
  </si>
  <si>
    <t>1959, 1961-2013</t>
  </si>
  <si>
    <t>http://www.riss.kr/link?id=S17420</t>
  </si>
  <si>
    <t>SID International Symposium. Digest of Technical Papers</t>
  </si>
  <si>
    <t>0097-966X</t>
  </si>
  <si>
    <t>http://www.riss.kr/link?id=S409282</t>
  </si>
  <si>
    <t>Significance</t>
  </si>
  <si>
    <t>1740-9705</t>
  </si>
  <si>
    <t>2004, 2006, 2008, 2009</t>
  </si>
  <si>
    <t>http://www.riss.kr/link?id=S20067228</t>
  </si>
  <si>
    <t>Smart Structures and Systems : an international journal of Mechatronics, Sensors, Monitoring, Control, Diagnosis, &amp; Life Cycle Eng</t>
  </si>
  <si>
    <t>1738-1584</t>
  </si>
  <si>
    <t>http://www.riss.kr/link?id=S113997</t>
  </si>
  <si>
    <t>Soft Materials</t>
  </si>
  <si>
    <t>1539-445X</t>
  </si>
  <si>
    <t>2010-2023</t>
  </si>
  <si>
    <t>http://www.riss.kr/link?id=S20012913</t>
  </si>
  <si>
    <t>Soft Robotics</t>
  </si>
  <si>
    <t>Mary and Libert Inc</t>
  </si>
  <si>
    <t>2169-5180</t>
  </si>
  <si>
    <t>2021-2022, 2025</t>
  </si>
  <si>
    <t>http://www.riss.kr/link?id=S145868</t>
  </si>
  <si>
    <t>Soil &amp; Sediment Contamination</t>
  </si>
  <si>
    <t>1532-0383</t>
  </si>
  <si>
    <t>http://www.riss.kr/link?id=S405698</t>
  </si>
  <si>
    <t>Japanese Society of Soil Mechanics and Foundation Engineering</t>
  </si>
  <si>
    <t>1981-1982, 2011-2020</t>
  </si>
  <si>
    <t>http://www.riss.kr/link?id=S43165</t>
  </si>
  <si>
    <t>SOKEIZAI</t>
  </si>
  <si>
    <t>Materials Process Technology Center</t>
  </si>
  <si>
    <t>0910-1985</t>
  </si>
  <si>
    <t>http://www.riss.kr/link?id=S417077</t>
  </si>
  <si>
    <t>Soldering &amp; Surface Mount Technology</t>
  </si>
  <si>
    <t>0954-0911</t>
  </si>
  <si>
    <t>http://www.riss.kr/link?id=S415705</t>
  </si>
  <si>
    <t>http://www.riss.kr/link?id=S417596</t>
  </si>
  <si>
    <t>SPE Drilling &amp; Completion</t>
  </si>
  <si>
    <t>Society of Petroleum Engineers, Inc.</t>
  </si>
  <si>
    <t>1064-6671</t>
  </si>
  <si>
    <t>http://www.riss.kr/link?id=S402360</t>
  </si>
  <si>
    <t>SPE Journal</t>
  </si>
  <si>
    <t>1086-055X</t>
  </si>
  <si>
    <t>http://www.riss.kr/link?id=S402996</t>
  </si>
  <si>
    <t>SPE Production &amp; Operations</t>
  </si>
  <si>
    <t>1930-1855</t>
  </si>
  <si>
    <t>http://www.riss.kr/link?id=S402361</t>
  </si>
  <si>
    <t>SPE Reservoir Evaluation and Engineering</t>
  </si>
  <si>
    <t>1094-6470</t>
  </si>
  <si>
    <t>http://www.riss.kr/link?id=S403200</t>
  </si>
  <si>
    <t>인문학</t>
  </si>
  <si>
    <t>Speculum</t>
  </si>
  <si>
    <t>University of Chicago Press</t>
  </si>
  <si>
    <t>0038-7134</t>
  </si>
  <si>
    <t>1996-2003, 2005-2006, 2008-2013</t>
  </si>
  <si>
    <t>http://www.riss.kr/link?id=S15236</t>
  </si>
  <si>
    <t>http://www.riss.kr/link?id=S115388</t>
  </si>
  <si>
    <t>Statistica Sinica</t>
  </si>
  <si>
    <t>Academia Sinica * Institute of Statistical Science</t>
  </si>
  <si>
    <t>1017-0405</t>
  </si>
  <si>
    <t>2005-2021</t>
  </si>
  <si>
    <t>http://www.riss.kr/link?id=S29090</t>
  </si>
  <si>
    <t>Statistical science</t>
  </si>
  <si>
    <t>Institute of Mathematical Statistics</t>
  </si>
  <si>
    <t>0883-4237</t>
  </si>
  <si>
    <t>1988-1994, 1996-2013</t>
  </si>
  <si>
    <t>http://www.riss.kr/link?id=S28428</t>
  </si>
  <si>
    <t>Steel &amp; Composite Structures: an international journal</t>
  </si>
  <si>
    <t>1229-9367</t>
  </si>
  <si>
    <t>http://www.riss.kr/link?id=S11640555</t>
  </si>
  <si>
    <t>http://www.riss.kr/link?id=S85659</t>
  </si>
  <si>
    <t>Structural Engineering and Mechanics</t>
  </si>
  <si>
    <t>1225-4568</t>
  </si>
  <si>
    <t>http://www.riss.kr/link?id=S14380</t>
  </si>
  <si>
    <t>Structural Engineering International</t>
  </si>
  <si>
    <t>1016-8664</t>
  </si>
  <si>
    <t>http://www.riss.kr/link?id=S401354</t>
  </si>
  <si>
    <t>Structural Health Monitoring</t>
  </si>
  <si>
    <t>1475-9217</t>
  </si>
  <si>
    <t>http://www.riss.kr/link?id=S20014915</t>
  </si>
  <si>
    <t>http://www.riss.kr/link?id=S115390</t>
  </si>
  <si>
    <t>Structure &amp; Infrastructure Engineering</t>
  </si>
  <si>
    <t>1573-2479</t>
  </si>
  <si>
    <t>http://www.riss.kr/link?id=S31002302</t>
  </si>
  <si>
    <t>Studies in Conservation</t>
  </si>
  <si>
    <t>International Institute for Conservation of Historic and Aritistic Works</t>
  </si>
  <si>
    <t>0039-3630</t>
  </si>
  <si>
    <t>http://www.riss.kr/link?id=S407287</t>
  </si>
  <si>
    <t>Studies in the History of Gardens &amp; Designed Landscapes</t>
  </si>
  <si>
    <t>1460-1176</t>
  </si>
  <si>
    <t>1998, 2000-2002,2004-2019</t>
  </si>
  <si>
    <t>http://www.riss.kr/link?id=S405210</t>
  </si>
  <si>
    <t>Surface Engineering</t>
  </si>
  <si>
    <t>Institute of Metals and the Wolfson Institute for Surface Engineering</t>
  </si>
  <si>
    <t>0267-0844</t>
  </si>
  <si>
    <t>http://www.riss.kr/link?id=S12262</t>
  </si>
  <si>
    <t>Surface Review and Letters</t>
  </si>
  <si>
    <t>0218-625X</t>
  </si>
  <si>
    <t>http://www.riss.kr/link?id=S412793</t>
  </si>
  <si>
    <t>Survey Review</t>
  </si>
  <si>
    <t>0039-6265</t>
  </si>
  <si>
    <t>http://www.riss.kr/link?id=S20011380</t>
  </si>
  <si>
    <t>Surveys in Differential Geometry</t>
  </si>
  <si>
    <t>Lehigh University</t>
  </si>
  <si>
    <t>1052-9233</t>
  </si>
  <si>
    <t>1991, 1998-1999, 2009, 2011-2013</t>
  </si>
  <si>
    <t>http://www.riss.kr/link?id=S11645053</t>
  </si>
  <si>
    <t>Synthesis</t>
  </si>
  <si>
    <t>Georg Thieme Verlag</t>
  </si>
  <si>
    <t>0039-7881</t>
  </si>
  <si>
    <t>http://www.riss.kr/link?id=S68638</t>
  </si>
  <si>
    <t>Systematic Biology</t>
  </si>
  <si>
    <t>Society of Systematic Biologists</t>
  </si>
  <si>
    <t>1063-5157</t>
  </si>
  <si>
    <t>1991-2011</t>
  </si>
  <si>
    <t>http://www.riss.kr/link?id=S13274</t>
  </si>
  <si>
    <t>T3</t>
  </si>
  <si>
    <t>Future Publishing</t>
  </si>
  <si>
    <t>http://www.riss.kr/link?id=S20085548</t>
  </si>
  <si>
    <r>
      <rPr>
        <rFont val="Malgun Gothic"/>
        <color rgb="FF000000"/>
        <sz val="9.0"/>
      </rPr>
      <t xml:space="preserve">Taikabutsu = </t>
    </r>
    <r>
      <rPr>
        <rFont val="Arial"/>
        <color rgb="FF000000"/>
        <sz val="9.0"/>
      </rPr>
      <t>耐火物</t>
    </r>
  </si>
  <si>
    <t>Technical Association of Refractories</t>
  </si>
  <si>
    <t>0039-8993</t>
  </si>
  <si>
    <t>1980-2025</t>
  </si>
  <si>
    <t>http://www.riss.kr/link?id=S407398</t>
  </si>
  <si>
    <t>Technical Textiles International</t>
  </si>
  <si>
    <t>0964-5993</t>
  </si>
  <si>
    <t>http://www.riss.kr/link?id=S11574145</t>
  </si>
  <si>
    <t>Technisches Messen - TM</t>
  </si>
  <si>
    <t>De Gruyter Oldenbourg</t>
  </si>
  <si>
    <t>0171-8096</t>
  </si>
  <si>
    <t>http://www.riss.kr/link?id=S410779</t>
  </si>
  <si>
    <t>Techno Marine</t>
  </si>
  <si>
    <t>日本造船學會</t>
  </si>
  <si>
    <t>0916-8699</t>
  </si>
  <si>
    <t>1992-2004</t>
  </si>
  <si>
    <t>http://www.riss.kr/link?id=S80310</t>
  </si>
  <si>
    <t>Technology and Culture</t>
  </si>
  <si>
    <t>0040-165X</t>
  </si>
  <si>
    <t>SCIE, SSCI, AHCI, SCOPUS</t>
  </si>
  <si>
    <t>http://www.riss.kr/link?id=S16489</t>
  </si>
  <si>
    <t>Technometrics</t>
  </si>
  <si>
    <t>American Society for Quality Control</t>
  </si>
  <si>
    <t>0040-1706</t>
  </si>
  <si>
    <t>1986-2004, 2006-2022, 2024-2025</t>
  </si>
  <si>
    <t>http://www.riss.kr/link?id=S15907</t>
  </si>
  <si>
    <t>Textile Research Journal</t>
  </si>
  <si>
    <t>0040-5175</t>
  </si>
  <si>
    <t>http://www.riss.kr/link?id=S53708</t>
  </si>
  <si>
    <t>The Aeronautical Journal</t>
  </si>
  <si>
    <t>0001-9240</t>
  </si>
  <si>
    <t>http://www.riss.kr/link?id=S16322</t>
  </si>
  <si>
    <t>The American Journal of Clinical Nutrition</t>
  </si>
  <si>
    <t>American Society for Nutrition</t>
  </si>
  <si>
    <t>0002-9165</t>
  </si>
  <si>
    <t>1976-2019</t>
  </si>
  <si>
    <t>http://www.riss.kr/link?id=S16479</t>
  </si>
  <si>
    <t>The American Journal of science</t>
  </si>
  <si>
    <t>American Journal of Science</t>
  </si>
  <si>
    <t>0002-9599</t>
  </si>
  <si>
    <t>http://www.riss.kr/link?id=S11643712</t>
  </si>
  <si>
    <t>The American Mathematical Monthly</t>
  </si>
  <si>
    <t>0002-9890</t>
  </si>
  <si>
    <t>1923-1924, 1926-1984, 1988-2021</t>
  </si>
  <si>
    <t>http://www.riss.kr/link?id=S42967</t>
  </si>
  <si>
    <t>The American Mineralogist</t>
  </si>
  <si>
    <t>0003-004X</t>
  </si>
  <si>
    <t>1969, 1973-2021</t>
  </si>
  <si>
    <t>http://www.riss.kr/link?id=S17168</t>
  </si>
  <si>
    <t>The Annals of Statistics</t>
  </si>
  <si>
    <t>0090-5364</t>
  </si>
  <si>
    <t>1976, 1981-2022</t>
  </si>
  <si>
    <t>http://www.riss.kr/link?id=S17577</t>
  </si>
  <si>
    <t>The Architect</t>
  </si>
  <si>
    <t>1935-7001</t>
  </si>
  <si>
    <t>1983-2004, 2010-2022</t>
  </si>
  <si>
    <t>http://www.riss.kr/link?id=S15429</t>
  </si>
  <si>
    <t>The Architects' Journal</t>
  </si>
  <si>
    <t>The Architectural Press</t>
  </si>
  <si>
    <t>0003-8466</t>
  </si>
  <si>
    <t>1971-2022</t>
  </si>
  <si>
    <t>http://www.riss.kr/link?id=S43399</t>
  </si>
  <si>
    <t>The Architectural Review</t>
  </si>
  <si>
    <t>Architectural Press Ltd.</t>
  </si>
  <si>
    <t>0003-861X</t>
  </si>
  <si>
    <t>http://www.riss.kr/link?id=S11603111</t>
  </si>
  <si>
    <t>The Astronomical Journal</t>
  </si>
  <si>
    <t>1975-2014</t>
  </si>
  <si>
    <t>http://www.riss.kr/link?id=S22287</t>
  </si>
  <si>
    <t>The Astrophysical Journal</t>
  </si>
  <si>
    <t>0004-637X</t>
  </si>
  <si>
    <t>1975-2015</t>
  </si>
  <si>
    <t>http://www.riss.kr/link?id=S48354</t>
  </si>
  <si>
    <t>The Baltic Journal of Road and Bridge Engineering</t>
  </si>
  <si>
    <t>Riga Technical University</t>
  </si>
  <si>
    <t>http://www.riss.kr/link?id=S115374</t>
  </si>
  <si>
    <t>The Bulletin of the London Mathematical Society</t>
  </si>
  <si>
    <t>0024-6093</t>
  </si>
  <si>
    <t>1989-1994, 1997-2011</t>
  </si>
  <si>
    <t>http://www.riss.kr/link?id=S17558</t>
  </si>
  <si>
    <t>The College Mathematics Journal</t>
  </si>
  <si>
    <t>0746-8342</t>
  </si>
  <si>
    <t>1989-2021</t>
  </si>
  <si>
    <t>http://www.riss.kr/link?id=S13026</t>
  </si>
  <si>
    <t>The Cooling journal</t>
  </si>
  <si>
    <t>National Automotive Radiator Service Association</t>
  </si>
  <si>
    <t>http://www.riss.kr/link?id=S115630</t>
  </si>
  <si>
    <t>The Electrochemical Society Interface</t>
  </si>
  <si>
    <t>http://www.riss.kr/link?id=S30007494</t>
  </si>
  <si>
    <t>The Fibonacci Quarterly</t>
  </si>
  <si>
    <t>Fibonacci Association</t>
  </si>
  <si>
    <t>0015-0517</t>
  </si>
  <si>
    <t>1963, 1965-1984, 1988-2004, 2006-2021</t>
  </si>
  <si>
    <t>http://www.riss.kr/link?id=S17539</t>
  </si>
  <si>
    <t>Associated Cement Companies Ltd.</t>
  </si>
  <si>
    <t>http://www.riss.kr/link?id=S28261</t>
  </si>
  <si>
    <t>The Industrial Robot</t>
  </si>
  <si>
    <t>0143-991X</t>
  </si>
  <si>
    <t>1982-2008, 2010</t>
  </si>
  <si>
    <t>http://www.riss.kr/link?id=S50066</t>
  </si>
  <si>
    <t>The International Journal of Aeroacoustics</t>
  </si>
  <si>
    <t>1475-472X</t>
  </si>
  <si>
    <t>http://www.riss.kr/link?id=S20011409</t>
  </si>
  <si>
    <t>The International Journal of Applied Electromagnetics and Mechanics</t>
  </si>
  <si>
    <t>1383-5416</t>
  </si>
  <si>
    <t>http://www.riss.kr/link?id=S415890</t>
  </si>
  <si>
    <t>The International Journal of Cast Metals Research</t>
  </si>
  <si>
    <t>1364-0461</t>
  </si>
  <si>
    <t>http://www.riss.kr/link?id=S405999</t>
  </si>
  <si>
    <t>The International Journal of Pavement Engineering</t>
  </si>
  <si>
    <t>1029-8436</t>
  </si>
  <si>
    <t>http://www.riss.kr/link?id=S20015069</t>
  </si>
  <si>
    <t>The Journal of Adhesion</t>
  </si>
  <si>
    <t>0021-8464</t>
  </si>
  <si>
    <t>http://www.riss.kr/link?id=S86061</t>
  </si>
  <si>
    <t>The Journal of Biochemistry</t>
  </si>
  <si>
    <t>0021-924X</t>
  </si>
  <si>
    <t>1981-2015</t>
  </si>
  <si>
    <t>http://www.riss.kr/link?id=S16670</t>
  </si>
  <si>
    <t>The Journal of Elastomers and Plastics</t>
  </si>
  <si>
    <t>0095-2443</t>
  </si>
  <si>
    <t>1992-1994, 1996-2007, 2009-2024</t>
  </si>
  <si>
    <t>http://www.riss.kr/link?id=S60841</t>
  </si>
  <si>
    <t>International Society of Explosives Engineers</t>
  </si>
  <si>
    <t>http://www.riss.kr/link?id=S411666</t>
  </si>
  <si>
    <t>The Journal of General and Applied Microbiology</t>
  </si>
  <si>
    <t>Applied Microbiology, Molecular and Cellulrar Biosciences Research Foundation</t>
  </si>
  <si>
    <t>0022-1260</t>
  </si>
  <si>
    <t>http://www.riss.kr/link?id=S16656</t>
  </si>
  <si>
    <t>The Journal of Heredity</t>
  </si>
  <si>
    <t>American Genetic Association</t>
  </si>
  <si>
    <t>0022-1503</t>
  </si>
  <si>
    <t>1963-1965, 1971-2011</t>
  </si>
  <si>
    <t>http://www.riss.kr/link?id=S43048</t>
  </si>
  <si>
    <t>The Journal of Humanistic Psychology</t>
  </si>
  <si>
    <t>0022-1678</t>
  </si>
  <si>
    <t>1981-2012</t>
  </si>
  <si>
    <t>http://www.riss.kr/link?id=S18502</t>
  </si>
  <si>
    <t>The Journal of Navigation</t>
  </si>
  <si>
    <t>0373-4633</t>
  </si>
  <si>
    <t>http://www.riss.kr/link?id=S12014</t>
  </si>
  <si>
    <t>The Journal of Nutrition</t>
  </si>
  <si>
    <t>0022-3166</t>
  </si>
  <si>
    <t>1963, 1966-2019</t>
  </si>
  <si>
    <t>http://www.riss.kr/link?id=S15785</t>
  </si>
  <si>
    <t>The Journal of Strain Analysis for Engineering Design</t>
  </si>
  <si>
    <t>http://www.riss.kr/link?id=S414717</t>
  </si>
  <si>
    <t>The Journal of the Astronautical sciences</t>
  </si>
  <si>
    <t>American Astronautical Society</t>
  </si>
  <si>
    <t>2009-2013, 2015</t>
  </si>
  <si>
    <t>http://www.riss.kr/link?id=S12402</t>
  </si>
  <si>
    <t>The Journal of the Textile Institute</t>
  </si>
  <si>
    <t>0040-5000</t>
  </si>
  <si>
    <t>http://www.riss.kr/link?id=S15537</t>
  </si>
  <si>
    <t>The Michigan Mathematical Journal</t>
  </si>
  <si>
    <t>University of Michigan Press</t>
  </si>
  <si>
    <t>0026-2285</t>
  </si>
  <si>
    <t>http://www.riss.kr/link?id=S17458</t>
  </si>
  <si>
    <t>The Naval Architect</t>
  </si>
  <si>
    <t>1973-2004, 2006, 2008-2019</t>
  </si>
  <si>
    <t>http://www.riss.kr/link?id=S15985</t>
  </si>
  <si>
    <t>The Oil and Gas Journal</t>
  </si>
  <si>
    <t>http://www.riss.kr/link?id=S15576</t>
  </si>
  <si>
    <t>The Plant Cell</t>
  </si>
  <si>
    <t>1040-4651</t>
  </si>
  <si>
    <t>1989-2015</t>
  </si>
  <si>
    <t>http://www.riss.kr/link?id=S12296</t>
  </si>
  <si>
    <t>The Quarterly Journal of Mechanics and Applied Mathematics</t>
  </si>
  <si>
    <t>0033-5614</t>
  </si>
  <si>
    <t>http://www.riss.kr/link?id=S15953</t>
  </si>
  <si>
    <t>The Structural Engineer</t>
  </si>
  <si>
    <t>Structural Engineers Trading Organisation Ltd.</t>
  </si>
  <si>
    <t>1466-5123</t>
  </si>
  <si>
    <t>1988-2004, 2010-2014</t>
  </si>
  <si>
    <t>http://www.riss.kr/link?id=S29694</t>
  </si>
  <si>
    <t>Tissue Engineering. Part A</t>
  </si>
  <si>
    <t>1937-3341</t>
  </si>
  <si>
    <t>2008-2018</t>
  </si>
  <si>
    <t>http://www.riss.kr/link?id=S31024691</t>
  </si>
  <si>
    <t>Topos</t>
  </si>
  <si>
    <t>http://www.riss.kr/link?id=S79897</t>
  </si>
  <si>
    <t>Town Planning Review</t>
  </si>
  <si>
    <t>Liverpool University Press</t>
  </si>
  <si>
    <t>0041-0020</t>
  </si>
  <si>
    <t>1981-2016</t>
  </si>
  <si>
    <t>http://www.riss.kr/link?id=S15438</t>
  </si>
  <si>
    <t>Transactions - The Society of Naval Architects and Marine Engineers</t>
  </si>
  <si>
    <t>Society of Naval Architects and Marine Engineers</t>
  </si>
  <si>
    <t>0081-1661</t>
  </si>
  <si>
    <t>1965, 1972-1981, 1984-1985, 1987-1991, 1993-1997, 1999-2002</t>
  </si>
  <si>
    <t>http://www.riss.kr/link?id=S21690</t>
  </si>
  <si>
    <t>Transactions - West Japan Society of Naval Architects</t>
  </si>
  <si>
    <t>Nihon Sempaku Kaiyou Kougakkai</t>
  </si>
  <si>
    <t>0389-911X</t>
  </si>
  <si>
    <t>1975, 1977-1979, 1981-1989, 1991-1994, 1996-2004</t>
  </si>
  <si>
    <t>http://www.riss.kr/link?id=S411651</t>
  </si>
  <si>
    <t>Transactions of the American Foundry Society</t>
  </si>
  <si>
    <t>http://www.riss.kr/link?id=S61686</t>
  </si>
  <si>
    <t>Transactions of the ASABE</t>
  </si>
  <si>
    <t>American Society of Agricultural and Biological Engineers</t>
  </si>
  <si>
    <t>2151-0032</t>
  </si>
  <si>
    <t>http://www.riss.kr/link?id=S31011773</t>
  </si>
  <si>
    <t>Transactions of the ASAE</t>
  </si>
  <si>
    <t>American Society of Agricultural Engineers</t>
  </si>
  <si>
    <t>0001-2351</t>
  </si>
  <si>
    <t>1994-1995, 1998-2001, 2004-2005, 2010-2015</t>
  </si>
  <si>
    <t>http://www.riss.kr/link?id=S28534</t>
  </si>
  <si>
    <t>Transactions of the Canadian Society for Mechanical Engineering</t>
  </si>
  <si>
    <t>Canadian Society for Mechanical Engineering</t>
  </si>
  <si>
    <t>http://www.riss.kr/link?id=S97926</t>
  </si>
  <si>
    <t>Transactions of the Institute of Metal Finishing</t>
  </si>
  <si>
    <t>0020-2967</t>
  </si>
  <si>
    <t>http://www.riss.kr/link?id=S407845</t>
  </si>
  <si>
    <t>Transactions of the Japan Society for Aeronautical and Space sciences</t>
  </si>
  <si>
    <t>日本航空宇宙学会</t>
  </si>
  <si>
    <t>0549-3811</t>
  </si>
  <si>
    <t>1991-2002, 2005-2015</t>
  </si>
  <si>
    <t>http://www.riss.kr/link?id=S30006830</t>
  </si>
  <si>
    <t>Transactions of the Royal Institution of Naval Architects Part A.</t>
  </si>
  <si>
    <t>1479-8751</t>
  </si>
  <si>
    <t>http://www.riss.kr/link?id=S6141</t>
  </si>
  <si>
    <t>MD Publications</t>
  </si>
  <si>
    <t>http://www.riss.kr/link?id=S115391</t>
  </si>
  <si>
    <t>1993-2004, 2010-2016</t>
  </si>
  <si>
    <t>http://www.riss.kr/link?id=S17778</t>
  </si>
  <si>
    <t>Tribology &amp; lubrication Technology</t>
  </si>
  <si>
    <t>Society of Tribologists and Lubrication Engineers</t>
  </si>
  <si>
    <t>1545-858X</t>
  </si>
  <si>
    <t>http://www.riss.kr/link?id=S104898</t>
  </si>
  <si>
    <t>Tribology Transactions</t>
  </si>
  <si>
    <t>1040-2004</t>
  </si>
  <si>
    <t>http://www.riss.kr/link?id=S21137</t>
  </si>
  <si>
    <r>
      <rPr>
        <rFont val="Malgun Gothic"/>
        <color rgb="FF000000"/>
        <sz val="9.0"/>
      </rPr>
      <t xml:space="preserve">Tuijin Jishu = </t>
    </r>
    <r>
      <rPr>
        <rFont val="돋움"/>
        <color rgb="FF000000"/>
        <sz val="9.0"/>
      </rPr>
      <t>推進技術</t>
    </r>
  </si>
  <si>
    <t>Zhongguo Hangtian Gongye Zonggongsi * Di 3 Yanjiuyuan 31 Yanjiushuo</t>
  </si>
  <si>
    <t>1001-4055</t>
  </si>
  <si>
    <t>http://www.riss.kr/link?id=S11574764</t>
  </si>
  <si>
    <t>Urgent Communications</t>
  </si>
  <si>
    <t>1945-4384</t>
  </si>
  <si>
    <t>http://www.riss.kr/link?id=S31028687</t>
  </si>
  <si>
    <t>Vehicle System Dynamics</t>
  </si>
  <si>
    <t>0042-3114</t>
  </si>
  <si>
    <t>http://www.riss.kr/link?id=S12927</t>
  </si>
  <si>
    <t>Vogue</t>
  </si>
  <si>
    <t>0042-8000</t>
  </si>
  <si>
    <t>1981-1984, 1986-2015</t>
  </si>
  <si>
    <t>http://www.riss.kr/link?id=S15780</t>
  </si>
  <si>
    <t>T I Media</t>
  </si>
  <si>
    <t>2005-2008, 2013-2020</t>
  </si>
  <si>
    <t>http://www.riss.kr/link?id=S11621370</t>
  </si>
  <si>
    <t>Warship Technology</t>
  </si>
  <si>
    <t>0957-5537</t>
  </si>
  <si>
    <t>http://www.riss.kr/link?id=S416102</t>
  </si>
  <si>
    <t>Faversham House Group Ltd</t>
  </si>
  <si>
    <t>2006-2018</t>
  </si>
  <si>
    <t>http://www.riss.kr/link?id=S115748</t>
  </si>
  <si>
    <t>Water Environment &amp; Technology</t>
  </si>
  <si>
    <t>The Federation</t>
  </si>
  <si>
    <t>1044-9493</t>
  </si>
  <si>
    <t>1984-1988</t>
  </si>
  <si>
    <t>http://www.riss.kr/link?id=S58267</t>
  </si>
  <si>
    <t>Water Environment Research</t>
  </si>
  <si>
    <t>1061-4303</t>
  </si>
  <si>
    <t>1992-2018</t>
  </si>
  <si>
    <t>http://www.riss.kr/link?id=S20527</t>
  </si>
  <si>
    <t>Water International</t>
  </si>
  <si>
    <t>International Water Resources Association</t>
  </si>
  <si>
    <t>0250-8060</t>
  </si>
  <si>
    <t>http://www.riss.kr/link?id=S413415</t>
  </si>
  <si>
    <t>Water science and Technology</t>
  </si>
  <si>
    <t>0273-1223</t>
  </si>
  <si>
    <t>1985-2006, 2010</t>
  </si>
  <si>
    <t>http://www.riss.kr/link?id=S24498</t>
  </si>
  <si>
    <t>Welding in the World</t>
  </si>
  <si>
    <t>0043-2288</t>
  </si>
  <si>
    <t>http://www.riss.kr/link?id=S417506</t>
  </si>
  <si>
    <t>http://www.riss.kr/link?id=S414819</t>
  </si>
  <si>
    <t>Welding Journal</t>
  </si>
  <si>
    <t>American Welding Society</t>
  </si>
  <si>
    <t>0043-2296</t>
  </si>
  <si>
    <t>1965-2004, 2010-2024</t>
  </si>
  <si>
    <t>http://www.riss.kr/link?id=S15504</t>
  </si>
  <si>
    <t>What Car?</t>
  </si>
  <si>
    <t>http://www.riss.kr/link?id=S115392</t>
  </si>
  <si>
    <t>Wind &amp; Structures</t>
  </si>
  <si>
    <t>1226-6116</t>
  </si>
  <si>
    <t>http://www.riss.kr/link?id=S29114</t>
  </si>
  <si>
    <t>WIT Transactions on the Built Environment</t>
  </si>
  <si>
    <t>W I T Press</t>
  </si>
  <si>
    <t>1746-4498</t>
  </si>
  <si>
    <t>Wood and Fiber science</t>
  </si>
  <si>
    <t>Society of Wood science and Technology</t>
  </si>
  <si>
    <t>http://www.riss.kr/link?id=S24586</t>
  </si>
  <si>
    <t>World Journal of Microbiology Biotechnology</t>
  </si>
  <si>
    <t>2015-2015</t>
  </si>
  <si>
    <t>http://www.riss.kr/link?id=S11581308</t>
  </si>
  <si>
    <t>Zairyo</t>
  </si>
  <si>
    <t>Nihon Zairyo Gakkai</t>
  </si>
  <si>
    <t>0514-5163</t>
  </si>
  <si>
    <t>1974-1995</t>
  </si>
  <si>
    <t>http://www.riss.kr/link?id=S114439</t>
  </si>
  <si>
    <t>ZKG. Zement-Kalk-Gips</t>
  </si>
  <si>
    <t>http://www.riss.kr/link?id=S11606249</t>
  </si>
  <si>
    <t>Zoological science</t>
  </si>
  <si>
    <t>Zoological Society of Japan</t>
  </si>
  <si>
    <t>0289-0003</t>
  </si>
  <si>
    <t>http://www.riss.kr/link?id=S60910</t>
  </si>
  <si>
    <t>オレオサイエンス</t>
  </si>
  <si>
    <t>日本油化學會</t>
  </si>
  <si>
    <t>1345-8949</t>
  </si>
  <si>
    <t>http://www.riss.kr/link?id=S20095138</t>
  </si>
  <si>
    <t>コソクリ-ト工學論文集</t>
  </si>
  <si>
    <t>Japan Concrete Institute</t>
  </si>
  <si>
    <t>1340-4733</t>
  </si>
  <si>
    <t>2000-2011</t>
  </si>
  <si>
    <t>http://www.riss.kr/link?id=S88228</t>
  </si>
  <si>
    <t>コンクリ－ト工學</t>
  </si>
  <si>
    <t>0387-1061</t>
  </si>
  <si>
    <t>1981-2004, 2006-2022, 2024</t>
  </si>
  <si>
    <t>http://www.riss.kr/link?id=S64419</t>
  </si>
  <si>
    <t>システムと制御·情報</t>
  </si>
  <si>
    <t>Shisutemu Seigyo Joho Gakkai</t>
  </si>
  <si>
    <t>0916-1600</t>
  </si>
  <si>
    <t>1983-2021</t>
  </si>
  <si>
    <t>http://www.riss.kr/link?id=S63539</t>
  </si>
  <si>
    <t>セメント.コンクリ-ト</t>
  </si>
  <si>
    <t>セメント協會</t>
  </si>
  <si>
    <t>1971, 1981-2020</t>
  </si>
  <si>
    <t>http://www.riss.kr/link?id=S25143</t>
  </si>
  <si>
    <t>タ-ボ機械</t>
  </si>
  <si>
    <t>Japan Industrial Publishing Co., Ltd.</t>
  </si>
  <si>
    <t>0385-8839</t>
  </si>
  <si>
    <t>http://www.riss.kr/link?id=S85490</t>
  </si>
  <si>
    <t>Doboku Kogakusha</t>
  </si>
  <si>
    <t>http://www.riss.kr/link?id=S20190</t>
  </si>
  <si>
    <t>フ-ドケミカル</t>
  </si>
  <si>
    <t>Shokuhin Kagaku Shinbunsha</t>
  </si>
  <si>
    <t>http://www.riss.kr/link?id=S48720</t>
  </si>
  <si>
    <t>フル－ドパワ－システム</t>
  </si>
  <si>
    <t>Japan Fluid Power System Society</t>
  </si>
  <si>
    <t>http://www.riss.kr/link?id=S20010476</t>
  </si>
  <si>
    <t>プレストレスト コンクリ-ト</t>
  </si>
  <si>
    <t>Japan Prestressed Concrete Engineering Association</t>
  </si>
  <si>
    <t>0387-1983</t>
  </si>
  <si>
    <t>http://www.riss.kr/link?id=S48390</t>
  </si>
  <si>
    <t>マイガーデン</t>
  </si>
  <si>
    <t>マルモ出版</t>
  </si>
  <si>
    <t>1343-4217</t>
  </si>
  <si>
    <t>http://www.riss.kr/link?id=S144775</t>
  </si>
  <si>
    <t>マリン エンジニア</t>
  </si>
  <si>
    <t>Japan Marine Engineers' Association</t>
  </si>
  <si>
    <t>http://www.riss.kr/link?id=S108985</t>
  </si>
  <si>
    <t>ら ん</t>
  </si>
  <si>
    <t>Kansai Society of Naval Architects</t>
  </si>
  <si>
    <t>0916-0981</t>
  </si>
  <si>
    <t>1988-1991, 1993, 1995-1996, 1998-2001, 2003, 2005</t>
  </si>
  <si>
    <t>http://www.riss.kr/link?id=S61213</t>
  </si>
  <si>
    <t>ゴム報知新聞社</t>
  </si>
  <si>
    <t>1982-1990, 1998-2020</t>
  </si>
  <si>
    <t>http://www.riss.kr/link?id=S62294</t>
  </si>
  <si>
    <t>加工技術</t>
  </si>
  <si>
    <t>纖維社</t>
  </si>
  <si>
    <t>0386-6041</t>
  </si>
  <si>
    <t>1996-2022, 2024</t>
  </si>
  <si>
    <t>http://www.riss.kr/link?id=S48936</t>
  </si>
  <si>
    <t>建設機械</t>
  </si>
  <si>
    <t>0385-9878</t>
  </si>
  <si>
    <t>1980-2022, 2024</t>
  </si>
  <si>
    <t>http://www.riss.kr/link?id=S63516</t>
  </si>
  <si>
    <t>http://www.riss.kr/link?id=S87980</t>
  </si>
  <si>
    <t>日本建築積算協會</t>
  </si>
  <si>
    <t>http://www.riss.kr/link?id=S80195</t>
  </si>
  <si>
    <t>建築技術</t>
  </si>
  <si>
    <t>建築技術社</t>
  </si>
  <si>
    <t>0022-9911</t>
  </si>
  <si>
    <t>1972-1978, 1980, 1982-2022, 2024</t>
  </si>
  <si>
    <t>http://www.riss.kr/link?id=S30780</t>
  </si>
  <si>
    <t>建築文化</t>
  </si>
  <si>
    <t>Shokokusha Publishing Co. Ltd.</t>
  </si>
  <si>
    <t>0003-8490</t>
  </si>
  <si>
    <t>1976-2004</t>
  </si>
  <si>
    <t>http://www.riss.kr/link?id=S77936</t>
  </si>
  <si>
    <t>建築設備</t>
  </si>
  <si>
    <t>建築設備綜合協會</t>
  </si>
  <si>
    <t>1346-9371</t>
  </si>
  <si>
    <t>1999, 2011-2021</t>
  </si>
  <si>
    <t>http://www.riss.kr/link?id=S64125</t>
  </si>
  <si>
    <t>http://www.riss.kr/link?id=S68575</t>
  </si>
  <si>
    <t>建築雜誌</t>
  </si>
  <si>
    <t>0003-8555</t>
  </si>
  <si>
    <t>1974-1980, 1982-2022, 2024-2025</t>
  </si>
  <si>
    <t>http://www.riss.kr/link?id=S7757</t>
  </si>
  <si>
    <t>輕金屬</t>
  </si>
  <si>
    <t>Japan Institute of Light Metals</t>
  </si>
  <si>
    <t>0451-5994</t>
  </si>
  <si>
    <t>1982-2004, 2010-2021</t>
  </si>
  <si>
    <t>http://www.riss.kr/link?id=S417018</t>
  </si>
  <si>
    <t>季刊 地理學</t>
  </si>
  <si>
    <t>東北地理學會</t>
  </si>
  <si>
    <t>0916-7889</t>
  </si>
  <si>
    <t>1983-1990, 1992-2015</t>
  </si>
  <si>
    <t>http://www.riss.kr/link?id=S104265</t>
  </si>
  <si>
    <t>計測と制御</t>
  </si>
  <si>
    <t>Society of Instrument and Control Engineers</t>
  </si>
  <si>
    <t>0453-4662</t>
  </si>
  <si>
    <t>1965, 1968-2024</t>
  </si>
  <si>
    <t>http://www.riss.kr/link?id=S26171</t>
  </si>
  <si>
    <t>計測自動制御學會論文集</t>
  </si>
  <si>
    <t>Corona Publishing Co., Ltd.</t>
  </si>
  <si>
    <t>0453-4654</t>
  </si>
  <si>
    <t>1967, 1969-1977, 1981-2004</t>
  </si>
  <si>
    <t>http://www.riss.kr/link?id=S417041</t>
  </si>
  <si>
    <t>高分子</t>
  </si>
  <si>
    <t>Society of Polymer Science, Japan</t>
  </si>
  <si>
    <t>0454-1138</t>
  </si>
  <si>
    <t>1957-1962, 1964-1969, 1980-2024</t>
  </si>
  <si>
    <t>http://www.riss.kr/link?id=S41124</t>
  </si>
  <si>
    <t>空気調和 衛生工学会論文集</t>
  </si>
  <si>
    <t>Air-Conditioning and Sanitary Engineering of Japan</t>
  </si>
  <si>
    <t>0385-275X</t>
  </si>
  <si>
    <t>http://www.riss.kr/link?id=S411199</t>
  </si>
  <si>
    <t>空氣調和·衛生工學</t>
  </si>
  <si>
    <t>http://www.riss.kr/link?id=S31658</t>
  </si>
  <si>
    <t>工業材料</t>
  </si>
  <si>
    <t>Industrial Daily News Ltd.</t>
  </si>
  <si>
    <t>0452-2834</t>
  </si>
  <si>
    <t>1961, 1973-2023</t>
  </si>
  <si>
    <t>http://www.riss.kr/link?id=S20091842</t>
  </si>
  <si>
    <t>公園綠地</t>
  </si>
  <si>
    <t>日本公園綠地協会</t>
  </si>
  <si>
    <t>0287-9034</t>
  </si>
  <si>
    <t>2003-2017</t>
  </si>
  <si>
    <t>http://www.riss.kr/link?id=S36945</t>
  </si>
  <si>
    <t>關西造船協會誌</t>
  </si>
  <si>
    <t>關西造船協會</t>
  </si>
  <si>
    <t>0389-9101</t>
  </si>
  <si>
    <t>1949-1962, 1964-1988</t>
  </si>
  <si>
    <t>http://www.riss.kr/link?id=S60981</t>
  </si>
  <si>
    <t>橋梁</t>
  </si>
  <si>
    <t>橋梁編纂會</t>
  </si>
  <si>
    <t>0287-0991</t>
  </si>
  <si>
    <t>1980-1998</t>
  </si>
  <si>
    <t>http://www.riss.kr/link?id=S60897</t>
  </si>
  <si>
    <t>橋梁 &amp; 都市 project</t>
  </si>
  <si>
    <t>Kyoryo Hensan-iinkai</t>
  </si>
  <si>
    <t>1344-7084</t>
  </si>
  <si>
    <t>1999-2010</t>
  </si>
  <si>
    <t>http://www.riss.kr/link?id=S27654</t>
  </si>
  <si>
    <t>橋梁と基礎</t>
  </si>
  <si>
    <t>Kensetsu Tosho</t>
  </si>
  <si>
    <t>0287-170X</t>
  </si>
  <si>
    <t>http://www.riss.kr/link?id=S27803</t>
  </si>
  <si>
    <t>近代建築</t>
  </si>
  <si>
    <t>Kindai Kenchikusha</t>
  </si>
  <si>
    <t>0023-1479</t>
  </si>
  <si>
    <t>http://www.riss.kr/link?id=S19603</t>
  </si>
  <si>
    <t>金屬</t>
  </si>
  <si>
    <t>AGNE Gijutsu Center</t>
  </si>
  <si>
    <t>0368-6337</t>
  </si>
  <si>
    <t>1957-1962, 1967-1968, 1981-2021</t>
  </si>
  <si>
    <t>http://www.riss.kr/link?id=S114437</t>
  </si>
  <si>
    <t>機械 と工具</t>
  </si>
  <si>
    <t>Kogyo Chosakai Publishing Co. Ltd.</t>
  </si>
  <si>
    <t>2010, 2012-2020</t>
  </si>
  <si>
    <t>http://www.riss.kr/link?id=S48402</t>
  </si>
  <si>
    <t>機械の硏究</t>
  </si>
  <si>
    <t>Yokendo Co. Ltd.</t>
  </si>
  <si>
    <t>1949-1962, 1967-1968, 1974-1975, 1980-2004, 2010-2020</t>
  </si>
  <si>
    <t>http://www.riss.kr/link?id=S19734</t>
  </si>
  <si>
    <t>1974-1975, 1980-2020</t>
  </si>
  <si>
    <t>http://www.riss.kr/link?id=S40376</t>
  </si>
  <si>
    <t>機械設計</t>
  </si>
  <si>
    <t>0387-1045</t>
  </si>
  <si>
    <t>1973-2021</t>
  </si>
  <si>
    <t>http://www.riss.kr/link?id=S40515</t>
  </si>
  <si>
    <t>機能材料</t>
  </si>
  <si>
    <t>C M C Publishing Co., Ltd.</t>
  </si>
  <si>
    <t>0286-4835</t>
  </si>
  <si>
    <t>1999, 2010-2021</t>
  </si>
  <si>
    <t>http://www.riss.kr/link?id=S20068215</t>
  </si>
  <si>
    <t>氣象硏究ノ-ト</t>
  </si>
  <si>
    <t>1974-1975, 1991-2017</t>
  </si>
  <si>
    <t>http://www.riss.kr/link?id=S19817</t>
  </si>
  <si>
    <t>基礎工, 第1卷</t>
  </si>
  <si>
    <t>Sogo Doboku Kenkyujo</t>
  </si>
  <si>
    <t>http://www.riss.kr/link?id=S67352</t>
  </si>
  <si>
    <t>內然機關</t>
  </si>
  <si>
    <t>Sankaido</t>
  </si>
  <si>
    <t>0387-1142</t>
  </si>
  <si>
    <t>1968, 1972-1995</t>
  </si>
  <si>
    <t>http://www.riss.kr/link?id=S48399</t>
  </si>
  <si>
    <t>冷凍</t>
  </si>
  <si>
    <t>Japan Society of Refrigerating and Air Conditioning Engineers</t>
  </si>
  <si>
    <t>0034-3714</t>
  </si>
  <si>
    <t>http://www.riss.kr/link?id=S54489</t>
  </si>
  <si>
    <t>農業および園藝</t>
  </si>
  <si>
    <t>0369-5247</t>
  </si>
  <si>
    <t>1982, 1985-1996, 1999, 2002-2019</t>
  </si>
  <si>
    <t>http://www.riss.kr/link?id=S48404</t>
  </si>
  <si>
    <t>農業機械學會誌</t>
  </si>
  <si>
    <t>Japanese Society of Agricultural Machinery</t>
  </si>
  <si>
    <t>0285-2543</t>
  </si>
  <si>
    <t>1991, 1993-2001, 2007-2019</t>
  </si>
  <si>
    <t>http://www.riss.kr/link?id=S45128</t>
  </si>
  <si>
    <t>都市計劃</t>
  </si>
  <si>
    <t>City Planning Institute of Japan</t>
  </si>
  <si>
    <t>0495-9280</t>
  </si>
  <si>
    <t>http://www.riss.kr/link?id=S45160</t>
  </si>
  <si>
    <t>膜</t>
  </si>
  <si>
    <t>Membrane Society of Japan</t>
  </si>
  <si>
    <t>0385-1036</t>
  </si>
  <si>
    <t>http://www.riss.kr/link?id=S111037</t>
  </si>
  <si>
    <t>美學</t>
  </si>
  <si>
    <t>Japanese Society of Aesthetics</t>
  </si>
  <si>
    <t>0520-0962</t>
  </si>
  <si>
    <t>2009-2015</t>
  </si>
  <si>
    <t>http://www.riss.kr/link?id=S35290</t>
  </si>
  <si>
    <t>Society for Biotechnology, Japan</t>
  </si>
  <si>
    <t>1982-1992, 1998-2018</t>
  </si>
  <si>
    <t>http://www.riss.kr/link?id=S21878</t>
  </si>
  <si>
    <t>保健の科學</t>
  </si>
  <si>
    <t>Kyorin Shoin</t>
  </si>
  <si>
    <t>1995-2020</t>
  </si>
  <si>
    <t>http://www.riss.kr/link?id=S25096</t>
  </si>
  <si>
    <t>分析化學</t>
  </si>
  <si>
    <t>日本分析化學會</t>
  </si>
  <si>
    <t>1965-1981, 1983-1999</t>
  </si>
  <si>
    <t>http://www.riss.kr/link?id=S93244</t>
  </si>
  <si>
    <t>非破壞檢査</t>
  </si>
  <si>
    <t>Japanese Society for Non-Destructive Inspection</t>
  </si>
  <si>
    <t>0367-5866</t>
  </si>
  <si>
    <t>http://www.riss.kr/link?id=S19748</t>
  </si>
  <si>
    <t>寫眞測量とリモ-トセンシング</t>
  </si>
  <si>
    <t>Japan Society of Photogrammetry and Remote Sensing</t>
  </si>
  <si>
    <t>0285-5844</t>
  </si>
  <si>
    <t>1991-2021</t>
  </si>
  <si>
    <t>http://www.riss.kr/link?id=S60896</t>
  </si>
  <si>
    <t>商店建築</t>
  </si>
  <si>
    <t>商店建築社</t>
  </si>
  <si>
    <t>0001-1476</t>
  </si>
  <si>
    <t>2013-2022, 2024</t>
  </si>
  <si>
    <t>http://www.riss.kr/link?id=S67972</t>
  </si>
  <si>
    <t>日本纖維セソタ</t>
  </si>
  <si>
    <t>1970-2013</t>
  </si>
  <si>
    <t>http://www.riss.kr/link?id=S48729</t>
  </si>
  <si>
    <t>纖維機械學會誌</t>
  </si>
  <si>
    <t>Textile Machinery Society of Japan</t>
  </si>
  <si>
    <t>0371-0580</t>
  </si>
  <si>
    <t>1955-1959, 1962-1963, 1975-2022, 2024</t>
  </si>
  <si>
    <t>http://www.riss.kr/link?id=S19616</t>
  </si>
  <si>
    <t>纖維製品消費科學</t>
  </si>
  <si>
    <t>Japan Research Association for Textile End-Uses</t>
  </si>
  <si>
    <t>0037-2072</t>
  </si>
  <si>
    <t>1978-2025</t>
  </si>
  <si>
    <t>http://www.riss.kr/link?id=S416895</t>
  </si>
  <si>
    <t>纖維學會誌</t>
  </si>
  <si>
    <t>日本繊維学会</t>
  </si>
  <si>
    <t>0037-9875</t>
  </si>
  <si>
    <t>1954, 1956-1960, 1965-1967, 1969-1971, 1973-2022, 2024-2025</t>
  </si>
  <si>
    <t>http://www.riss.kr/link?id=S417589</t>
  </si>
  <si>
    <t>細胞工學</t>
  </si>
  <si>
    <t>Gakken Medical Shujunsha Co. Ltd.</t>
  </si>
  <si>
    <t>0287-3796</t>
  </si>
  <si>
    <t>1991-2015</t>
  </si>
  <si>
    <t>http://www.riss.kr/link?id=S50135</t>
  </si>
  <si>
    <t>塑性と加工</t>
  </si>
  <si>
    <t>Japan Society for Technology of Plasticity</t>
  </si>
  <si>
    <t>0038-1586</t>
  </si>
  <si>
    <t>1981-2001, 2003-2024</t>
  </si>
  <si>
    <t>http://www.riss.kr/link?id=S416847</t>
  </si>
  <si>
    <t>Japan Water Works Association</t>
  </si>
  <si>
    <t>2015-2020</t>
  </si>
  <si>
    <t>http://www.riss.kr/link?id=S19714</t>
  </si>
  <si>
    <t>數學セミナ-</t>
  </si>
  <si>
    <t>1962, 1964-1967, 1970-2018</t>
  </si>
  <si>
    <t>http://www.riss.kr/link?id=S87915</t>
  </si>
  <si>
    <t>施設 と 園藝</t>
  </si>
  <si>
    <t>日本施設園藝協會</t>
  </si>
  <si>
    <t>0912-666X</t>
  </si>
  <si>
    <t>http://www.riss.kr/link?id=S87108</t>
  </si>
  <si>
    <t>食品と科學</t>
  </si>
  <si>
    <t>Food Science Co. Ltd.</t>
  </si>
  <si>
    <t>1972-2020</t>
  </si>
  <si>
    <t>http://www.riss.kr/link?id=S78202</t>
  </si>
  <si>
    <t>食品衛生硏究</t>
  </si>
  <si>
    <t>Japan Food Hygiene Association</t>
  </si>
  <si>
    <t>0559-8974</t>
  </si>
  <si>
    <t>1974-1999, 2001-2022</t>
  </si>
  <si>
    <t>http://www.riss.kr/link?id=S20068237</t>
  </si>
  <si>
    <t>新しい住まいの設計</t>
  </si>
  <si>
    <t>Sankei Publishing Ltd.(扶桑社)</t>
  </si>
  <si>
    <t>4000-2000</t>
  </si>
  <si>
    <t>1982-2021</t>
  </si>
  <si>
    <t>http://www.riss.kr/link?id=S63709</t>
  </si>
  <si>
    <t>新建築</t>
  </si>
  <si>
    <t>Japan Architect Co., Ltd.</t>
  </si>
  <si>
    <t>1342-5447</t>
  </si>
  <si>
    <t>1968-1970, 1976, 1991, 1994-2001, 2010-2022, 2024-2025</t>
  </si>
  <si>
    <t>http://www.riss.kr/link?id=S19595</t>
  </si>
  <si>
    <t>岩石鑛物科學</t>
  </si>
  <si>
    <t>Japan Association of Mineralogical Sciences</t>
  </si>
  <si>
    <t>1345-630X</t>
  </si>
  <si>
    <t>2000-2021</t>
  </si>
  <si>
    <t>http://www.riss.kr/link?id=S115750</t>
  </si>
  <si>
    <t>藥局</t>
  </si>
  <si>
    <t>Nanzando Co. Ltd.</t>
  </si>
  <si>
    <t>0044-0035</t>
  </si>
  <si>
    <t>1952, 1956-1962, 1972-2003, 2006-2022</t>
  </si>
  <si>
    <t>http://www.riss.kr/link?id=S35840</t>
  </si>
  <si>
    <t>藥事</t>
  </si>
  <si>
    <t>藥事硏究會</t>
  </si>
  <si>
    <t>0016-5980</t>
  </si>
  <si>
    <t>1972-2001, 2003, 2005, 2007, 2009-2021</t>
  </si>
  <si>
    <t>http://www.riss.kr/link?id=S115749</t>
  </si>
  <si>
    <t>藥劑學</t>
  </si>
  <si>
    <t>Academy of Pharmaceutical Science and Technology</t>
  </si>
  <si>
    <t>1982-1984, 1986-2018</t>
  </si>
  <si>
    <t>http://www.riss.kr/link?id=S93106</t>
  </si>
  <si>
    <t>藥學雜誌</t>
  </si>
  <si>
    <t>0031-6903</t>
  </si>
  <si>
    <t>1955-1957, 1963, 1969-1971, 1973, 1982-2021</t>
  </si>
  <si>
    <t>http://www.riss.kr/link?id=S104164</t>
  </si>
  <si>
    <t>Japan Society for Heat Treatment</t>
  </si>
  <si>
    <t>2018-2020</t>
  </si>
  <si>
    <t>http://www.riss.kr/link?id=S31001099</t>
  </si>
  <si>
    <t>營養と料理</t>
  </si>
  <si>
    <t>女子榮養大學出版部</t>
  </si>
  <si>
    <t>2016-2020</t>
  </si>
  <si>
    <t>http://www.riss.kr/link?id=S115754</t>
  </si>
  <si>
    <t>營養學雜誌</t>
  </si>
  <si>
    <t>Japanese Society of Nutrition and Dietetics</t>
  </si>
  <si>
    <t>0021-5147</t>
  </si>
  <si>
    <t>1961-1962, 1981-2021</t>
  </si>
  <si>
    <t>http://www.riss.kr/link?id=S36958</t>
  </si>
  <si>
    <t>用水と廢水</t>
  </si>
  <si>
    <t>産業用水調査會</t>
  </si>
  <si>
    <t>0513-5907</t>
  </si>
  <si>
    <t>1972-1982, 1985-1992, 1999, 2002-2019</t>
  </si>
  <si>
    <t>http://www.riss.kr/link?id=S21959</t>
  </si>
  <si>
    <t>溶接技術</t>
  </si>
  <si>
    <t>Sanpo Publications, Inc.</t>
  </si>
  <si>
    <t>0387-0197</t>
  </si>
  <si>
    <t>1974-1975, 1983-2004</t>
  </si>
  <si>
    <t>http://www.riss.kr/link?id=S63464</t>
  </si>
  <si>
    <t>溶接學會誌</t>
  </si>
  <si>
    <t>Japan Welding Society</t>
  </si>
  <si>
    <t>0021-4787</t>
  </si>
  <si>
    <t>1974-2022</t>
  </si>
  <si>
    <t>http://www.riss.kr/link?id=S35299</t>
  </si>
  <si>
    <t>原子力 eye</t>
  </si>
  <si>
    <t>1343-3563</t>
  </si>
  <si>
    <t>1998-2011</t>
  </si>
  <si>
    <t>http://www.riss.kr/link?id=S6194</t>
  </si>
  <si>
    <t>遺傳</t>
  </si>
  <si>
    <t>N T S Inc.</t>
  </si>
  <si>
    <t>0387-0022</t>
  </si>
  <si>
    <t>http://www.riss.kr/link?id=S49427</t>
  </si>
  <si>
    <t>育種学研究 : Breeding Research</t>
  </si>
  <si>
    <t>Japanese Society of Breeding</t>
  </si>
  <si>
    <t>1344-7629</t>
  </si>
  <si>
    <t>1999-2006,2008-2019</t>
  </si>
  <si>
    <t>http://www.riss.kr/link?id=S85462</t>
  </si>
  <si>
    <t>人類學學報</t>
  </si>
  <si>
    <t>Science Press</t>
  </si>
  <si>
    <t>1000-3193</t>
  </si>
  <si>
    <t>1996-2000, 2002-2021</t>
  </si>
  <si>
    <t>http://www.riss.kr/link?id=S31000872</t>
  </si>
  <si>
    <t>日經ものづくり</t>
  </si>
  <si>
    <t>Nikkei Business Publications Inc.</t>
  </si>
  <si>
    <t>1349-2772</t>
  </si>
  <si>
    <t>2004-2021</t>
  </si>
  <si>
    <t>http://www.riss.kr/link?id=S116123</t>
  </si>
  <si>
    <t>日本 航空宇宙學會 論文集</t>
  </si>
  <si>
    <t>Japan Society for Aeronautical and Space Sciences</t>
  </si>
  <si>
    <t>1344-6460</t>
  </si>
  <si>
    <t>1999-2021</t>
  </si>
  <si>
    <t>http://www.riss.kr/link?id=S11625015</t>
  </si>
  <si>
    <t>日本ロボツト學會誌</t>
  </si>
  <si>
    <t>Nihon Robotto Gakkai</t>
  </si>
  <si>
    <t>0289-1824</t>
  </si>
  <si>
    <t>1991-2024</t>
  </si>
  <si>
    <t>http://www.riss.kr/link?id=S60898</t>
  </si>
  <si>
    <t>日本家禽學會誌</t>
  </si>
  <si>
    <t>Japan Poultry Science Association</t>
  </si>
  <si>
    <t>1346-7395</t>
  </si>
  <si>
    <t>http://www.riss.kr/link?id=S104199</t>
  </si>
  <si>
    <t>日本家政學會誌</t>
  </si>
  <si>
    <t>Japan Society of Home Economics</t>
  </si>
  <si>
    <t>0913-5227</t>
  </si>
  <si>
    <t>1980-2021</t>
  </si>
  <si>
    <t>http://www.riss.kr/link?id=S19685</t>
  </si>
  <si>
    <t>日本建築學會計劃系論文集</t>
  </si>
  <si>
    <t>1990, 2000-2001, 2010-2020</t>
  </si>
  <si>
    <t>http://www.riss.kr/link?id=S72786</t>
  </si>
  <si>
    <t>日本建築學會構造系論文集</t>
  </si>
  <si>
    <t>2000-2001, 2010-2020</t>
  </si>
  <si>
    <t>http://www.riss.kr/link?id=S69646</t>
  </si>
  <si>
    <t>日本建築學會環境系論文集</t>
  </si>
  <si>
    <t>http://www.riss.kr/link?id=S20084641</t>
  </si>
  <si>
    <t>日本公衆衛生雜誌</t>
  </si>
  <si>
    <t>Japanese Society of Public Health</t>
  </si>
  <si>
    <t>0546-1766</t>
  </si>
  <si>
    <t>http://www.riss.kr/link?id=S417050</t>
  </si>
  <si>
    <t>교육</t>
  </si>
  <si>
    <t>日本敎育工學雜誌</t>
  </si>
  <si>
    <t>日本敎育工學雜誌刊行會</t>
  </si>
  <si>
    <t>0385-5236</t>
  </si>
  <si>
    <t>1991-2004</t>
  </si>
  <si>
    <t>http://www.riss.kr/link?id=S60960</t>
  </si>
  <si>
    <t>日本菌學會會報</t>
  </si>
  <si>
    <t>Mycological Society of Japan</t>
  </si>
  <si>
    <t>http://www.riss.kr/link?id=S36930</t>
  </si>
  <si>
    <t>日本金屬學會會報</t>
  </si>
  <si>
    <t>1340-2625</t>
  </si>
  <si>
    <t>http://www.riss.kr/link?id=S20085286</t>
  </si>
  <si>
    <t>日本機械學會論文集. A</t>
  </si>
  <si>
    <t>Japan Society of Mechanical Engineers</t>
  </si>
  <si>
    <t>0387-5008</t>
  </si>
  <si>
    <t>http://www.riss.kr/link?id=S7127</t>
  </si>
  <si>
    <t>日本機械學會論文集. B</t>
  </si>
  <si>
    <t>0387-5016</t>
  </si>
  <si>
    <t>http://www.riss.kr/link?id=S80312</t>
  </si>
  <si>
    <t>日本機械學會論文集. C</t>
  </si>
  <si>
    <t>0387-5024</t>
  </si>
  <si>
    <t>http://www.riss.kr/link?id=S80194</t>
  </si>
  <si>
    <t>日本機械学会誌</t>
  </si>
  <si>
    <t>0021-4728</t>
  </si>
  <si>
    <t>1952, 1956-1965, 1967, 1969-2022, 2024</t>
  </si>
  <si>
    <t>http://www.riss.kr/link?id=S35765</t>
  </si>
  <si>
    <t>日本複合材料學會誌</t>
  </si>
  <si>
    <t>Japan Society for Composite Materials</t>
  </si>
  <si>
    <t>0385-2563</t>
  </si>
  <si>
    <t>1990-2015, 2021</t>
  </si>
  <si>
    <t>http://www.riss.kr/link?id=S60956</t>
  </si>
  <si>
    <t>日本生態學會誌</t>
  </si>
  <si>
    <t>Ecological Society of Japan</t>
  </si>
  <si>
    <t>0021-5007</t>
  </si>
  <si>
    <t>1974-1994, 1996-2021</t>
  </si>
  <si>
    <t>http://www.riss.kr/link?id=S19808</t>
  </si>
  <si>
    <t>日本船舶海洋工學會論文集</t>
  </si>
  <si>
    <t>1880-3717</t>
  </si>
  <si>
    <t>2005-2022</t>
  </si>
  <si>
    <t>http://www.riss.kr/link?id=S31000567</t>
  </si>
  <si>
    <t>日本水産学会誌</t>
  </si>
  <si>
    <t>Japanese Society of Scientific Fisheries</t>
  </si>
  <si>
    <t>0021-5392</t>
  </si>
  <si>
    <t>http://www.riss.kr/link?id=S416880</t>
  </si>
  <si>
    <t>日本數學敎育學會誌 : 數學敎育</t>
  </si>
  <si>
    <t>Japan Society of Mathematical Education</t>
  </si>
  <si>
    <t>0021-471X</t>
  </si>
  <si>
    <t>http://www.riss.kr/link?id=S70667</t>
  </si>
  <si>
    <t>日本食品科學工學會誌</t>
  </si>
  <si>
    <t>Japanese Society for Food Science and Technology</t>
  </si>
  <si>
    <t>1341-027X</t>
  </si>
  <si>
    <t>http://www.riss.kr/link?id=S416936</t>
  </si>
  <si>
    <t>日本榮養 食糧學會誌</t>
  </si>
  <si>
    <t>Japanese Society of Nutrition and Food Science</t>
  </si>
  <si>
    <t>0287-3516</t>
  </si>
  <si>
    <t>http://www.riss.kr/link?id=S19681</t>
  </si>
  <si>
    <t>日本原子力學會誌</t>
  </si>
  <si>
    <t>Atomic Energy Society of Japan</t>
  </si>
  <si>
    <t>http://www.riss.kr/link?id=S416788</t>
  </si>
  <si>
    <t>日本作物學會紀事</t>
  </si>
  <si>
    <t>Crop Science Society of Japan</t>
  </si>
  <si>
    <t>0011-1848</t>
  </si>
  <si>
    <t>http://www.riss.kr/link?id=S44714</t>
  </si>
  <si>
    <t>日本材料强度學會誌</t>
  </si>
  <si>
    <t>Japanese Society for Strength and Fracture of Materials</t>
  </si>
  <si>
    <t>1990-1991, 1993-2003, 2005-2020</t>
  </si>
  <si>
    <t>http://www.riss.kr/link?id=S60895</t>
  </si>
  <si>
    <t>日本草地学会誌</t>
  </si>
  <si>
    <t>Japanese Society of Grassland Science</t>
  </si>
  <si>
    <t>0447-5933</t>
  </si>
  <si>
    <t>1998-2019</t>
  </si>
  <si>
    <t>http://www.riss.kr/link?id=S36924</t>
  </si>
  <si>
    <t>日本航空宇宙學會誌</t>
  </si>
  <si>
    <t>日本航空宇宙學會</t>
  </si>
  <si>
    <t>0021-4663</t>
  </si>
  <si>
    <t>1991-1999, 2001-2004, 2007-2015, 2021</t>
  </si>
  <si>
    <t>http://www.riss.kr/link?id=S19712</t>
  </si>
  <si>
    <t>日本航海學會論文集</t>
  </si>
  <si>
    <t>0388-7405</t>
  </si>
  <si>
    <t>http://www.riss.kr/link?id=S80026</t>
  </si>
  <si>
    <t>日本海事協會會誌</t>
  </si>
  <si>
    <t>日本海事協會</t>
  </si>
  <si>
    <t>http://www.riss.kr/link?id=S63727</t>
  </si>
  <si>
    <t>日本海水學會誌</t>
  </si>
  <si>
    <t>Society of Sea Water Science, Japan</t>
  </si>
  <si>
    <t>0369-4550</t>
  </si>
  <si>
    <t>1974-1975</t>
  </si>
  <si>
    <t>http://www.riss.kr/link?id=S19819</t>
  </si>
  <si>
    <t>子どもと發育發達</t>
  </si>
  <si>
    <t>1348-3056</t>
  </si>
  <si>
    <t>2004-2015</t>
  </si>
  <si>
    <t>http://www.riss.kr/link?id=S114746</t>
  </si>
  <si>
    <t>自動車と整備</t>
  </si>
  <si>
    <t>日整硏出版社</t>
  </si>
  <si>
    <t>http://www.riss.kr/link?id=S62753</t>
  </si>
  <si>
    <t>自動車工學</t>
  </si>
  <si>
    <t>Tetsudo Nihon-sha</t>
  </si>
  <si>
    <t>http://www.riss.kr/link?id=S35658</t>
  </si>
  <si>
    <t>自動車技術</t>
  </si>
  <si>
    <t>0385-7298</t>
  </si>
  <si>
    <t>http://www.riss.kr/link?id=S411233</t>
  </si>
  <si>
    <t>自動車技術會論文集</t>
  </si>
  <si>
    <t>http://www.riss.kr/link?id=S61535</t>
  </si>
  <si>
    <t>Japan Society of Corrosion Engineering</t>
  </si>
  <si>
    <t>1978-2004, 2011-2019</t>
  </si>
  <si>
    <t>http://www.riss.kr/link?id=S60119</t>
  </si>
  <si>
    <t>電氣製鋼</t>
  </si>
  <si>
    <t>Daido Steel Co. Ltd.</t>
  </si>
  <si>
    <t>0011-8389</t>
  </si>
  <si>
    <t>1980-2008</t>
  </si>
  <si>
    <t>http://www.riss.kr/link?id=S48722</t>
  </si>
  <si>
    <t>電氣學會論文誌. A</t>
  </si>
  <si>
    <t>Institute of Electrical Engineers of Japan</t>
  </si>
  <si>
    <t>1978-2018</t>
  </si>
  <si>
    <t>http://www.riss.kr/link?id=S84178</t>
  </si>
  <si>
    <t>電氣學會論文誌. B</t>
  </si>
  <si>
    <t>http://www.riss.kr/link?id=S84179</t>
  </si>
  <si>
    <t>電氣學會論文誌. C</t>
  </si>
  <si>
    <t>1974, 1980-2018</t>
  </si>
  <si>
    <t>http://www.riss.kr/link?id=S43699</t>
  </si>
  <si>
    <t>電氣學會論文誌. D</t>
  </si>
  <si>
    <t>http://www.riss.kr/link?id=S417133</t>
  </si>
  <si>
    <t>電氣學會誌</t>
  </si>
  <si>
    <t>http://www.riss.kr/link?id=S61475</t>
  </si>
  <si>
    <t>電設技術</t>
  </si>
  <si>
    <t>Ohmsha Ltd.</t>
  </si>
  <si>
    <t>1344-1450</t>
  </si>
  <si>
    <t>http://www.riss.kr/link?id=S80221</t>
  </si>
  <si>
    <t>電子 情報通信學會 論文誌 エレクトロニクス I : 光 波動</t>
  </si>
  <si>
    <t>Institute of Electronics Information and Communication Engineers</t>
  </si>
  <si>
    <t>0915-1893</t>
  </si>
  <si>
    <t>1989-1999</t>
  </si>
  <si>
    <t>http://www.riss.kr/link?id=S13948</t>
  </si>
  <si>
    <t>電子材料</t>
  </si>
  <si>
    <t>0387-0774</t>
  </si>
  <si>
    <t>1980-2003, 2007-2010</t>
  </si>
  <si>
    <t>http://www.riss.kr/link?id=S37341</t>
  </si>
  <si>
    <t>電子情報通信學會 論文誌, D-I</t>
  </si>
  <si>
    <t>0915-1915</t>
  </si>
  <si>
    <t>1999-2005</t>
  </si>
  <si>
    <t>http://www.riss.kr/link?id=S49446</t>
  </si>
  <si>
    <t>電子情報通信學會論文誌 通信Ⅰ-情報通信システムㆍ理論</t>
  </si>
  <si>
    <t>0915-1877</t>
  </si>
  <si>
    <t>http://www.riss.kr/link?id=S61209</t>
  </si>
  <si>
    <t>電子情報通信学会論文誌. A, 基礎 境界</t>
  </si>
  <si>
    <t>1974-1977, 1981-2014</t>
  </si>
  <si>
    <t>http://www.riss.kr/link?id=S38258</t>
  </si>
  <si>
    <t>電子情報通信学会論文誌. B, 通信</t>
  </si>
  <si>
    <t>1974-1988, 1999-2014</t>
  </si>
  <si>
    <t>http://www.riss.kr/link?id=S27664</t>
  </si>
  <si>
    <t>電子情報通信学会論文誌. C, エレクトロニクス</t>
  </si>
  <si>
    <t>1974-1988, 2000-2014</t>
  </si>
  <si>
    <t>http://www.riss.kr/link?id=S104082</t>
  </si>
  <si>
    <t>電子情報通信学会論文誌. D, 情報 システム</t>
  </si>
  <si>
    <t>1989-1999, 2006-2014</t>
  </si>
  <si>
    <t>http://www.riss.kr/link?id=S49444</t>
  </si>
  <si>
    <t>電子情報通信學會誌</t>
  </si>
  <si>
    <t>0913-5693</t>
  </si>
  <si>
    <t>1987-2021</t>
  </si>
  <si>
    <t>http://www.riss.kr/link?id=S417126</t>
  </si>
  <si>
    <t>庭</t>
  </si>
  <si>
    <t>建築資料研究社</t>
  </si>
  <si>
    <t>0389-6366</t>
  </si>
  <si>
    <t>http://www.riss.kr/link?id=S91440</t>
  </si>
  <si>
    <t>精密工學會誌</t>
  </si>
  <si>
    <t>Japan Society for Precision Engineering</t>
  </si>
  <si>
    <t>0912-0289</t>
  </si>
  <si>
    <t>1986-2022, 2024</t>
  </si>
  <si>
    <t>http://www.riss.kr/link?id=S19733</t>
  </si>
  <si>
    <t>第四紀硏究</t>
  </si>
  <si>
    <t>Japan Association for Quaternary Research</t>
  </si>
  <si>
    <t>0418-2642</t>
  </si>
  <si>
    <t>http://www.riss.kr/link?id=S31425</t>
  </si>
  <si>
    <t>鑄造工學</t>
  </si>
  <si>
    <t>Japan Foundry Engineering Society</t>
  </si>
  <si>
    <t>1342-0429</t>
  </si>
  <si>
    <t>1996-2004, 2010-2023</t>
  </si>
  <si>
    <t>http://www.riss.kr/link?id=S63124</t>
  </si>
  <si>
    <t>住宅建築</t>
  </si>
  <si>
    <t>建築資料硏究所</t>
  </si>
  <si>
    <t>0389-6358</t>
  </si>
  <si>
    <t>http://www.riss.kr/link?id=S60986</t>
  </si>
  <si>
    <t>Japan Society for Fuzzy Theory and Intelligent Informatics</t>
  </si>
  <si>
    <t>2003-2018</t>
  </si>
  <si>
    <t>http://www.riss.kr/link?id=S20069376</t>
  </si>
  <si>
    <t>地理學評論</t>
  </si>
  <si>
    <t>日本地理学会</t>
  </si>
  <si>
    <t>1883-4388</t>
  </si>
  <si>
    <t>1940, 1960, 1983-2015</t>
  </si>
  <si>
    <t>http://www.riss.kr/link?id=S416813</t>
  </si>
  <si>
    <t>地盤工學會論文報告集</t>
  </si>
  <si>
    <t>Japanese Geotechnical Society</t>
  </si>
  <si>
    <t>1341-7452</t>
  </si>
  <si>
    <t>1995-2011</t>
  </si>
  <si>
    <t>http://www.riss.kr/link?id=S61212</t>
  </si>
  <si>
    <t>地盤工學會誌</t>
  </si>
  <si>
    <t>1980-2020</t>
  </si>
  <si>
    <t>http://www.riss.kr/link?id=S143626</t>
  </si>
  <si>
    <t>地質ニュ-ス</t>
  </si>
  <si>
    <t>Jitsugyo Kohosha Co.</t>
  </si>
  <si>
    <t>0009-4854</t>
  </si>
  <si>
    <t>1982-2011</t>
  </si>
  <si>
    <t>http://www.riss.kr/link?id=S21980</t>
  </si>
  <si>
    <t>天氣</t>
  </si>
  <si>
    <t>http://www.riss.kr/link?id=S35910</t>
  </si>
  <si>
    <t>鐵と鋼</t>
  </si>
  <si>
    <t>1977-2019</t>
  </si>
  <si>
    <t>http://www.riss.kr/link?id=S20066775</t>
  </si>
  <si>
    <t>測地學會誌</t>
  </si>
  <si>
    <t>Geodetic Society of Japan</t>
  </si>
  <si>
    <t>0038-0830</t>
  </si>
  <si>
    <t>http://www.riss.kr/link?id=S62819</t>
  </si>
  <si>
    <t>太陽エネルギ―</t>
  </si>
  <si>
    <t>日本太陽エネルギ―學會</t>
  </si>
  <si>
    <t>0388-9564</t>
  </si>
  <si>
    <t>http://www.riss.kr/link?id=S105323</t>
  </si>
  <si>
    <t>土木技術</t>
  </si>
  <si>
    <t>Doboku Gijutsusha</t>
  </si>
  <si>
    <t>0285-5046</t>
  </si>
  <si>
    <t>1946, 1948-1949, 1951-1960, 1972-2022</t>
  </si>
  <si>
    <t>http://www.riss.kr/link?id=S43977</t>
  </si>
  <si>
    <t>土木技術資料</t>
  </si>
  <si>
    <t>Public Works Research Center</t>
  </si>
  <si>
    <t>0386-5886</t>
  </si>
  <si>
    <t>http://www.riss.kr/link?id=S80251</t>
  </si>
  <si>
    <t>土木施工</t>
  </si>
  <si>
    <t>Ofisu Supesu</t>
  </si>
  <si>
    <t>0387-0790</t>
  </si>
  <si>
    <t>1970-2008</t>
  </si>
  <si>
    <t>http://www.riss.kr/link?id=S40249</t>
  </si>
  <si>
    <t>土木學會論文報告集</t>
  </si>
  <si>
    <t>Japan Society of Civil Engineers</t>
  </si>
  <si>
    <t>0289-7806</t>
  </si>
  <si>
    <t>1973, 1984-2007, 2009-2012</t>
  </si>
  <si>
    <t>http://www.riss.kr/link?id=S27656</t>
  </si>
  <si>
    <t>土木學會論文集 B2, 海岸工學</t>
  </si>
  <si>
    <t>1884-2399</t>
  </si>
  <si>
    <t>2013-2014</t>
  </si>
  <si>
    <t>http://www.riss.kr/link?id=S144142</t>
  </si>
  <si>
    <t>土木學會誌</t>
  </si>
  <si>
    <t>0021-468X</t>
  </si>
  <si>
    <t>1981, 1992, 1999, 2013-2022, 2024</t>
  </si>
  <si>
    <t>http://www.riss.kr/link?id=S19719</t>
  </si>
  <si>
    <t>特殊鋼</t>
  </si>
  <si>
    <t>特殊鋼俱樂部</t>
  </si>
  <si>
    <t>0495-7644</t>
  </si>
  <si>
    <t>1980, 1983-1991, 1993-2021</t>
  </si>
  <si>
    <t>http://www.riss.kr/link?id=S63537</t>
  </si>
  <si>
    <t>廢棄物學會誌</t>
  </si>
  <si>
    <t>Japan Society of Material Cycles and Waste Management</t>
  </si>
  <si>
    <t>1883-5864</t>
  </si>
  <si>
    <t>2014-2019</t>
  </si>
  <si>
    <t>http://www.riss.kr/link?id=S116014</t>
  </si>
  <si>
    <t>表面</t>
  </si>
  <si>
    <t>Koshinsha Co. Ltd.</t>
  </si>
  <si>
    <t>0367-648X</t>
  </si>
  <si>
    <t>1992-2011</t>
  </si>
  <si>
    <t>http://www.riss.kr/link?id=S63540</t>
  </si>
  <si>
    <t>表面と眞空</t>
  </si>
  <si>
    <t>日本表面科学会</t>
  </si>
  <si>
    <t>2433-5835</t>
  </si>
  <si>
    <t>2018-2021</t>
  </si>
  <si>
    <t>http://www.riss.kr/link?id=S90082879</t>
  </si>
  <si>
    <t>表面技術</t>
  </si>
  <si>
    <t>Surface Finishing Society of Japan</t>
  </si>
  <si>
    <t>0915-1869</t>
  </si>
  <si>
    <t>1989-2004, 2010-2023</t>
  </si>
  <si>
    <t>http://www.riss.kr/link?id=S413798</t>
  </si>
  <si>
    <t>http://www.riss.kr/link?id=S85459</t>
  </si>
  <si>
    <t>下水道協會誌</t>
  </si>
  <si>
    <t>Japan Sewage Works Association</t>
  </si>
  <si>
    <t>0021-4639</t>
  </si>
  <si>
    <t>1983-2019</t>
  </si>
  <si>
    <t>http://www.riss.kr/link?id=S36572</t>
  </si>
  <si>
    <t>學術講梗槪集(C-1); 構造 III : 木質構造 鐵筋構造 鋼 コンクリ―ト合成構造</t>
  </si>
  <si>
    <t>日本建築學會</t>
  </si>
  <si>
    <t>1341-447X</t>
  </si>
  <si>
    <t>1995-2005</t>
  </si>
  <si>
    <t>http://www.riss.kr/link?id=S104123</t>
  </si>
  <si>
    <t>學術講梗槪集(D-1) ; 環境工學 1</t>
  </si>
  <si>
    <t>1341-4496</t>
  </si>
  <si>
    <t>http://www.riss.kr/link?id=S104124</t>
  </si>
  <si>
    <t>學術講梗槪集(D-2) ; 環境工學 2</t>
  </si>
  <si>
    <t>1341-450X</t>
  </si>
  <si>
    <t>http://www.riss.kr/link?id=S104125</t>
  </si>
  <si>
    <t>學術講梗槪集(E-1) ; 建築計劃 1</t>
  </si>
  <si>
    <t>1341-4518</t>
  </si>
  <si>
    <t>http://www.riss.kr/link?id=S104126</t>
  </si>
  <si>
    <t>學術講演梗槪集</t>
  </si>
  <si>
    <t>0915-0161</t>
  </si>
  <si>
    <t>1982, 1985-1989, 1991, 1994</t>
  </si>
  <si>
    <t>http://www.riss.kr/link?id=S104262</t>
  </si>
  <si>
    <t>學術講演梗槪集 E-2</t>
  </si>
  <si>
    <t>1341-4526</t>
  </si>
  <si>
    <t>http://www.riss.kr/link?id=S104127</t>
  </si>
  <si>
    <t>學術講演梗槪集 F-1</t>
  </si>
  <si>
    <t>1341-4534</t>
  </si>
  <si>
    <t>http://www.riss.kr/link?id=S104203</t>
  </si>
  <si>
    <t>學術講演梗槪集 F-2</t>
  </si>
  <si>
    <t>1341-4542</t>
  </si>
  <si>
    <t>1982, 1995-2005</t>
  </si>
  <si>
    <t>http://www.riss.kr/link?id=S104204</t>
  </si>
  <si>
    <t>學術講演梗槪集 材料施工</t>
  </si>
  <si>
    <t>1341-4437</t>
  </si>
  <si>
    <t>http://www.riss.kr/link?id=S79477</t>
  </si>
  <si>
    <t>學術講演梗槪集(A-2);防火 海洋 情報システム技術</t>
  </si>
  <si>
    <t>1341-4445</t>
  </si>
  <si>
    <t>1995-2012</t>
  </si>
  <si>
    <t>http://www.riss.kr/link?id=S104122</t>
  </si>
  <si>
    <t>學術講演梗槪集(B-1);構造 1</t>
  </si>
  <si>
    <t>1341-4453</t>
  </si>
  <si>
    <t>http://www.riss.kr/link?id=S104180</t>
  </si>
  <si>
    <t>學術講演梗槪集(B-2);構造 2</t>
  </si>
  <si>
    <t>1341-4461</t>
  </si>
  <si>
    <t>http://www.riss.kr/link?id=S104181</t>
  </si>
  <si>
    <t>學術講演梗槪集(C-2);構造 4</t>
  </si>
  <si>
    <t>1341-4488</t>
  </si>
  <si>
    <t>http://www.riss.kr/link?id=S104177</t>
  </si>
  <si>
    <t>航空技術(Avigagtion Engineering)</t>
  </si>
  <si>
    <t>Japan Aeronautical Engineers Association</t>
  </si>
  <si>
    <t>http://www.riss.kr/link?id=S11643948</t>
  </si>
  <si>
    <t>航空情報</t>
  </si>
  <si>
    <t>Kantosha Co. Ltd.</t>
  </si>
  <si>
    <t>http://www.riss.kr/link?id=S20085282</t>
  </si>
  <si>
    <t>海と空</t>
  </si>
  <si>
    <t>Marine Meteorological Society</t>
  </si>
  <si>
    <t>0503-1567</t>
  </si>
  <si>
    <t>1974-1975, 1977-1978, 1980-1981, 1983-1988, 1990-2014</t>
  </si>
  <si>
    <t>http://www.riss.kr/link?id=S61039</t>
  </si>
  <si>
    <t>海の氣象</t>
  </si>
  <si>
    <t>0287-5276</t>
  </si>
  <si>
    <t>1973-1978, 1980-2004, 2006-2014</t>
  </si>
  <si>
    <t>http://www.riss.kr/link?id=S60888</t>
  </si>
  <si>
    <t>解剖學雜誌</t>
  </si>
  <si>
    <t>日本解剖學會</t>
  </si>
  <si>
    <t>0022-7722</t>
  </si>
  <si>
    <t>1974-2021</t>
  </si>
  <si>
    <t>http://www.riss.kr/link?id=S24367</t>
  </si>
  <si>
    <t>海岸工學論文集</t>
  </si>
  <si>
    <t>土木學會</t>
  </si>
  <si>
    <t>0916-7897</t>
  </si>
  <si>
    <t>1974-1979, 1991-1993, 1996-2011</t>
  </si>
  <si>
    <t>http://www.riss.kr/link?id=S63728</t>
  </si>
  <si>
    <t>海洋水産エンジニアリング</t>
  </si>
  <si>
    <t>Fishing Boat And Syatem Engineering Association of Japan</t>
  </si>
  <si>
    <t>1346-9800</t>
  </si>
  <si>
    <t>2001-2021</t>
  </si>
  <si>
    <t>http://www.riss.kr/link?id=S20069318</t>
  </si>
  <si>
    <t>海外纖維技術文獻集</t>
  </si>
  <si>
    <t>日本纖維機械學會</t>
  </si>
  <si>
    <t>1983-2017</t>
  </si>
  <si>
    <t>http://www.riss.kr/link?id=S63688</t>
  </si>
  <si>
    <t>現代 農業</t>
  </si>
  <si>
    <t>Rural Culture Association</t>
  </si>
  <si>
    <t>0289-3517</t>
  </si>
  <si>
    <t>http://www.riss.kr/link?id=S85829</t>
  </si>
  <si>
    <t>現代化學</t>
  </si>
  <si>
    <t>Tokyo Kagaku Dojin</t>
  </si>
  <si>
    <t>0386-961X</t>
  </si>
  <si>
    <t>1974-2022, 2024</t>
  </si>
  <si>
    <t>http://www.riss.kr/link?id=S58112</t>
  </si>
  <si>
    <t>火山</t>
  </si>
  <si>
    <t>Nihon Kazan Gakkai</t>
  </si>
  <si>
    <t>0453-4360</t>
  </si>
  <si>
    <t>1982-1989, 1991-2021</t>
  </si>
  <si>
    <t>http://www.riss.kr/link?id=S60985</t>
  </si>
  <si>
    <t>化學と生物</t>
  </si>
  <si>
    <t>Japan Scientific Societies Press</t>
  </si>
  <si>
    <t>1972-2018</t>
  </si>
  <si>
    <t>http://www.riss.kr/link?id=S19811</t>
  </si>
  <si>
    <t>化學工學</t>
  </si>
  <si>
    <t>0375-9253</t>
  </si>
  <si>
    <t>1962-1963, 1974-1975, 1982-2022</t>
  </si>
  <si>
    <t>http://www.riss.kr/link?id=S35578</t>
  </si>
  <si>
    <t>化學工學論文集</t>
  </si>
  <si>
    <t>0386-216X</t>
  </si>
  <si>
    <t>http://www.riss.kr/link?id=S20109</t>
  </si>
  <si>
    <t>化學裝置</t>
  </si>
  <si>
    <t>工業調査會</t>
  </si>
  <si>
    <t>1959-1960, 1963, 1966, 1970-2020</t>
  </si>
  <si>
    <t>http://www.riss.kr/link?id=S40112</t>
  </si>
  <si>
    <t>Computer Methods in Applied Mechanics and Engineering</t>
  </si>
  <si>
    <t>Elsevier</t>
  </si>
  <si>
    <t>1879-2138</t>
  </si>
  <si>
    <t>1982~1984, 2025</t>
  </si>
  <si>
    <t>SCI;SCIE;SCOPUS</t>
  </si>
  <si>
    <t>https://www.riss.kr/link?id=S15757</t>
  </si>
  <si>
    <t>Engineering Structures</t>
  </si>
  <si>
    <t>1873-7323</t>
  </si>
  <si>
    <t>https://www.riss.kr/link?id=S417804</t>
  </si>
  <si>
    <t>International Journal of Advanced Manufacturing Technology</t>
  </si>
  <si>
    <t>1433-3015</t>
  </si>
  <si>
    <t>https://www.riss.kr/link?id=S31380</t>
  </si>
  <si>
    <t>International Journal of Mechanical Sciences</t>
  </si>
  <si>
    <t>1879-2162</t>
  </si>
  <si>
    <t>https://www.riss.kr/link?id=S16095</t>
  </si>
  <si>
    <t>Journal of Applied Electrochemistry</t>
  </si>
  <si>
    <t>1572-8838</t>
  </si>
  <si>
    <t>https://www.riss.kr/link?id=S17109</t>
  </si>
  <si>
    <t>Journal of Materials Engineering and Performance</t>
  </si>
  <si>
    <t>1544-1024</t>
  </si>
  <si>
    <t>https://www.riss.kr/link?id=S402214</t>
  </si>
  <si>
    <t>Journal of SOL-GEL Science and Technology</t>
  </si>
  <si>
    <t>1573-4846</t>
  </si>
  <si>
    <t>https://www.riss.kr/link?id=S12766</t>
  </si>
  <si>
    <t>Journal of Solid State Electrochemistry</t>
  </si>
  <si>
    <t>1433-0768</t>
  </si>
  <si>
    <t>https://www.riss.kr/link?id=S406099</t>
  </si>
  <si>
    <t>Nonlinear Dynamics</t>
  </si>
  <si>
    <t>1573-269X</t>
  </si>
  <si>
    <t>https://www.riss.kr/link?id=S414835</t>
  </si>
  <si>
    <t>Zeitschrift für deutschen Philologie</t>
  </si>
  <si>
    <t>Erich Schmidt Verlag</t>
  </si>
  <si>
    <t>0044-2496</t>
  </si>
  <si>
    <t>1976-1986, 1991-2021, 2025</t>
  </si>
  <si>
    <t>https://www.riss.kr/link?id=S42181</t>
  </si>
  <si>
    <t>Journal of Electronic Materials</t>
  </si>
  <si>
    <t>1543-186X</t>
  </si>
  <si>
    <t>https://www.riss.kr/link?id=S21314</t>
  </si>
  <si>
    <t>부산대학교 외국학술지지원센터 건축∙토목공학 분야 제공 학술지 목록 (2025. 01.)</t>
  </si>
  <si>
    <t>1981-2022</t>
  </si>
  <si>
    <t>1948-1949, 1955-2004, 2010-2022</t>
  </si>
  <si>
    <t>2004-2022</t>
  </si>
  <si>
    <t>1965-2004, 2007-2022</t>
  </si>
  <si>
    <t>1992-1994, 1996-2022</t>
  </si>
  <si>
    <t>1950-1952, 1954-1959, 1970-2022</t>
  </si>
  <si>
    <t>2012-2023</t>
  </si>
  <si>
    <t>1970-2022</t>
  </si>
  <si>
    <t>1997-2023</t>
  </si>
  <si>
    <t>1983-2008, 2010-2023</t>
  </si>
  <si>
    <t>1971-1975, 1977-1979, 1981, 1985-1994, 1996-2022</t>
  </si>
  <si>
    <t>1983-2004, 2010-2012, 2014-2022</t>
  </si>
  <si>
    <t>1743-3509</t>
  </si>
  <si>
    <t>1981-2004, 2006-2022</t>
  </si>
  <si>
    <t>1972-1978, 1980, 1982-2022</t>
  </si>
  <si>
    <t>1974-1980, 1982-2022</t>
  </si>
  <si>
    <t>1983-2023</t>
  </si>
  <si>
    <t>2013-2022</t>
  </si>
  <si>
    <t>1968-1970, 1976, 1991, 1994-2001, 2010-2022</t>
  </si>
  <si>
    <t>1981, 1992, 1999, 2013-2022</t>
  </si>
  <si>
    <t>부산대학교 외국학술지지원센터 기계공학 분야 제공 학술지 목록 (2025. 01.)</t>
  </si>
  <si>
    <t>1948, 1951, 1953, 1956, 1958, 1960, 1962, 1964, 1966-1967, 1971-1975, 2009-2015</t>
  </si>
  <si>
    <t>1995-2023</t>
  </si>
  <si>
    <t>1990-2023</t>
  </si>
  <si>
    <t>1960-1962, 1964, 1966-2023</t>
  </si>
  <si>
    <t>1984-2023</t>
  </si>
  <si>
    <t>1975-2004, 2010-2023</t>
  </si>
  <si>
    <t>1966, 1968-2004, 2010-2023</t>
  </si>
  <si>
    <t>1997-2008, 2010-2023</t>
  </si>
  <si>
    <t>1990-2022</t>
  </si>
  <si>
    <t>1975, 2010-2023</t>
  </si>
  <si>
    <t>1969-1987, 1990-1992, 2010-2023</t>
  </si>
  <si>
    <t>1983-2004, 2010-2023</t>
  </si>
  <si>
    <t>1989-2003, 2010-2023</t>
  </si>
  <si>
    <t>1997-2004, 2010-2023</t>
  </si>
  <si>
    <t>1996-2004, 2010-2022</t>
  </si>
  <si>
    <t>2021-2022</t>
  </si>
  <si>
    <t>1965-2004, 2010-2023</t>
  </si>
  <si>
    <t>1980-2022</t>
  </si>
  <si>
    <t>1965, 1968-2023</t>
  </si>
  <si>
    <t>1981-2001, 2003-2023</t>
  </si>
  <si>
    <t>1991-2023</t>
  </si>
  <si>
    <t>1952, 1956-1965, 1967, 1969-2022</t>
  </si>
  <si>
    <t>1986-2022</t>
  </si>
  <si>
    <t>2025~</t>
  </si>
  <si>
    <t>2021년 부산대학교 외국학술지지원센터(FRIC) 제공 학술지 목록</t>
  </si>
  <si>
    <t>Current</t>
  </si>
  <si>
    <t>번호</t>
  </si>
  <si>
    <t>구분</t>
  </si>
  <si>
    <t>출판사</t>
  </si>
  <si>
    <t>간기</t>
  </si>
  <si>
    <t>구독조건</t>
  </si>
  <si>
    <t>Price($)</t>
  </si>
  <si>
    <t>비고</t>
  </si>
  <si>
    <t>서양</t>
  </si>
  <si>
    <t>Amer Assn Petroleum Geologists</t>
  </si>
  <si>
    <t>$ 1,278.00</t>
  </si>
  <si>
    <t>Amer Assn Txtl Chem &amp; Colorist</t>
  </si>
  <si>
    <t>$ 362.00</t>
  </si>
  <si>
    <t>금액 불일치, 타기관 영수증 등 증빙자료 요망</t>
  </si>
  <si>
    <t>$ 216.00</t>
  </si>
  <si>
    <t>$ 3,391.00</t>
  </si>
  <si>
    <t>Trans Tech Publications</t>
  </si>
  <si>
    <t>$ 1,129.00</t>
  </si>
  <si>
    <t>Print+Online</t>
  </si>
  <si>
    <t>$ 1,932.00</t>
  </si>
  <si>
    <t>1948-1949, 1955-2004, 2010-2021</t>
  </si>
  <si>
    <t>American Ceramic Society bulletin</t>
  </si>
  <si>
    <t>American Ceramic Society</t>
  </si>
  <si>
    <t>$ 159.00</t>
  </si>
  <si>
    <t>Allen Press Inc</t>
  </si>
  <si>
    <t>$ 714.00</t>
  </si>
  <si>
    <t>$ 4,471.00</t>
  </si>
  <si>
    <t>Hanley Wood Media, Inc.</t>
  </si>
  <si>
    <t>$ 232.00</t>
  </si>
  <si>
    <t>Advance Magazine Group</t>
  </si>
  <si>
    <t>$ 256.00</t>
  </si>
  <si>
    <t>2003-2021</t>
  </si>
  <si>
    <t>McGraw Hill Construction</t>
  </si>
  <si>
    <t>$ 291.00</t>
  </si>
  <si>
    <t>Architectural Review</t>
  </si>
  <si>
    <t>$ 404.00</t>
  </si>
  <si>
    <t>Architectural Science Review</t>
  </si>
  <si>
    <t>$ 1,215.00</t>
  </si>
  <si>
    <t>$ 679.00</t>
  </si>
  <si>
    <t>2013-2015</t>
  </si>
  <si>
    <t>$ 1,666.00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</si>
  <si>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019-2021</t>
    </r>
  </si>
  <si>
    <t>$ 1,331.00</t>
  </si>
  <si>
    <t>Chemical &amp; Engineering News</t>
  </si>
  <si>
    <t>$ 981.00</t>
  </si>
  <si>
    <t>Amer Inst Chemical Engineers</t>
  </si>
  <si>
    <t>$ 464.00</t>
  </si>
  <si>
    <t>$ 3,927.00</t>
  </si>
  <si>
    <t>$ 210.00</t>
  </si>
  <si>
    <t>E</t>
  </si>
  <si>
    <t>CIRP Annals ...manufacturing Technology</t>
  </si>
  <si>
    <t>Elsevier Science (Singapore)</t>
  </si>
  <si>
    <t>$ 1,000.00</t>
  </si>
  <si>
    <t>Clothing &amp; Textiles Research Journal</t>
  </si>
  <si>
    <t>$ 463.00</t>
  </si>
  <si>
    <t>$ 1,007.00</t>
  </si>
  <si>
    <t>Concurrent Engineering: Research &amp; Application</t>
  </si>
  <si>
    <t>$ 2,148.00</t>
  </si>
  <si>
    <t>1997-2021</t>
  </si>
  <si>
    <t>$ 1,330.00</t>
  </si>
  <si>
    <t>http://www.riss.kr/link?id=S414099</t>
  </si>
  <si>
    <t>Detail : Zeitschrift fuer Architektur und Baudetail - Bilingual ed - German with English Summaries</t>
  </si>
  <si>
    <t>Architektur Dokumentation GmbH &amp; Co.KG</t>
  </si>
  <si>
    <t>$ 345.00</t>
  </si>
  <si>
    <t>$ 235.00</t>
  </si>
  <si>
    <t>$ 2,676.00</t>
  </si>
  <si>
    <t>El Croquis de Arquitectura y de Diseno</t>
  </si>
  <si>
    <t>$ 505.00</t>
  </si>
  <si>
    <t>부산대도서관 명시 안 됨</t>
  </si>
  <si>
    <t>$ 168.00</t>
  </si>
  <si>
    <t>Elsevier Bv</t>
  </si>
  <si>
    <t>$ 1,032.00</t>
  </si>
  <si>
    <t>$ 1,694.00</t>
  </si>
  <si>
    <t>$ 1,533.00</t>
  </si>
  <si>
    <t>Experimental Mechanics</t>
  </si>
  <si>
    <t>$ 2,287.00</t>
  </si>
  <si>
    <t>1971-1994, 1996-2021</t>
  </si>
  <si>
    <t>$ 8,325.00</t>
  </si>
  <si>
    <t>$ 2,390.00</t>
  </si>
  <si>
    <t>$ 1,275.00</t>
  </si>
  <si>
    <t>$ 119.00</t>
  </si>
  <si>
    <t>$ 1,682.00</t>
  </si>
  <si>
    <t>Glass Technology : European Journal of Glass Science and Technology Part A</t>
  </si>
  <si>
    <t>$ 766.00</t>
  </si>
  <si>
    <t>$ 5,685.00</t>
  </si>
  <si>
    <t>$ 4,482.00</t>
  </si>
  <si>
    <t>$ 2,190.00</t>
  </si>
  <si>
    <t>$ -</t>
  </si>
  <si>
    <t>Open Access</t>
  </si>
  <si>
    <t>$ 2,022.00</t>
  </si>
  <si>
    <t>1960-2021</t>
  </si>
  <si>
    <t>$ 5,610.00</t>
  </si>
  <si>
    <t>Insight : Non Destructive Testing and Condition Monitoring</t>
  </si>
  <si>
    <t>British Inst Nondestruct Test</t>
  </si>
  <si>
    <t>$ 353.00</t>
  </si>
  <si>
    <t>Instrumentation Science &amp; Technology</t>
  </si>
  <si>
    <t>$ 3,861.00</t>
  </si>
  <si>
    <t>International Journal of Cast Metals Research</t>
  </si>
  <si>
    <t>$ 1,257.00</t>
  </si>
  <si>
    <t>$ 3,784.00</t>
  </si>
  <si>
    <t>$ 16,410.00</t>
  </si>
  <si>
    <t>$ 2,080.00</t>
  </si>
  <si>
    <t>$ 2,621.00</t>
  </si>
  <si>
    <t>$ 4,146.00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</si>
  <si>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019-2021</t>
    </r>
  </si>
  <si>
    <t>International Journal of Geographical Information Science</t>
  </si>
  <si>
    <t>$ 6,760.00</t>
  </si>
  <si>
    <t>International Journal of Maritime Engineering - Transactions of the Royal Inst of Naval Architects - Part A</t>
  </si>
  <si>
    <t>$ 156.00</t>
  </si>
  <si>
    <t>International Journal of Materials &amp; Product Technology</t>
  </si>
  <si>
    <t>$ 1,766.00</t>
  </si>
  <si>
    <t>2008-2021</t>
  </si>
  <si>
    <t>Springer Nature</t>
  </si>
  <si>
    <t>$ 1,885.00</t>
  </si>
  <si>
    <t>Intl Soc Offshore Polar Engineers</t>
  </si>
  <si>
    <t>$ 228.00</t>
  </si>
  <si>
    <t>1983-2004, 2010-2012, 2014-2021</t>
  </si>
  <si>
    <t>International Journal of Pavement Engineering</t>
  </si>
  <si>
    <t>$ 3,078.00</t>
  </si>
  <si>
    <t>$ 3,150.00</t>
  </si>
  <si>
    <t>APMI International</t>
  </si>
  <si>
    <t>$ 385.00</t>
  </si>
  <si>
    <t>1965-2004, 2007-2021</t>
  </si>
  <si>
    <t>$ 2,382.00</t>
  </si>
  <si>
    <t>$ 918.00</t>
  </si>
  <si>
    <t>$ 926.00</t>
  </si>
  <si>
    <t>$ 2,997.00</t>
  </si>
  <si>
    <t>$ 3,141.00</t>
  </si>
  <si>
    <t>Inverse Problems in Science and Engineering</t>
  </si>
  <si>
    <t>$ 5,712.00</t>
  </si>
  <si>
    <t>JOM : the Journal of the Minerals Metals &amp; Materials Society</t>
  </si>
  <si>
    <t>$ 1,383.00</t>
  </si>
  <si>
    <t>Journal - American Water Works Association</t>
  </si>
  <si>
    <t>John Wiley &amp; Sons,Ltd</t>
  </si>
  <si>
    <t>$ 379.00</t>
  </si>
  <si>
    <t>$ 11,109.00</t>
  </si>
  <si>
    <t>Journal of Adhesion Science and Technology</t>
  </si>
  <si>
    <t>$ 8,297.00</t>
  </si>
  <si>
    <t>$ 2,202.00</t>
  </si>
  <si>
    <t>$ 3,747.00</t>
  </si>
  <si>
    <t>$ 5,686.00</t>
  </si>
  <si>
    <t>$ 1,586.00</t>
  </si>
  <si>
    <t>$ 2,352.00</t>
  </si>
  <si>
    <t>$ 13,034.00</t>
  </si>
  <si>
    <t>$ 1,321.00</t>
  </si>
  <si>
    <t>$ 2,073.00</t>
  </si>
  <si>
    <t>Journal of Elastomers and Plastics</t>
  </si>
  <si>
    <t>$ 2,930.00</t>
  </si>
  <si>
    <t>$ 1,498.00</t>
  </si>
  <si>
    <t>$ 837.00</t>
  </si>
  <si>
    <t>Journal of Energy Resources Technology</t>
  </si>
  <si>
    <t>0195-0738</t>
  </si>
  <si>
    <t>Journal of Engineering for Gas Turbines &amp; Power</t>
  </si>
  <si>
    <t>Journal of Engineering Materials &amp; Technology</t>
  </si>
  <si>
    <t>$ 1,359.00</t>
  </si>
  <si>
    <t>$ 2,577.00</t>
  </si>
  <si>
    <t>Journal of Environmental Engineering - VA</t>
  </si>
  <si>
    <t>$ 2,454.00</t>
  </si>
  <si>
    <t>$ 2,707.00</t>
  </si>
  <si>
    <t>$ 1,632.00</t>
  </si>
  <si>
    <t>$ 1,775.00</t>
  </si>
  <si>
    <t>Journal of Intelligent Materials Systems and Structures</t>
  </si>
  <si>
    <t>$ 5,727.00</t>
  </si>
  <si>
    <t>$ 708.00</t>
  </si>
  <si>
    <t>Journal of Manufacturing Science and Engineering</t>
  </si>
  <si>
    <t>$ 1,904.00</t>
  </si>
  <si>
    <t>$ 3,386.00</t>
  </si>
  <si>
    <t>Journal of Materials Science|
  Journal of materials science. : Materials in electronics(0957-4522)
  Journal of materials science. : Materials in medicine(0957-4530)</t>
  </si>
  <si>
    <t>$ 35,336.00</t>
  </si>
  <si>
    <t>Mathematical Science Publ</t>
  </si>
  <si>
    <t>$ 944.00</t>
  </si>
  <si>
    <t>$ 7,193.00</t>
  </si>
  <si>
    <t>1957, 1962-1964, 1979-2021</t>
  </si>
  <si>
    <t>$ 2,297.00</t>
  </si>
  <si>
    <t>Journal of Offshore Mechanics &amp; Arctic Engineering</t>
  </si>
  <si>
    <t>$ 1,710.00</t>
  </si>
  <si>
    <t>$ 946.00</t>
  </si>
  <si>
    <t>$ 3,635.00</t>
  </si>
  <si>
    <t>항목 중복</t>
  </si>
  <si>
    <t>Journal of Structural Engineering - VA</t>
  </si>
  <si>
    <t>$ 2,931.00</t>
  </si>
  <si>
    <t>The Journal of Textile Institute</t>
  </si>
  <si>
    <t>$ 2,575.00</t>
  </si>
  <si>
    <t>The Journal of the American Leather Chemists Association</t>
  </si>
  <si>
    <t>American Leather Chemists Assn</t>
  </si>
  <si>
    <t>$ 271.00</t>
  </si>
  <si>
    <t>Journal of Toxicology and Environmental Health, Part B: Critical Reviews</t>
  </si>
  <si>
    <t>$ 2,503.00</t>
  </si>
  <si>
    <t>$ 1,622.00</t>
  </si>
  <si>
    <t>1955-1962, 1973, 1975-2021</t>
  </si>
  <si>
    <t>$ 765.00</t>
  </si>
  <si>
    <t>Journal of Vibration &amp; Acoustics</t>
  </si>
  <si>
    <t>1957-1959, 1975-2021</t>
  </si>
  <si>
    <t>$ 1,253.00</t>
  </si>
  <si>
    <t>1984-1994, 1996-2021</t>
  </si>
  <si>
    <t>$ 987.00</t>
  </si>
  <si>
    <t>$ 4,413.00</t>
  </si>
  <si>
    <t>Journal of X-Ray Science and Technology</t>
  </si>
  <si>
    <t>$ 1,358.00</t>
  </si>
  <si>
    <t>$ 783.00</t>
  </si>
  <si>
    <t>Machining Science and Technology</t>
  </si>
  <si>
    <t>$ 2,072.00</t>
  </si>
  <si>
    <t>$ 2,157.00</t>
  </si>
  <si>
    <t>1984-2021</t>
  </si>
  <si>
    <t>$ 175.00</t>
  </si>
  <si>
    <t>$ 7,183.00</t>
  </si>
  <si>
    <t>$ 2,107.00</t>
  </si>
  <si>
    <t>Amer Soc Nondestruct Testing</t>
  </si>
  <si>
    <t>$ 260.00</t>
  </si>
  <si>
    <t>Materials Science and Technology - IMMM</t>
  </si>
  <si>
    <t>$ 4,863.00</t>
  </si>
  <si>
    <t>1984-2003, 2005-2021</t>
  </si>
  <si>
    <t>Materials Science Forum</t>
  </si>
  <si>
    <t>$ 4,857.00</t>
  </si>
  <si>
    <t>$ 2,255.00</t>
  </si>
  <si>
    <t>$ 7,388.00</t>
  </si>
  <si>
    <t>$ 336.00</t>
  </si>
  <si>
    <t>$ 378.00</t>
  </si>
  <si>
    <t>$ 5,898.00</t>
  </si>
  <si>
    <t>$ 191.00</t>
  </si>
  <si>
    <t>MRS Bulletin</t>
  </si>
  <si>
    <t>$ 988.00</t>
  </si>
  <si>
    <t>1986-2004, 2006-2021</t>
  </si>
  <si>
    <t>Numerical Heat Transfer - Part A - Applications</t>
  </si>
  <si>
    <t>$ 14,299.00</t>
  </si>
  <si>
    <t>1996-2021</t>
  </si>
  <si>
    <t>Numerical Heat Transfer - Part B - Fundamentals</t>
  </si>
  <si>
    <t>$ 4,669.00</t>
  </si>
  <si>
    <t>$ 1,039.00</t>
  </si>
  <si>
    <t>Physics and Chemistry of Glasses : European Journal of Glass Science and Technology Part B</t>
  </si>
  <si>
    <t>$ 822.00</t>
  </si>
  <si>
    <t>Plastics Rubber and Composites</t>
  </si>
  <si>
    <t>$ 3,376.00</t>
  </si>
  <si>
    <t>2011, 2013-2014, 2019</t>
  </si>
  <si>
    <t>Polymer Bulletin</t>
  </si>
  <si>
    <t>$ 9,651.00</t>
  </si>
  <si>
    <t>$ 9,900.00</t>
  </si>
  <si>
    <t>Polymers &amp; Polymer Composites</t>
  </si>
  <si>
    <t>$ 1,606.00</t>
  </si>
  <si>
    <t>Proceedings of the Institution of Mechanical Engineers - Part B - Journal of Engineering Manufacture</t>
  </si>
  <si>
    <t>$ 6,723.00</t>
  </si>
  <si>
    <t>Proceedings of the Institution of Mechanical Engineers - Part C - Journal of Mechanical Engineering Science</t>
  </si>
  <si>
    <t>$ 7,268.00</t>
  </si>
  <si>
    <t>Proceedings of the Institution of Mechanical Engineers - Part D - Journal of Automobile Engineering</t>
  </si>
  <si>
    <t>$ 7,031.00</t>
  </si>
  <si>
    <t>Proceedings of the Institution of Mechanical Engineers - Part F - Journal of Rail &amp; Rapid Transit</t>
  </si>
  <si>
    <t>$ 3,453.00</t>
  </si>
  <si>
    <t>Proceedings of the Institution of Mechanical Engineers - Part G - Journal of Aerospace Engineering</t>
  </si>
  <si>
    <t>$ 6,835.00</t>
  </si>
  <si>
    <t>Proceedings of the Institution of Mechanical Engineers - Part H - Journal of Engineering in Medicine</t>
  </si>
  <si>
    <t>$ 6,480.00</t>
  </si>
  <si>
    <t>Proceedings of the Institution of Mechanical Engineers - Part I - Journal of Systems &amp; Control Engineering</t>
  </si>
  <si>
    <t>$ 5,132.00</t>
  </si>
  <si>
    <t>Proceedings of the Institution of Mechanical Engineers - Part K - Journal of Multibody Dynamics</t>
  </si>
  <si>
    <t>$ 2,105.00</t>
  </si>
  <si>
    <t>Proceedings of the Institution of Mechanical Engineers - Part P - Journal of Sports Engineering &amp; Technology</t>
  </si>
  <si>
    <t>$ 1,934.00</t>
  </si>
  <si>
    <t>Proceedings of the Institution of Mechanical Engineers -Pt M - Journal of Engineering of the Maritime Environment</t>
  </si>
  <si>
    <t>$ 1,907.00</t>
  </si>
  <si>
    <t>$ 2,816.00</t>
  </si>
  <si>
    <t>2007-2019</t>
  </si>
  <si>
    <t>Progress in Computational Fluid Dynamics</t>
  </si>
  <si>
    <t>$ 1,268.00</t>
  </si>
  <si>
    <t>Quarterly Journal of Engineering Geology &amp; Hydrogeology</t>
  </si>
  <si>
    <t>$ 1,414.00</t>
  </si>
  <si>
    <t>Bentham Science Publishers ltd</t>
  </si>
  <si>
    <t>$ 1,697.00</t>
  </si>
  <si>
    <t>QUESTEL</t>
  </si>
  <si>
    <t>$ 980.00</t>
  </si>
  <si>
    <t>$ 562.00</t>
  </si>
  <si>
    <t>Rheologica Acta</t>
  </si>
  <si>
    <t>Springer GmbH</t>
  </si>
  <si>
    <t>$ 5,917.00</t>
  </si>
  <si>
    <t>$ 1,966.00</t>
  </si>
  <si>
    <t>Science of Advanced Materials</t>
  </si>
  <si>
    <t>1992-1994, 1996-2021</t>
  </si>
  <si>
    <t>$ 5,729.00</t>
  </si>
  <si>
    <t>Separation Science &amp; Technology - England</t>
  </si>
  <si>
    <t>$ 9,808.00</t>
  </si>
  <si>
    <t>$ 2,292.00</t>
  </si>
  <si>
    <t>SID Symposium Digest of Technical Papers</t>
  </si>
  <si>
    <t>$ 849.00</t>
  </si>
  <si>
    <t>1986-1991, 1999-2019</t>
  </si>
  <si>
    <t>Smart Structures and Systems</t>
  </si>
  <si>
    <t>$ 1,306.00</t>
  </si>
  <si>
    <t>$ 1,868.00</t>
  </si>
  <si>
    <t>$ 3,950.00</t>
  </si>
  <si>
    <t>Soil and Sediment Contamination</t>
  </si>
  <si>
    <t>$ 3,347.00</t>
  </si>
  <si>
    <t>Steel &amp; Composite Structures</t>
  </si>
  <si>
    <t>$ 2,248.00</t>
  </si>
  <si>
    <t>$ 898.00</t>
  </si>
  <si>
    <t>2006-2015</t>
  </si>
  <si>
    <t>$ 1,837.00</t>
  </si>
  <si>
    <t>Structure and Infrastructure Engineering</t>
  </si>
  <si>
    <t>$ 2,523.00</t>
  </si>
  <si>
    <t>$ 1,342.00</t>
  </si>
  <si>
    <t>$ 5,745.00</t>
  </si>
  <si>
    <t>$ 509.00</t>
  </si>
  <si>
    <t>$ 268.00</t>
  </si>
  <si>
    <t>$ 373.00</t>
  </si>
  <si>
    <t>$ 3,942.00</t>
  </si>
  <si>
    <t>TM : Technisches Messen</t>
  </si>
  <si>
    <t>$ 1,080.00</t>
  </si>
  <si>
    <t>$ 1,458.00</t>
  </si>
  <si>
    <t>$ 4,970.00</t>
  </si>
  <si>
    <t>$ 1,772.00</t>
  </si>
  <si>
    <t>European Journal of Glass science and Techology. Part B. Physics and Chemistry of Glasses</t>
  </si>
  <si>
    <t>2006-2007, 2011-2021</t>
  </si>
  <si>
    <t>$ 170.00</t>
  </si>
  <si>
    <t>Wind and Structures: an International Journal</t>
  </si>
  <si>
    <t>동양</t>
  </si>
  <si>
    <t>繊維社</t>
  </si>
  <si>
    <t>$ 346.00</t>
  </si>
  <si>
    <t>(株)建築技術</t>
  </si>
  <si>
    <t>$ 322.00</t>
  </si>
  <si>
    <t>建築設備総合協会</t>
  </si>
  <si>
    <t>$ 279.00</t>
  </si>
  <si>
    <t>1990-2021</t>
  </si>
  <si>
    <t>建築雑誌</t>
  </si>
  <si>
    <t>$ 265.00</t>
  </si>
  <si>
    <t xml:space="preserve">Fashion Color (ファッションカラ-) </t>
  </si>
  <si>
    <t>軽金属</t>
  </si>
  <si>
    <t>軽金属学会</t>
  </si>
  <si>
    <t>$ 236.00</t>
  </si>
  <si>
    <t>計測自動制御学会</t>
  </si>
  <si>
    <t>$ 359.00</t>
  </si>
  <si>
    <t>高分子学会</t>
  </si>
  <si>
    <t>$ 398.00</t>
  </si>
  <si>
    <t>空気調和‧衛生工学論文集</t>
  </si>
  <si>
    <t>$ 372.00</t>
  </si>
  <si>
    <t>$ 241.00</t>
  </si>
  <si>
    <t>建設図書</t>
  </si>
  <si>
    <t>$ 292.00</t>
  </si>
  <si>
    <t>近代建築社</t>
  </si>
  <si>
    <t>$ 390.00</t>
  </si>
  <si>
    <t>金属</t>
  </si>
  <si>
    <t>アグネ技術センタ-</t>
  </si>
  <si>
    <t>$ 329.00</t>
  </si>
  <si>
    <t>$ 347.00</t>
  </si>
  <si>
    <t>シーエムシー出版</t>
  </si>
  <si>
    <t>$ 732.00</t>
  </si>
  <si>
    <t>耐火物</t>
  </si>
  <si>
    <t>耐火物技術協会</t>
  </si>
  <si>
    <t>日本冷凍空調学会</t>
  </si>
  <si>
    <t>都市計画</t>
  </si>
  <si>
    <t>日本都市計画学会</t>
  </si>
  <si>
    <t>$ 275.00</t>
  </si>
  <si>
    <t>分析化学</t>
  </si>
  <si>
    <t>日本分析化学会</t>
  </si>
  <si>
    <t>$ 384.00</t>
  </si>
  <si>
    <t>非破壞検査(Journal of N.D.I)</t>
  </si>
  <si>
    <t>日本非破壞検査協会</t>
  </si>
  <si>
    <t>$ 258.00</t>
  </si>
  <si>
    <t>2016, 2019-2021</t>
  </si>
  <si>
    <t>0385-3195</t>
  </si>
  <si>
    <t>$ 356.00</t>
  </si>
  <si>
    <t>繊維機械学会誌</t>
  </si>
  <si>
    <t>$ 511.00</t>
  </si>
  <si>
    <t>日本纖維機械学会</t>
  </si>
  <si>
    <t>222번의
  세트</t>
  </si>
  <si>
    <t>繊維製品消費科学</t>
  </si>
  <si>
    <t>日本繊維製品消費科学会</t>
  </si>
  <si>
    <t>$ 264.00</t>
  </si>
  <si>
    <t>2017-2021</t>
  </si>
  <si>
    <t>繊維学会誌 (FIBER)</t>
  </si>
  <si>
    <t>繊維学会</t>
  </si>
  <si>
    <t>$ 646.00</t>
  </si>
  <si>
    <t>日本塑性加工協会</t>
  </si>
  <si>
    <t>$ 424.00</t>
  </si>
  <si>
    <t>素形材</t>
  </si>
  <si>
    <t>素形材センタ-</t>
  </si>
  <si>
    <t>1950-1952, 1954-1959, 1970-2021</t>
  </si>
  <si>
    <t>新しい住まいの設計 (SUMAI)</t>
  </si>
  <si>
    <t>扶桑社</t>
  </si>
  <si>
    <t>$ 106.00</t>
  </si>
  <si>
    <t>1982-2009, 2012, 2013</t>
  </si>
  <si>
    <t>新建築社</t>
  </si>
  <si>
    <t>$ 536.00</t>
  </si>
  <si>
    <t>岩石鉱物科学</t>
  </si>
  <si>
    <t>$ 184.00</t>
  </si>
  <si>
    <t>溶接学会誌</t>
  </si>
  <si>
    <t>溶接学会</t>
  </si>
  <si>
    <t>$ 172.00</t>
  </si>
  <si>
    <t>日本ロボット学会誌</t>
  </si>
  <si>
    <t>日本ロボット学会</t>
  </si>
  <si>
    <t>$ 452.00</t>
  </si>
  <si>
    <t>日本機械学会</t>
  </si>
  <si>
    <t>$ 434.00</t>
  </si>
  <si>
    <t>日本金属学会誌</t>
  </si>
  <si>
    <t>日本金属学会</t>
  </si>
  <si>
    <t>$ 544.00</t>
  </si>
  <si>
    <t>まてりあ : Materia Japan</t>
  </si>
  <si>
    <t>$ 321.00</t>
  </si>
  <si>
    <t>日本復合材料学会誌</t>
  </si>
  <si>
    <t>日本復合材料学会</t>
  </si>
  <si>
    <t>$ 421.00</t>
  </si>
  <si>
    <t>日本船舶海洋工学会論文集</t>
  </si>
  <si>
    <t>日本水産学会</t>
  </si>
  <si>
    <t>$ 438.00</t>
  </si>
  <si>
    <t>日本航空宇宙学会論文集</t>
  </si>
  <si>
    <t>$ 777.00</t>
  </si>
  <si>
    <t>日本航空宇宙学会誌</t>
  </si>
  <si>
    <t>239번의 
 세트</t>
  </si>
  <si>
    <t>日本航海学会誌 (Navigation)</t>
  </si>
  <si>
    <t>日本航海学会</t>
  </si>
  <si>
    <t>$ 204.00</t>
  </si>
  <si>
    <t>精密工学会誌</t>
  </si>
  <si>
    <t>精密工学会</t>
  </si>
  <si>
    <t>$ 366.00</t>
  </si>
  <si>
    <t>鑄造工学</t>
  </si>
  <si>
    <t>日本鑄造工学会</t>
  </si>
  <si>
    <t>$ 432.00</t>
  </si>
  <si>
    <t>$ 196.00</t>
  </si>
  <si>
    <t>IIE Transactions</t>
  </si>
  <si>
    <t>推進技術(=Journal of Propulsion Technology)</t>
  </si>
  <si>
    <t>航天科工集團公司31硏究所</t>
  </si>
  <si>
    <t>$ 610.00</t>
  </si>
  <si>
    <t>太陽エネルギ-</t>
  </si>
  <si>
    <t>太陽エネルギ-學會</t>
  </si>
  <si>
    <t>$ 439.00</t>
  </si>
  <si>
    <t>土木技術社</t>
  </si>
  <si>
    <t>$ 220.00</t>
  </si>
  <si>
    <t>土木研究センタ-</t>
  </si>
  <si>
    <t>$ 314.00</t>
  </si>
  <si>
    <t>0021-468x</t>
  </si>
  <si>
    <t>$ 310.00</t>
  </si>
  <si>
    <t>$ 104.00</t>
  </si>
  <si>
    <t>$ 826.00</t>
  </si>
  <si>
    <t>表面技術協会</t>
  </si>
  <si>
    <t>$ 443.00</t>
  </si>
  <si>
    <t>現代化学</t>
  </si>
  <si>
    <t>東京化学同人</t>
  </si>
  <si>
    <t>$ 146.00</t>
  </si>
  <si>
    <t>化学工学</t>
  </si>
  <si>
    <t>化学工学会</t>
  </si>
  <si>
    <t>$ 358.00</t>
  </si>
  <si>
    <t>化学工学論文集</t>
  </si>
  <si>
    <t>$ 1,051.00</t>
  </si>
  <si>
    <t>A + U (建築と都市)</t>
  </si>
  <si>
    <t>エ-・アンド・ユ-</t>
  </si>
  <si>
    <t>$ 475.00</t>
  </si>
  <si>
    <t>Ceramics Japan (セラミックス)</t>
  </si>
  <si>
    <t>日本セラミックス協会</t>
  </si>
  <si>
    <t>$ 349.00</t>
  </si>
  <si>
    <t>エ-ディ-エ・エディタ・トーキョ</t>
  </si>
  <si>
    <t>$ 262.00</t>
  </si>
  <si>
    <t>JCEJ : Journal of Chemical Engineering of Japan</t>
  </si>
  <si>
    <t>$ 992.00</t>
  </si>
  <si>
    <t>Interfaces</t>
  </si>
  <si>
    <t>0092-2102</t>
  </si>
  <si>
    <t>1975-1980</t>
  </si>
  <si>
    <t>http://www.riss.kr/link?id=S15737</t>
  </si>
  <si>
    <t>Journal of Oleo Science</t>
  </si>
  <si>
    <t>日本油化学会</t>
  </si>
  <si>
    <t>$ 448.00</t>
  </si>
  <si>
    <t>オレオ サイエンス</t>
  </si>
  <si>
    <t>261번의
  세트</t>
  </si>
  <si>
    <t>$ 1,101.00</t>
  </si>
  <si>
    <t>Sensors and materials</t>
  </si>
  <si>
    <t>MYU</t>
  </si>
  <si>
    <t>$ 1,114.00</t>
  </si>
  <si>
    <t>1991-2004, 2010, 2011</t>
  </si>
  <si>
    <t>ケミカル・エンジニヤリング</t>
  </si>
  <si>
    <t>化学工業社</t>
  </si>
  <si>
    <t>$ 215.00</t>
  </si>
  <si>
    <t>コンクリ-ト工学</t>
  </si>
  <si>
    <t>日本コンクリ-ト工学協会</t>
  </si>
  <si>
    <t>日本工業出版(株)</t>
  </si>
  <si>
    <t>プレストレスト・コンクリート</t>
  </si>
  <si>
    <t>プレストレスト・コンクリート技術協会</t>
  </si>
  <si>
    <t>$ 582,912.00</t>
  </si>
  <si>
    <t>주  제</t>
  </si>
  <si>
    <t>서 명</t>
  </si>
  <si>
    <t>출판사명</t>
  </si>
  <si>
    <t>간 기</t>
  </si>
  <si>
    <t>구독예정가($)</t>
  </si>
  <si>
    <t>딸림여부</t>
  </si>
  <si>
    <t>日本膜学会</t>
  </si>
  <si>
    <t>$289.00</t>
  </si>
  <si>
    <t>食品衛生研究</t>
  </si>
  <si>
    <t>日本食品衛生協会</t>
  </si>
  <si>
    <t>$126.00</t>
  </si>
  <si>
    <t>遺伝 ― 生物の科学</t>
  </si>
  <si>
    <t>エヌ・ティー・エス</t>
  </si>
  <si>
    <t>$134.00</t>
  </si>
  <si>
    <t>人工知能学会誌</t>
  </si>
  <si>
    <t>人工知能学会</t>
  </si>
  <si>
    <t>$225.00</t>
  </si>
  <si>
    <t>中科院古脊椎動物與古人類硏究所</t>
  </si>
  <si>
    <t>$115.60</t>
  </si>
  <si>
    <t>日本家政学会誌</t>
  </si>
  <si>
    <t>日本家政学会</t>
  </si>
  <si>
    <t>$260.00</t>
  </si>
  <si>
    <t xml:space="preserve">Inderscience Publishers </t>
  </si>
  <si>
    <t>日本公衆衛生雑誌</t>
  </si>
  <si>
    <t>日本公衆衛生学会</t>
  </si>
  <si>
    <t>$220.00</t>
  </si>
  <si>
    <t>日本生態学会誌</t>
  </si>
  <si>
    <t>日本生態学会</t>
  </si>
  <si>
    <t>$202.00</t>
  </si>
  <si>
    <t>日本数学教育学会誌</t>
  </si>
  <si>
    <t>日本数学教育学会</t>
  </si>
  <si>
    <t>$315.00</t>
  </si>
  <si>
    <t>日本栄養・食糧学会誌</t>
  </si>
  <si>
    <t>日本栄養・食糧学会</t>
  </si>
  <si>
    <t>$430.00</t>
  </si>
  <si>
    <t>日経ものづくり (旧: 日経メカニカル)</t>
  </si>
  <si>
    <t>日経BP社</t>
  </si>
  <si>
    <t>$294.00</t>
  </si>
  <si>
    <t>日本電設工業協会</t>
  </si>
  <si>
    <t>$218.00</t>
  </si>
  <si>
    <t>電子情報通信学会誌</t>
  </si>
  <si>
    <t>$423.00</t>
  </si>
  <si>
    <t>第四紀研究</t>
  </si>
  <si>
    <t>日本第四紀学会</t>
  </si>
  <si>
    <t>写真測量とリ―モトセンシング</t>
  </si>
  <si>
    <t>日本写真測量学会</t>
  </si>
  <si>
    <t>$188.00</t>
  </si>
  <si>
    <t>解剖学雑誌</t>
  </si>
  <si>
    <t>日本解剖学会</t>
  </si>
  <si>
    <t>$249.00</t>
  </si>
  <si>
    <t>2010-2015, 2019</t>
  </si>
  <si>
    <t>ESCI</t>
  </si>
  <si>
    <t>海洋水産システム協会</t>
  </si>
  <si>
    <t>$361.00</t>
  </si>
  <si>
    <t>日本火山学会</t>
  </si>
  <si>
    <t>栄養学雑誌</t>
  </si>
  <si>
    <t>日本栄養改善学会</t>
  </si>
  <si>
    <t>$99.00</t>
  </si>
  <si>
    <t>薬局</t>
  </si>
  <si>
    <t>南山堂</t>
  </si>
  <si>
    <t>$413.00</t>
  </si>
  <si>
    <t>薬事 / 月刊</t>
  </si>
  <si>
    <t>(株)じほう</t>
  </si>
  <si>
    <t>$547.00</t>
  </si>
  <si>
    <t>薬学雑誌 (YAKUGAKU ZASSHI)</t>
  </si>
  <si>
    <t>日本薬学会</t>
  </si>
  <si>
    <t>$355.00</t>
  </si>
  <si>
    <t>APG
(Acta Phytotaxonomica et Geobotanica)</t>
  </si>
  <si>
    <t>植物分類地理学会</t>
  </si>
  <si>
    <t>$172.00</t>
  </si>
  <si>
    <t>$182.00</t>
  </si>
  <si>
    <t>SCIE, SSCI</t>
  </si>
  <si>
    <t>Japanese Journal of Applied Physics (Part 1)</t>
  </si>
  <si>
    <t>応用物理学会</t>
  </si>
  <si>
    <t>SM</t>
  </si>
  <si>
    <t>IOP유지조건</t>
  </si>
  <si>
    <t>$4,125.00</t>
  </si>
  <si>
    <t>Applied Physics Express (JJAP 2)</t>
  </si>
  <si>
    <t>$0.00</t>
  </si>
  <si>
    <t>Journal of General and Applied 
Microbiology</t>
  </si>
  <si>
    <t>応用微生物研究奨励会</t>
  </si>
  <si>
    <t>$237.00</t>
  </si>
  <si>
    <t>日本物理学会</t>
  </si>
  <si>
    <t>$2,500.00</t>
  </si>
  <si>
    <t>1984-1993, 1995-2004, 2011-2021</t>
  </si>
  <si>
    <t>Zoological Science</t>
  </si>
  <si>
    <t>日本動物学会</t>
  </si>
  <si>
    <t>$434.00</t>
  </si>
  <si>
    <t>システム / 制御 / 情報</t>
  </si>
  <si>
    <t>システム制御情報学会</t>
  </si>
  <si>
    <t>$287.00</t>
  </si>
  <si>
    <t>International Journal of Innovatiove Computing. 
Information and Conterol (IJICIC)</t>
  </si>
  <si>
    <t>IJICIC International (東海大學)</t>
  </si>
  <si>
    <t>$1,134.00</t>
  </si>
  <si>
    <t>$913.61</t>
  </si>
  <si>
    <t>1970-1971, 1981-2021</t>
  </si>
  <si>
    <t>Aerosol Science and Technology</t>
  </si>
  <si>
    <t>$1,791.00</t>
  </si>
  <si>
    <t>$326.00</t>
  </si>
  <si>
    <t>Altex : Alternativen zu Tierexperimenten - Alternatives to Animal Experimentation</t>
  </si>
  <si>
    <t>Altex</t>
  </si>
  <si>
    <t>$2,207.00</t>
  </si>
  <si>
    <t>American Mathematical Monthly</t>
  </si>
  <si>
    <t>$679.80</t>
  </si>
  <si>
    <t>1977-2005, 2008-2021</t>
  </si>
  <si>
    <t>American Mineralogist (Include,Reviews in Mineralogy and Geochemistry,Elements)</t>
  </si>
  <si>
    <t>$1,364.75</t>
  </si>
  <si>
    <t>Mathematical Sciences Publishers</t>
  </si>
  <si>
    <t>$748.00</t>
  </si>
  <si>
    <t>Annals of Statistics</t>
  </si>
  <si>
    <t>$636.54</t>
  </si>
  <si>
    <t>$517.00</t>
  </si>
  <si>
    <t>$6,020.00</t>
  </si>
  <si>
    <t>Architects Journal</t>
  </si>
  <si>
    <t>E M A P Publishing Ltd.</t>
  </si>
  <si>
    <t>Print</t>
  </si>
  <si>
    <t>$435.00</t>
  </si>
  <si>
    <t>1992-2021</t>
  </si>
  <si>
    <t>Botany : Canadian Journal of Botany</t>
  </si>
  <si>
    <t>$2,163.00</t>
  </si>
  <si>
    <t>Canadian Mathematical Society</t>
  </si>
  <si>
    <t>$1,511.00</t>
  </si>
  <si>
    <t>$1,249.00</t>
  </si>
  <si>
    <t>College Mathematics Journal</t>
  </si>
  <si>
    <t>$427.00</t>
  </si>
  <si>
    <t>Communications in Statistics - Simulation and Computation</t>
  </si>
  <si>
    <t>$9,654.00</t>
  </si>
  <si>
    <t>Communications in Statistics - Theory and Methods</t>
  </si>
  <si>
    <t>$18,930.00</t>
  </si>
  <si>
    <t>$1,303.98</t>
  </si>
  <si>
    <t>Fibonacci Quarterly</t>
  </si>
  <si>
    <t>$120.82</t>
  </si>
  <si>
    <t>$682.00</t>
  </si>
  <si>
    <t>$2,705.81</t>
  </si>
  <si>
    <t>1960-1962, 1964, 1966-2021</t>
  </si>
  <si>
    <t>$255.00</t>
  </si>
  <si>
    <t>International Journal of Aeroacoustics</t>
  </si>
  <si>
    <t>$2,081.63</t>
  </si>
  <si>
    <t>SSCI</t>
  </si>
  <si>
    <t>$3,028.00</t>
  </si>
  <si>
    <t>2006-2007, 2009</t>
  </si>
  <si>
    <t>$2,885.00</t>
  </si>
  <si>
    <t>Journal of Family and Consumer Sciences</t>
  </si>
  <si>
    <t>American Association of Family and Consumer Sciences</t>
  </si>
  <si>
    <t>$482.00</t>
  </si>
  <si>
    <t>Journal of Macromolecular Science : Part A - Pure and Applied Chemistry</t>
  </si>
  <si>
    <t>$9,886.97</t>
  </si>
  <si>
    <t>American Society of Mechanical Engineering (ASME)</t>
  </si>
  <si>
    <t>$2,138.00</t>
  </si>
  <si>
    <t>$715.00</t>
  </si>
  <si>
    <t>Journal of Physics : Condensed Matter</t>
  </si>
  <si>
    <t xml:space="preserve"> IOP
인쇄유지 조건 </t>
  </si>
  <si>
    <t>$15,788.00</t>
  </si>
  <si>
    <t>Journal of Plastic Film &amp; Sheeting</t>
  </si>
  <si>
    <t>$1,898.00</t>
  </si>
  <si>
    <t>$1,448.00</t>
  </si>
  <si>
    <t>$1,242.00</t>
  </si>
  <si>
    <t>1965-1989, 2011-2021</t>
  </si>
  <si>
    <t>Journal of the Society for Information Display</t>
  </si>
  <si>
    <t>$463.50</t>
  </si>
  <si>
    <t>Sage Science Press</t>
  </si>
  <si>
    <t>$4,858.51</t>
  </si>
  <si>
    <t>Journal of Water Supply : Research and Technology</t>
  </si>
  <si>
    <t>IWA Publishing</t>
  </si>
  <si>
    <t>$2,139.00</t>
  </si>
  <si>
    <t>Materials Testing</t>
  </si>
  <si>
    <t>Carl Hanser Verlag Gmbh &amp; Co</t>
  </si>
  <si>
    <t>$2,032.00</t>
  </si>
  <si>
    <t>Metallurgical and Materials Transactions B</t>
  </si>
  <si>
    <t>$6,942.00</t>
  </si>
  <si>
    <t>$2,444.00</t>
  </si>
  <si>
    <t>$856.96</t>
  </si>
  <si>
    <t>134번
딸림</t>
  </si>
  <si>
    <t>Scientific American</t>
  </si>
  <si>
    <t>Scientific American, Inc</t>
  </si>
  <si>
    <t>$177.00</t>
  </si>
  <si>
    <t>1970-2021</t>
  </si>
  <si>
    <t>Institute of Statistical Science</t>
  </si>
  <si>
    <t>$262.65</t>
  </si>
  <si>
    <t>$7,754.87</t>
  </si>
  <si>
    <t>$1,149.00</t>
  </si>
  <si>
    <t>Amer Soc Argi &amp; Biol Engineers</t>
  </si>
  <si>
    <t>$944.51</t>
  </si>
  <si>
    <t>1979-1981, 1983-1984, 1988-1990, 1993, 1996-2021</t>
  </si>
  <si>
    <t>1975-2004, 2010-2021</t>
  </si>
  <si>
    <t>1977-2021</t>
  </si>
  <si>
    <t>1984-1993, 1995, 1997-2005, 2010, 2011</t>
  </si>
  <si>
    <t>1974, 1976-2021</t>
  </si>
  <si>
    <t>1966, 1968-2004, 2010-2021</t>
  </si>
  <si>
    <t>1997-2008, 2010-2021</t>
  </si>
  <si>
    <t>http://www.riss.kr/link?id=S103340</t>
  </si>
  <si>
    <t xml:space="preserve">Springer New York LLC </t>
  </si>
  <si>
    <t>1990-2013, 2015-2017</t>
  </si>
  <si>
    <t>1990-2007, 2009-2010, 2012-2013, 2015-2017</t>
  </si>
  <si>
    <t>1989-2016,2021</t>
  </si>
  <si>
    <t xml:space="preserve">Springer Japan KK </t>
  </si>
  <si>
    <t>1975, 2010-2021</t>
  </si>
  <si>
    <t>Journal of Professional Issues in Engineering Education and Practice</t>
  </si>
  <si>
    <t>1052-3928</t>
  </si>
  <si>
    <t>1969-1987, 1990-1992, 2010-2021</t>
  </si>
  <si>
    <t>1983-2008, 2010-2021</t>
  </si>
  <si>
    <t>1990, 2012, 2013</t>
  </si>
  <si>
    <t>1990-1994, 1998-2001, 2003-2020</t>
  </si>
  <si>
    <t>1971, 1975-2021</t>
  </si>
  <si>
    <t>1985-2021</t>
  </si>
  <si>
    <t>2007-2014</t>
  </si>
  <si>
    <t>1956-1973, 1981-2021</t>
  </si>
  <si>
    <t>1970-2020</t>
  </si>
  <si>
    <t>1971-1975, 1977-1979, 1981, 1985-1994, 1996-2021</t>
  </si>
  <si>
    <t>1971-2021</t>
  </si>
  <si>
    <t>2010, 2012-2019</t>
  </si>
  <si>
    <t>1952-1959, 1978-2021</t>
  </si>
  <si>
    <t xml:space="preserve"> M I S Research Center</t>
  </si>
  <si>
    <t>Marine Log</t>
  </si>
  <si>
    <t>Simmons-Boardman Publishing Corp.</t>
  </si>
  <si>
    <t>0897-0491</t>
  </si>
  <si>
    <t>http://www.riss.kr/link?id=S413153</t>
  </si>
  <si>
    <t>Materialpruefung</t>
  </si>
  <si>
    <t xml:space="preserve">National Council of Teachers of Mathematics </t>
  </si>
  <si>
    <t xml:space="preserve">The American Society of Mechanical Engineers </t>
  </si>
  <si>
    <t>1995, 1997-2021</t>
  </si>
  <si>
    <t>1991, 1993-2021</t>
  </si>
  <si>
    <t>1981-2013, 2015-2021</t>
  </si>
  <si>
    <t>Minerals and Metallurgical Processing
(Mining, Metallurgy &amp; Exploration)</t>
  </si>
  <si>
    <t>2524-3462
(0747-9182)</t>
  </si>
  <si>
    <t>1973, 1975-2021</t>
  </si>
  <si>
    <r>
      <rPr>
        <rFont val="Calibri"/>
        <color theme="1"/>
        <sz val="9.0"/>
      </rPr>
      <t>Nano</t>
    </r>
    <r>
      <rPr>
        <rFont val="Malgun Gothic"/>
        <color rgb="FF000000"/>
        <sz val="9.0"/>
      </rPr>
      <t>science and Nanotechnology Letters</t>
    </r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</si>
  <si>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</si>
  <si>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Navigation</t>
  </si>
  <si>
    <t>1950-1961, 1963, 1971, 1974-2021</t>
  </si>
  <si>
    <t xml:space="preserve">Sage Publications Ltd. </t>
  </si>
  <si>
    <t>1984-2010, 2012, 2013</t>
  </si>
  <si>
    <t xml:space="preserve">Nature Publishing Group </t>
  </si>
  <si>
    <t>1996-2004, 2010-2021</t>
  </si>
  <si>
    <t>1983-2004, 2010-2021</t>
  </si>
  <si>
    <t>1989-2003, 2010-2021</t>
  </si>
  <si>
    <t>1997-2004, 2010-2021</t>
  </si>
  <si>
    <t>1999-2004, 2010-2021</t>
  </si>
  <si>
    <t>2002-2004, 2012-2021</t>
  </si>
  <si>
    <t>Production Planning &amp; /control</t>
  </si>
  <si>
    <t>1997-2002, 2004, 2008-2010, 2012, 2013</t>
  </si>
  <si>
    <t>1993-1997, 2000-2016, 2020</t>
  </si>
  <si>
    <t>2000-2010, 2012-2021</t>
  </si>
  <si>
    <t xml:space="preserve">Access Intelligence, LLC </t>
  </si>
  <si>
    <t>1991-2010</t>
  </si>
  <si>
    <r>
      <rPr>
        <rFont val="Calibri"/>
        <color theme="1"/>
        <sz val="9.0"/>
      </rPr>
      <t>2019</t>
    </r>
    <r>
      <rPr>
        <rFont val="Malgun Gothic"/>
        <color rgb="FF000000"/>
        <sz val="9.0"/>
      </rPr>
      <t>-2020</t>
    </r>
  </si>
  <si>
    <t>2012-2014, 2016-2021</t>
  </si>
  <si>
    <t>Space Communications</t>
  </si>
  <si>
    <t>0924-8625</t>
  </si>
  <si>
    <t>1996, 2010, 2013</t>
  </si>
  <si>
    <t>http://www.riss.kr/link?id=S13525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</si>
  <si>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</si>
  <si>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Taikabutsu</t>
  </si>
  <si>
    <t>Tenside Surfactants Detergents</t>
  </si>
  <si>
    <t>0932-3414</t>
  </si>
  <si>
    <t>http://www.riss.kr/link?id=S415882</t>
  </si>
  <si>
    <t>1976, 1981-2021</t>
  </si>
  <si>
    <t>1996-2016</t>
  </si>
  <si>
    <t>1992-1994, 1996-2007, 2009-2021</t>
  </si>
  <si>
    <t>1989-2014</t>
  </si>
  <si>
    <t>1981-2019</t>
  </si>
  <si>
    <t>Tuijin Jishu</t>
  </si>
  <si>
    <t>1992-2019</t>
  </si>
  <si>
    <t>1965-2004, 2010-2021</t>
  </si>
  <si>
    <t>1981-2004, 2006-2021</t>
  </si>
  <si>
    <t>1972-1978, 1980, 1982-2021</t>
  </si>
  <si>
    <t>1974-1980, 1982-2021</t>
  </si>
  <si>
    <t>1965, 1968-2021</t>
  </si>
  <si>
    <t>1957-1962, 1964-1969, 1980-2021</t>
  </si>
  <si>
    <t>1961, 1973-2021</t>
  </si>
  <si>
    <t>http://www.riss.kr/link?id=S20070027</t>
  </si>
  <si>
    <t>1986-1989,1991-1996,1999. 2002-2019</t>
  </si>
  <si>
    <t>醱酵工學會誌</t>
  </si>
  <si>
    <t>2013-2021</t>
  </si>
  <si>
    <t>1955-1959, 1962-1963, 1975-2021</t>
  </si>
  <si>
    <t>1978-2021</t>
  </si>
  <si>
    <t>1954, 1956-1960, 1965-1967, 1969-1971, 1973-2021</t>
  </si>
  <si>
    <t>1991-2016</t>
  </si>
  <si>
    <t>1981-2001, 2003-2021</t>
  </si>
  <si>
    <t>1974-1999, 2001-2021</t>
  </si>
  <si>
    <t>1968-1970, 1976, 1991, 1994-2001, 2010-2021</t>
  </si>
  <si>
    <t>1952, 1956-1962, 1972-2003, 2006-2021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</si>
  <si>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</si>
  <si>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1961-1962, 1973-2019</t>
  </si>
  <si>
    <t>1952, 1956-1965, 1967, 1969-2021</t>
  </si>
  <si>
    <t xml:space="preserve"> Kogyo Chosakai Publishing Co. Ltd.</t>
  </si>
  <si>
    <t>0389-6374</t>
  </si>
  <si>
    <t>1997-2019</t>
  </si>
  <si>
    <t>1946, 1948-1949, 1951-1960, 1972-2021</t>
  </si>
  <si>
    <t>2013, 2014</t>
  </si>
  <si>
    <t>1981, 1992, 1999, 2013-2021</t>
  </si>
  <si>
    <t>http://www.riss.kr/link?id=S61680</t>
  </si>
  <si>
    <t>1989-2004, 2010-2021</t>
  </si>
  <si>
    <t>1962-1963, 1974-1975, 1982-2021</t>
  </si>
  <si>
    <t>2021~2021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</si>
  <si>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019-2021</t>
    </r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</si>
  <si>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019-2021</t>
    </r>
  </si>
  <si>
    <r>
      <rPr>
        <rFont val="Calibri"/>
        <color theme="1"/>
        <sz val="9.0"/>
      </rPr>
      <t>Nano</t>
    </r>
    <r>
      <rPr>
        <rFont val="Malgun Gothic"/>
        <color rgb="FF000000"/>
        <sz val="9.0"/>
      </rPr>
      <t>science and Nanotechnology Letters</t>
    </r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</si>
  <si>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</si>
  <si>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r>
      <rPr>
        <rFont val="Calibri"/>
        <color theme="1"/>
        <sz val="9.0"/>
      </rPr>
      <t>2019</t>
    </r>
    <r>
      <rPr>
        <rFont val="Malgun Gothic"/>
        <color rgb="FF000000"/>
        <sz val="9.0"/>
      </rPr>
      <t>-2020</t>
    </r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</si>
  <si>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</si>
  <si>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</si>
  <si>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r>
      <rPr>
        <rFont val="Calibri"/>
        <b/>
        <color theme="1"/>
        <sz val="14.0"/>
      </rPr>
      <t>부산대학교 외국학술지지원센터 건축</t>
    </r>
    <r>
      <rPr>
        <rFont val="Arial"/>
        <b/>
        <color theme="1"/>
        <sz val="14.0"/>
      </rPr>
      <t>∙토목공학 분야 제공 학술지 목록 (2021. 01.)</t>
    </r>
  </si>
  <si>
    <t>1948-1949, 1955-2004, 2010-2020</t>
  </si>
  <si>
    <t>Architect</t>
  </si>
  <si>
    <t>1983-2004, 2010-2012, 2014-2020</t>
  </si>
  <si>
    <t>2004-2020</t>
  </si>
  <si>
    <t>1965-2004, 2007-2020</t>
  </si>
  <si>
    <t>1992-1994, 1996-2020</t>
  </si>
  <si>
    <t>1950-1952, 1954-1959, 1970-2020</t>
  </si>
  <si>
    <t>1997-2020</t>
  </si>
  <si>
    <t>1996-2020</t>
  </si>
  <si>
    <t>1983-2008, 2010-2020</t>
  </si>
  <si>
    <t>1971-1975, 1977-1979, 1981, 1985-1994, 1996-2020</t>
  </si>
  <si>
    <t>1971-2020</t>
  </si>
  <si>
    <t>1981-2004, 2006-2020</t>
  </si>
  <si>
    <t>1972-1978, 1980, 1982-2020</t>
  </si>
  <si>
    <t>0285-5178
(1346-9371)</t>
  </si>
  <si>
    <t>1999, 2011-2020</t>
  </si>
  <si>
    <t>1974-1980, 1982-2020</t>
  </si>
  <si>
    <t>1983-2020</t>
  </si>
  <si>
    <t>0001-1476
(0385-3195)</t>
  </si>
  <si>
    <t>Sankei Publishing Ltd.</t>
  </si>
  <si>
    <t>1982-2020</t>
  </si>
  <si>
    <t>1968-1970, 1976, 1991, 1994-2001, 2010-2020</t>
  </si>
  <si>
    <t>1946, 1948-1949, 1951-1960, 1972-2020</t>
  </si>
  <si>
    <t>1981, 1992, 1999, 2013-2020</t>
  </si>
  <si>
    <r>
      <rPr>
        <rFont val="Calibri"/>
        <b/>
        <color theme="1"/>
        <sz val="14.0"/>
      </rPr>
      <t>부산대학교 외국학술지지원센터 기계</t>
    </r>
    <r>
      <rPr>
        <rFont val="Arial"/>
        <b/>
        <color theme="1"/>
        <sz val="14.0"/>
      </rPr>
      <t>공학 분야 제공 학술지 목록 (2021. 01.)</t>
    </r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</si>
  <si>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</si>
  <si>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1984-2020</t>
  </si>
  <si>
    <t>1964, 1969, 2010-2020</t>
  </si>
  <si>
    <t>1990-2020</t>
  </si>
  <si>
    <t>1960-1962, 1964, 1966-2020</t>
  </si>
  <si>
    <t>1975-2004, 2010-2020</t>
  </si>
  <si>
    <t>1966, 1968-2004, 2010-2020</t>
  </si>
  <si>
    <t>1997-2008, 2010-2020</t>
  </si>
  <si>
    <t>1975, 2010-2020</t>
  </si>
  <si>
    <t>1969-1987, 1990-1992, 2010-2020</t>
  </si>
  <si>
    <t>1952-1959, 1978-2020</t>
  </si>
  <si>
    <t>1996-2004, 2010-2020</t>
  </si>
  <si>
    <t>1983-2004, 2010-2020</t>
  </si>
  <si>
    <t>1989-2003, 2010-2020</t>
  </si>
  <si>
    <t>1997-2004, 2010-2020</t>
  </si>
  <si>
    <t>1999-2004, 2010-2020</t>
  </si>
  <si>
    <t>1965-2004, 2010-2020</t>
  </si>
  <si>
    <t>1965, 1968-2020</t>
  </si>
  <si>
    <t>1973-2020</t>
  </si>
  <si>
    <t>1981-2001, 2003-2020</t>
  </si>
  <si>
    <t>1991-2020</t>
  </si>
  <si>
    <t>1952, 1956-1965, 1967, 1969-2020</t>
  </si>
  <si>
    <t>1986-2020</t>
  </si>
  <si>
    <t>부산대학교 외국학술지지원센터 재료공학 분야 제공 학술지 목록 (2021. 01.)</t>
  </si>
  <si>
    <t>2001-2020</t>
  </si>
  <si>
    <t>Advaces in Applied Ceramics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</si>
  <si>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</si>
  <si>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1971-1994, 1996-2020</t>
  </si>
  <si>
    <t>1984-2003, 2005-2020</t>
  </si>
  <si>
    <t>2006-2007, 2011-2020</t>
  </si>
  <si>
    <t>1984-1993, 1995-2004, 2011-2020</t>
  </si>
  <si>
    <t>1977-2005, 2008-2020</t>
  </si>
  <si>
    <t>1965-1989, 2011-2020</t>
  </si>
  <si>
    <t>1989-2020</t>
  </si>
  <si>
    <t>1988-2020</t>
  </si>
  <si>
    <t>1984-1993, 1995-2019</t>
  </si>
  <si>
    <t>1995, 1997-2020</t>
  </si>
  <si>
    <t>1991, 1993-2020</t>
  </si>
  <si>
    <t>1981-2013, 2015-2020</t>
  </si>
  <si>
    <t>1973, 1975-2020</t>
  </si>
  <si>
    <t>1950-1961, 1963, 1971, 1974-2020</t>
  </si>
  <si>
    <t>2012-2014, 2016-2020</t>
  </si>
  <si>
    <t>1992-1994, 1996-2007, 2009-2020</t>
  </si>
  <si>
    <t>1982-2004, 2010-2020</t>
  </si>
  <si>
    <t>1961, 1973-2020</t>
  </si>
  <si>
    <t>1957-1962, 1967-1968, 1981-2020</t>
  </si>
  <si>
    <t>1955-1959, 1962-1963, 1975-2020</t>
  </si>
  <si>
    <t>1978-2020</t>
  </si>
  <si>
    <t>1954, 1956-1960, 1965-1967, 1969-1971, 1973-2020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</si>
  <si>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</si>
  <si>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1990-2015, 2020</t>
  </si>
  <si>
    <t>1980, 1983-1991, 1993-2020</t>
  </si>
  <si>
    <t>부산대학교 외국학술지지원센터 재료공학 분야 제공 학술지 목록 (2025. 01.)</t>
  </si>
  <si>
    <t>2025구독여부</t>
  </si>
  <si>
    <t>2005-2023</t>
  </si>
  <si>
    <t>1971-1994, 1996-2022</t>
  </si>
  <si>
    <t>1981-2023</t>
  </si>
  <si>
    <t>1974-2023</t>
  </si>
  <si>
    <t>1984-2003, 2005-2022</t>
  </si>
  <si>
    <t>2006-2007, 2011-2022</t>
  </si>
  <si>
    <t>2017-2023</t>
  </si>
  <si>
    <t>2011-2023</t>
  </si>
  <si>
    <t>1984-1993, 1995-2004, 2011-2023</t>
  </si>
  <si>
    <t>1977-2005, 2008-2023</t>
  </si>
  <si>
    <t>1965-1989, 2011-2022</t>
  </si>
  <si>
    <t>1989-2023</t>
  </si>
  <si>
    <t>1992-2023</t>
  </si>
  <si>
    <t>1991-2022</t>
  </si>
  <si>
    <t>1988-2023</t>
  </si>
  <si>
    <t>1990-2013, 2015-2022</t>
  </si>
  <si>
    <t>1990-2007, 2009-2010, 2012-2013, 2015-2022</t>
  </si>
  <si>
    <t>1992-2022</t>
  </si>
  <si>
    <t>1995, 1997-2022</t>
  </si>
  <si>
    <t>1981-2013, 2015-2022</t>
  </si>
  <si>
    <t>2012-2014, 2016-2023</t>
  </si>
  <si>
    <t>1971-2023</t>
  </si>
  <si>
    <t>1992-1994, 1996-2007, 2009-2023</t>
  </si>
  <si>
    <t>1980-2023</t>
  </si>
  <si>
    <t>1955-1959, 1962-1963, 1975-2022</t>
  </si>
  <si>
    <t>1978-2023</t>
  </si>
  <si>
    <t>1954, 1956-1960, 1965-1967, 1969-1971, 1973-2022</t>
  </si>
  <si>
    <r>
      <rPr>
        <rFont val="Calibri"/>
        <b/>
        <color theme="1"/>
        <sz val="14.0"/>
      </rPr>
      <t>부산대학교 외국학술지지원센터 조선</t>
    </r>
    <r>
      <rPr>
        <rFont val="Arial"/>
        <b/>
        <color theme="1"/>
        <sz val="14.0"/>
      </rPr>
      <t>공학 분야 제공 학술지 목록 (2021. 01.)</t>
    </r>
  </si>
  <si>
    <t>2002-2004, 2012-2020</t>
  </si>
  <si>
    <t>부산대학교 외국학술지지원센터 조선공학 분야 제공 학술지 목록 (2025. 01.)</t>
  </si>
  <si>
    <t>1973-2023</t>
  </si>
  <si>
    <r>
      <rPr>
        <rFont val="Malgun Gothic"/>
        <color rgb="FF000000"/>
        <sz val="9.0"/>
      </rPr>
      <t xml:space="preserve">Navigation = </t>
    </r>
    <r>
      <rPr>
        <rFont val="돋움"/>
        <color rgb="FF000000"/>
        <sz val="9.0"/>
      </rPr>
      <t>日本航海</t>
    </r>
    <r>
      <rPr>
        <rFont val="MS Gothic"/>
        <color rgb="FF000000"/>
        <sz val="9.0"/>
      </rPr>
      <t>学会</t>
    </r>
    <r>
      <rPr>
        <rFont val="돋움"/>
        <color rgb="FF000000"/>
        <sz val="9.0"/>
      </rPr>
      <t>誌</t>
    </r>
  </si>
  <si>
    <t>2006-2023</t>
  </si>
  <si>
    <t>부산대학교 외국학술지지원센터 항공∙우주공학 분야 제공 학술지 목록 (2025. 01.)</t>
  </si>
  <si>
    <r>
      <rPr>
        <rFont val="Calibri"/>
        <b/>
        <color theme="1"/>
        <sz val="14.0"/>
      </rPr>
      <t>부산대학교 외국학술지지원센터 항공</t>
    </r>
    <r>
      <rPr>
        <rFont val="Arial"/>
        <b/>
        <color theme="1"/>
        <sz val="14.0"/>
      </rPr>
      <t>∙우주공학 분야 제공 학술지 목록 (2021. 01.)</t>
    </r>
  </si>
  <si>
    <t>0305-0831</t>
  </si>
  <si>
    <t>1999-2020</t>
  </si>
  <si>
    <t>1991-1999, 2001-2004, 2007-2015, 2020</t>
  </si>
  <si>
    <r>
      <rPr>
        <rFont val="Calibri"/>
        <b/>
        <color theme="1"/>
        <sz val="14.0"/>
      </rPr>
      <t>부산대학교 외국학술지지원센터 화학</t>
    </r>
    <r>
      <rPr>
        <rFont val="Arial"/>
        <b/>
        <color theme="1"/>
        <sz val="14.0"/>
      </rPr>
      <t>공학 분야 제공 학술지 목록 (2021. 01.)</t>
    </r>
  </si>
  <si>
    <t>1993-2019</t>
  </si>
  <si>
    <t>1957, 1962-1964, 1979-2020</t>
  </si>
  <si>
    <t>1956-1958, 1960-1963, 1965-1969, 1976-1980, 1982-2019</t>
  </si>
  <si>
    <t>1955-1962, 1973, 1975-2020</t>
  </si>
  <si>
    <t>1957-1959, 1975-2020</t>
  </si>
  <si>
    <t>1984-1994, 1996-2020</t>
  </si>
  <si>
    <t>1987-2020</t>
  </si>
  <si>
    <t>1988-1993, 1995-2019</t>
  </si>
  <si>
    <t>1984-1986, 1988-2019</t>
  </si>
  <si>
    <t>2574-0881
(0360-2559)</t>
  </si>
  <si>
    <r>
      <rPr>
        <rFont val="Calibri"/>
        <color theme="1"/>
        <sz val="9.0"/>
      </rPr>
      <t>2019</t>
    </r>
    <r>
      <rPr>
        <rFont val="Malgun Gothic"/>
        <color rgb="FF000000"/>
        <sz val="9.0"/>
      </rPr>
      <t>-2020</t>
    </r>
  </si>
  <si>
    <t>1985-2020</t>
  </si>
  <si>
    <t>1957-1962, 1964-1969, 1980-2020</t>
  </si>
  <si>
    <t>表面科學</t>
  </si>
  <si>
    <t>Surface Science Society of Japan</t>
  </si>
  <si>
    <t>0388-5321</t>
  </si>
  <si>
    <t>1989-2004, 2010-2020</t>
  </si>
  <si>
    <t>1962-1963, 1974-1975, 1982-2020</t>
  </si>
  <si>
    <t>부산대학교 외국학술지지원센터 화학공학 분야 제공 학술지 목록 (2025. 01.)</t>
  </si>
  <si>
    <t>1997-2022</t>
  </si>
  <si>
    <t>1955-1962, 1973, 1975-2023</t>
  </si>
  <si>
    <t>1957-1959, 1975-2022</t>
  </si>
  <si>
    <t>1987-2023</t>
  </si>
  <si>
    <t>1988-1993, 1995-2022</t>
  </si>
  <si>
    <t>1984-1986, 1988-2022</t>
  </si>
  <si>
    <t>1985-2023</t>
  </si>
  <si>
    <t>1957-1962, 1964-1969, 1980-2023</t>
  </si>
  <si>
    <t>1982-2023</t>
  </si>
  <si>
    <t>1979-2020</t>
  </si>
  <si>
    <t>1923-1924, 1926-1984, 1988-2020</t>
  </si>
  <si>
    <t>1969, 1973-2020</t>
  </si>
  <si>
    <t>1960-2020</t>
  </si>
  <si>
    <t>1949-1984, 1988-2020</t>
  </si>
  <si>
    <t>1956-1958, 1960-1963, 1965-1969, 1976-1980, 1982-2020</t>
  </si>
  <si>
    <t>1963, 1965-1984, 1988-2004, 2006-2020</t>
  </si>
  <si>
    <t>1972-2001, 2003, 2005, 2007, 2009-2020</t>
  </si>
  <si>
    <t>1984-1993, 1995-2020</t>
  </si>
  <si>
    <t>1970-1971, 1981-2020</t>
  </si>
  <si>
    <t>1974-1994, 1996-2020</t>
  </si>
  <si>
    <t>1961-1962, 1981-2020</t>
  </si>
  <si>
    <t>Amer Soc Mechanical Engineers</t>
  </si>
  <si>
    <t>1988-1993, 1995-2020</t>
  </si>
  <si>
    <t>Journal of General and Applied 
 Microbiology</t>
  </si>
  <si>
    <t>1947-1963, 1965-1974, 1976-1979, 1989-2020</t>
  </si>
  <si>
    <t>1984-1986, 1988-2020</t>
  </si>
  <si>
    <t>1955-1957, 1963, 1969-1971, 1973, 1982-2020</t>
  </si>
  <si>
    <t>1956-1973, 1981-2020</t>
  </si>
  <si>
    <t>1950-2020</t>
  </si>
  <si>
    <t>1986-2004, 2006-2020</t>
  </si>
  <si>
    <t>1952, 1956-1962, 1972-2003, 2006-2020</t>
  </si>
  <si>
    <t>1963, 1977-2020</t>
  </si>
  <si>
    <t>1976, 1981-2020</t>
  </si>
  <si>
    <t>1974, 1976-2020</t>
  </si>
  <si>
    <t>1971, 1975-2020</t>
  </si>
  <si>
    <t>x</t>
  </si>
  <si>
    <t>1982-1989, 1991-2020</t>
  </si>
  <si>
    <t>1974-1999, 2001-2020</t>
  </si>
  <si>
    <t>1977-2020</t>
  </si>
  <si>
    <t>1979-1981, 1983-1984, 1988-1990, 1993, 1996-2020</t>
  </si>
  <si>
    <t>1993-2020</t>
  </si>
  <si>
    <t>1989-2016,2020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</si>
  <si>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</si>
  <si>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2016, 2019-2020</t>
  </si>
  <si>
    <t>APG
 (Acta Phytotaxonomica et Geobotanica)</t>
  </si>
  <si>
    <t>International Journal of Innovatiove Computing. 
 Information and Conterol (IJICIC)</t>
  </si>
  <si>
    <t>2000-2010, 2012-2020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</si>
  <si>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</si>
  <si>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2008-2020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</si>
  <si>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019-2021</t>
    </r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</si>
  <si>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019-2021</t>
    </r>
  </si>
  <si>
    <t>2020년 부산대학교 외국학술지지원센터(FRIC) 제공 학술지 목록</t>
  </si>
  <si>
    <t>A+U │  ISSN:  0389-9160 *</t>
  </si>
  <si>
    <t>AAPG Bulletin │  ISSN:  0149-1423 *</t>
  </si>
  <si>
    <t>AATCC Review │  ISSN:  1532-8813 *</t>
  </si>
  <si>
    <t>ABU Technical Review │  ISSN:  0126-6209 *</t>
  </si>
  <si>
    <t>ACI Structural Journal │  ISSN:  0889-3241 *</t>
  </si>
  <si>
    <t>ACM Computing Surveys │  ISSN:  0360-0300 *</t>
  </si>
  <si>
    <t>Acta Phytotaxonomica et Geobotanica │  ISSN:  1346-7565 *</t>
  </si>
  <si>
    <t>Advaces in Applied Ceramics │  ISSN:  1743-6753 *</t>
  </si>
  <si>
    <t>Advanced Composite Materials │  ISSN:  0924-3046 *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</si>
  <si>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</si>
  <si>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Advanced Materials Research │  ISSN:  1022-6680 *</t>
  </si>
  <si>
    <t>Advanced science, Engineering and Medicine │  ISSN:  2164-6627 *</t>
  </si>
  <si>
    <t>Advances in Applied Mathematics and Mechanics │  ISSN:  2070-0733 *</t>
  </si>
  <si>
    <t>Advances in Cement Research │  ISSN:  0951-7197 *</t>
  </si>
  <si>
    <t>Aerosol science and Technology │  ISSN:  0278-6826 *</t>
  </si>
  <si>
    <t>Aerospace │  ISSN:  2052-451X *</t>
  </si>
  <si>
    <t>ALTEX. Alternatives to Animal Experimentation │  ISSN:  1868-596X *</t>
  </si>
  <si>
    <t>American Ceramic Society Bulletin │  ISSN:  0002-7812 *</t>
  </si>
  <si>
    <t>American Journal of Human Genetics │  ISSN:  0002-9297 *</t>
  </si>
  <si>
    <t>American Journal of Mathematics │  ISSN:  0002-9327 *</t>
  </si>
  <si>
    <t>American Journal on Intellectual and Developmental Disabilities │  ISSN:  1944-7515 *</t>
  </si>
  <si>
    <t>Annals of Mathematics │  ISSN:  0003-486X *</t>
  </si>
  <si>
    <t>Annual Review of Microbiology │  ISSN:  0066-4227 *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</si>
  <si>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</si>
  <si>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Applied Mechanics and Materials │  ISSN:  1660-9336 *</t>
  </si>
  <si>
    <t>Applied Physics Express │  ISSN:  1882-0778 *</t>
  </si>
  <si>
    <t>Applied Spectroscopy Reviews │  ISSN:  0570-4928 *</t>
  </si>
  <si>
    <t>Architect │  ISSN:  1935-7001 *</t>
  </si>
  <si>
    <t>Architectural Digest │  ISSN:  0003-8520 *</t>
  </si>
  <si>
    <t>Architectural Record │  ISSN:  0003-858X *</t>
  </si>
  <si>
    <t>Architectural science Review │  ISSN:  0003-8628 *</t>
  </si>
  <si>
    <t>Biological &amp; Pharmaceutical Bulletin │  ISSN:  0918-6158 *</t>
  </si>
  <si>
    <t>Botany │  ISSN:  1916-2790 *</t>
  </si>
  <si>
    <t>British Interplanetary Society Journal │  ISSN:  0007-084X *</t>
  </si>
  <si>
    <t>Built Environment │  ISSN:  0263-7960 *</t>
  </si>
  <si>
    <t>Bunseki Kagaku │  ISSN:  0525-1931 *</t>
  </si>
  <si>
    <t>Canadian Journal of Civil Engineering │  ISSN:  0315-1468 *</t>
  </si>
  <si>
    <t>Canadian Journal of Mathematics │  ISSN:  0008-414X *</t>
  </si>
  <si>
    <t>Canadian Metallurgical Quarterly │  ISSN:  0008-4433 *</t>
  </si>
  <si>
    <t>Car Mechanics │  ISSN:  0008-6037 *</t>
  </si>
  <si>
    <t>Cellular Polymers │  ISSN:  0262-4893 *</t>
  </si>
  <si>
    <t>Ceramics Japan │  ISSN:  0009-031X *</t>
  </si>
  <si>
    <t>Chemical &amp; Pharmaceutical Bulletin │  ISSN:  0009-2363 *</t>
  </si>
  <si>
    <t>Chemical and Engineering News │  ISSN:  0009-2347 *</t>
  </si>
  <si>
    <t>Chemical Engineering Progress │  ISSN:  0360-7275 *</t>
  </si>
  <si>
    <t>Chemical Engineering Research &amp; Design │  ISSN:  0263-8762 *</t>
  </si>
  <si>
    <t>Chemical Engineering World │  ISSN:  0009-2517 *</t>
  </si>
  <si>
    <t>Chemical Enginnering │  ISSN:  0387-1037 *</t>
  </si>
  <si>
    <t>CIRP Annals │  ISSN:  0007-8506 *</t>
  </si>
  <si>
    <t>Clothing and Textiles Research Journal │  ISSN:  0887-302X *</t>
  </si>
  <si>
    <t>Communications in Statistics │  ISSN:  0361-0926 *</t>
  </si>
  <si>
    <t>Communications in Statistics: Simulation and Computation │  ISSN:  0361-0918 *</t>
  </si>
  <si>
    <t>Communications of the ACM │  ISSN:  0001-0782 *</t>
  </si>
  <si>
    <t>Computers and Concrete │  ISSN:  1598-8198 *</t>
  </si>
  <si>
    <t>Concrete International │  ISSN:  0162-4075 *</t>
  </si>
  <si>
    <t>Concurrent Engineering │  ISSN:  1063-293X *</t>
  </si>
  <si>
    <t>Corrosion │  ISSN:  0010-9312 *</t>
  </si>
  <si>
    <t>Detail │  ISSN:  0011-9571 *</t>
  </si>
  <si>
    <t>Domus │  ISSN:  0012-5377 *</t>
  </si>
  <si>
    <t>Dynamical Systems │  ISSN:  1468-9367 *</t>
  </si>
  <si>
    <t>El Croquis │  ISSN:  0212-5633 *</t>
  </si>
  <si>
    <t>Engine Technology International │  ISSN:  1460-9509 *</t>
  </si>
  <si>
    <t>Engineering Studies │  ISSN:  1937-8629 *</t>
  </si>
  <si>
    <t>European Journal of Control │  ISSN:  0947-3580 *</t>
  </si>
  <si>
    <t>European Journal of Glass science and Technology. Part A. Glass Technology │  ISSN:  1753-3546 *</t>
  </si>
  <si>
    <t>European Journal of Glass science and Techology. Part B. Physics and Chemistry of Glasses │  ISSN:  1753-3562 *</t>
  </si>
  <si>
    <t>European Journal of Mass Spectrometry │  ISSN:  1469-0667 *</t>
  </si>
  <si>
    <t>European Journal of Physics │  ISSN:  0143-0807 *</t>
  </si>
  <si>
    <t>European Journal of Physics │  ISSN:  0014-4851 *</t>
  </si>
  <si>
    <t>Experiments in Fluids │  ISSN:  0723-4864 *</t>
  </si>
  <si>
    <t>GA Document │  ISSN:  0389-0066 *</t>
  </si>
  <si>
    <t>Gefahrstoffe - Reinhaltung der Luft │  ISSN:  0949-8036 *</t>
  </si>
  <si>
    <t>Genome Research │  ISSN:  1088-9051 *</t>
  </si>
  <si>
    <t>Geocarto International │  ISSN:  1010-6049 *</t>
  </si>
  <si>
    <t>Geophysics │  ISSN:  0016-8033 *</t>
  </si>
  <si>
    <t>Geosynthetics │  ISSN:  1931-8189 *</t>
  </si>
  <si>
    <t>Geotechnique │  ISSN:  0016-8505 *</t>
  </si>
  <si>
    <t>Heat Transfer Engineering │  ISSN:  0145-7632 *</t>
  </si>
  <si>
    <t>Heat Transfer Research │  ISSN:  1064-2285 *</t>
  </si>
  <si>
    <t>High Performance Polymers │  ISSN:  0954-0083 *</t>
  </si>
  <si>
    <t>Houston Journal of Mathematics │  ISSN:  0362-1588 *</t>
  </si>
  <si>
    <t>IET Nanobiotechnology │  ISSN:  1751-8741 *</t>
  </si>
  <si>
    <t>0740-817X
2472-5854</t>
  </si>
  <si>
    <t>IIE Transactions │  ISSN:  0740-817X
2472-5854 *</t>
  </si>
  <si>
    <t>Indiana University Mathematics Journal │  ISSN:  0022-2518 *</t>
  </si>
  <si>
    <t>Industrial &amp; Engineering Chemistry Research │  ISSN:  0888-5885 *</t>
  </si>
  <si>
    <t>Insight (Northampton) │  ISSN:  1354-2575 *</t>
  </si>
  <si>
    <t>Instrumentation science &amp; Technology │  ISSN:  1073-9149 *</t>
  </si>
  <si>
    <t>International Journal of Computational Fluid Dynamics │  ISSN:  1061-8562 *</t>
  </si>
  <si>
    <t>International Journal of Control │  ISSN:  0020-7179 *</t>
  </si>
  <si>
    <t>International Journal of Crashworthiness │  ISSN:  1358-8265 *</t>
  </si>
  <si>
    <t>International Journal of Damage Mechanics │  ISSN:  1056-7895 *</t>
  </si>
  <si>
    <t>International Journal of Engine Research │  ISSN:  1468-0874 *</t>
  </si>
  <si>
    <t>International Journal of Geographical Information science │  ISSN:  1365-8816 *</t>
  </si>
  <si>
    <t>International Journal of Innovative Computing, Information and Control │  ISSN:  1349-4198 *</t>
  </si>
  <si>
    <t>International Journal of Materials and Product Technology │  ISSN:  0268-1900 *</t>
  </si>
  <si>
    <t>International Journal of Metalcasting │  ISSN:  1939-5981 *</t>
  </si>
  <si>
    <t>International Journal of Nanotechnology │  ISSN:  1475-7435 *</t>
  </si>
  <si>
    <t>International Journal of Offshore and Polar Engineering │  ISSN:  1053-5381 *</t>
  </si>
  <si>
    <t>International Journal of Polymer Analysis and Characterization │  ISSN:  1023-666X *</t>
  </si>
  <si>
    <t>International Journal of Powder Metallurgy │  ISSN:  0888-7462 *</t>
  </si>
  <si>
    <t>International Journal of Technology Management │  ISSN:  0267-5730 *</t>
  </si>
  <si>
    <t>International Journal of Turbo and Jet Engines │  ISSN:  0334-0082 *</t>
  </si>
  <si>
    <t>International Journal of Vehicle Design │  ISSN:  0143-3369 *</t>
  </si>
  <si>
    <t>International Journal of Ventilation │  ISSN:  1473-3315 *</t>
  </si>
  <si>
    <t>International Journal of Water Resources Development │  ISSN:  0790-0627 *</t>
  </si>
  <si>
    <t>International Materials Reviews │  ISSN:  0950-6608 *</t>
  </si>
  <si>
    <t>Inverse Problems in science and Engineering │  ISSN:  1741-5977 *</t>
  </si>
  <si>
    <t>Japanese Journal of Applied Physics │  ISSN:  0021-4922 *</t>
  </si>
  <si>
    <t>JOM │  ISSN:  1047-4838 *</t>
  </si>
  <si>
    <t>Journal- Japanese Society for Artificial Intelligence │  ISSN:  0912-8085 *</t>
  </si>
  <si>
    <t>Journal of Adhesion science and Technology │  ISSN:  0169-4243 *</t>
  </si>
  <si>
    <t>Journal of Aerospace Engineering │  ISSN:  0893-1321 *</t>
  </si>
  <si>
    <t>Journal of Agricultural Meteorology │  ISSN:  0021-8588 *</t>
  </si>
  <si>
    <t>Journal of Applied Mechanics │  ISSN:  0021-8936 *</t>
  </si>
  <si>
    <t>Journal of Applied Physiology │  ISSN:  8750-7587 *</t>
  </si>
  <si>
    <t>Journal of Bioactive and Compatible Polymers │  ISSN:  0883-9115 *</t>
  </si>
  <si>
    <t>Journal of Biomaterials Applications │  ISSN:  0885-3282 *</t>
  </si>
  <si>
    <t>Journal of Biomechanical Engineering │  ISSN:  0148-0731 *</t>
  </si>
  <si>
    <t>Journal of Biomedical Nanotechnology │  ISSN:  1550-7033 *</t>
  </si>
  <si>
    <t>Journal of Bridge Engineering │  ISSN:  1084-0702 *</t>
  </si>
  <si>
    <t>Journal of Cellular Plastics │  ISSN:  0021-955X *</t>
  </si>
  <si>
    <t>Journal of Chemical Engineering of Japan │  ISSN:  0021-9592 *</t>
  </si>
  <si>
    <t>Journal of Composite Materials │  ISSN:  0021-9983 *</t>
  </si>
  <si>
    <t>Journal of Composites for Construction │  ISSN:  1090-0268 *</t>
  </si>
  <si>
    <t>Journal of Computational and Nonlinear Dynamics │  ISSN:  1555-1415 *</t>
  </si>
  <si>
    <t>Journal of Construction Engineering and Management │  ISSN:  0733-9364 *</t>
  </si>
  <si>
    <t>Journal of Energetic Materials │  ISSN:  0737-0652 *</t>
  </si>
  <si>
    <t>Journal of Energy Engineering │  ISSN:  0733-9402 *</t>
  </si>
  <si>
    <t>Journal of Energy Resources Technology │  ISSN:  0195-0738 *</t>
  </si>
  <si>
    <t>Journal of Engineering Design │  ISSN:  0954-4828 *</t>
  </si>
  <si>
    <t>Journal of Engineering for Gas Turbines and Power │  ISSN:  0742-4795 *</t>
  </si>
  <si>
    <t>Journal of Engineering Materials and Technology │  ISSN:  0094-4289 *</t>
  </si>
  <si>
    <t>Journal of Engineering Mechanics │  ISSN:  0733-9399 *</t>
  </si>
  <si>
    <t>Journal of Environmental Engineering │  ISSN:  0733-9372 *</t>
  </si>
  <si>
    <t>Journal of Family and Consumer sciences │  ISSN:  1082-1651 *</t>
  </si>
  <si>
    <t>Journal of Fluids Engineering │  ISSN:  0098-2202 *</t>
  </si>
  <si>
    <t>Journal of Geotechnical and Geoenvironmental Engineering │  ISSN:  1090-0241 *</t>
  </si>
  <si>
    <t>Journal of Heat Transfer │  ISSN:  0022-1481 *</t>
  </si>
  <si>
    <t>Journal of Hydraulic Engineering │  ISSN:  0733-9429 *</t>
  </si>
  <si>
    <t>Journal of Hydraulic Research │  ISSN:  0022-1686 *</t>
  </si>
  <si>
    <t>Journal of Hydrologic Engineering │  ISSN:  1084-0699 *</t>
  </si>
  <si>
    <t>Journal of Intelligent Material Systems and Structures │  ISSN:  1045-389X *</t>
  </si>
  <si>
    <t>Journal of Macromolecular science. Part A │  ISSN:  1060-1325 *</t>
  </si>
  <si>
    <t>Journal of Management in Engineering │  ISSN:  0742-597X *</t>
  </si>
  <si>
    <t>Journal of Manufacturing science and Engineering │  ISSN:  1087-1357 *</t>
  </si>
  <si>
    <t>Journal of Materials in Civil Engineering │  ISSN:  0899-1561 *</t>
  </si>
  <si>
    <t>Journal of Materials Research │  ISSN:  0884-2914 *</t>
  </si>
  <si>
    <t>Journal of Materials science │  ISSN:  0022-2461 *</t>
  </si>
  <si>
    <t>Journal of Mechanical Design │  ISSN:  1050-0472 *</t>
  </si>
  <si>
    <t>Journal of Mechanics of Materials and Structures │  ISSN:  1559-3959 *</t>
  </si>
  <si>
    <t>Journal of Mineralogical and Petrological sciences │  ISSN:  1345-6296 *</t>
  </si>
  <si>
    <t>Journal of Nanoscience and Nanotechnology │  ISSN:  1533-4880 *</t>
  </si>
  <si>
    <t>Journal of Natural Fibers │  ISSN:  1544-0478 *</t>
  </si>
  <si>
    <t>Journal of Offshore Mechanics and Arctic Engineering │  ISSN:  0892-7219 *</t>
  </si>
  <si>
    <t>Journal of Oleo science │  ISSN:  1345-8957 *</t>
  </si>
  <si>
    <t>Journal of Paleontology │  ISSN:  0022-3360 *</t>
  </si>
  <si>
    <t>Journal of Performance of Constructed Facilities │  ISSN:  0887-3828 *</t>
  </si>
  <si>
    <t>Journal of Physics, Condensed Matter │  ISSN:  0953-8984 *</t>
  </si>
  <si>
    <t>Journal of Plastic Film and Sheeting │  ISSN:  8756-0879 *</t>
  </si>
  <si>
    <t>Journal of Polymer Engineering │  ISSN:  0334-6447 *</t>
  </si>
  <si>
    <t>Journal of Pressure Vessel Technology │  ISSN:  0094-9930 *</t>
  </si>
  <si>
    <t>Journal of Quality Technology │  ISSN:  0022-4065 *</t>
  </si>
  <si>
    <t>Journal of Rheology │  ISSN:  0148-6055 *</t>
  </si>
  <si>
    <t>Journal of Sandwich Structures &amp; Materials │  ISSN:  1099-6362 *</t>
  </si>
  <si>
    <t>Journal of Ship Production and Design │  ISSN:  2158-2866 *</t>
  </si>
  <si>
    <t>Journal of Ship Research │  ISSN:  0022-4502 *</t>
  </si>
  <si>
    <t>Journal of Solar Energy Engineering │  ISSN:  0199-6231 *</t>
  </si>
  <si>
    <t>Journal of Structural Engineering │  ISSN:  0733-9445 *</t>
  </si>
  <si>
    <t>Journal of Textile Engineering │  ISSN:  1346-8235 *</t>
  </si>
  <si>
    <t>Journal of the American Leather Chemists Association │  ISSN:  0002-9726 *</t>
  </si>
  <si>
    <t>Journal of the American Statistical Association │  ISSN:  0162-1459 *</t>
  </si>
  <si>
    <t>Journal of the American Water Works Association │  ISSN:  0003-150X *</t>
  </si>
  <si>
    <t>Journal of the Association for Computing Machinery │  ISSN:  0004-5411 *</t>
  </si>
  <si>
    <t>Journal of the Physical Society of Japan │  ISSN:  0031-9015 *</t>
  </si>
  <si>
    <t>Journal of Toxicology and Environmental Health. Part B: Critical Reviews │  ISSN:  1093-7404 *</t>
  </si>
  <si>
    <t>Journal of Transportation Engineering │  ISSN:  0733-947X *</t>
  </si>
  <si>
    <t>Journal of Tribology │  ISSN:  0742-4787 *</t>
  </si>
  <si>
    <t>Journal of Turbomachinery │  ISSN:  0889-504X *</t>
  </si>
  <si>
    <t>Journal of Urban Design │  ISSN:  1357-4809 *</t>
  </si>
  <si>
    <t>Journal of Urban Planning and Development │  ISSN:  0733-9488 *</t>
  </si>
  <si>
    <t>Journal of Vacuum science &amp; Technology. A │  ISSN:  0734-2101 *</t>
  </si>
  <si>
    <t>Journal of Vacuum science &amp; Technology. B │  ISSN:  2166-2746 *</t>
  </si>
  <si>
    <t>Journal of Vibration and Acoustics │  ISSN:  1048-9002 *</t>
  </si>
  <si>
    <t>Journal of Vibration and Control │  ISSN:  1077-5463 *</t>
  </si>
  <si>
    <t>Journal of Water Resources Planning and Management │  ISSN:  0733-9496 *</t>
  </si>
  <si>
    <t>Journal of Water Supply │  ISSN:  0003-7214 *</t>
  </si>
  <si>
    <t>Journal of Waterway, Port, Coastal, and Ocean Engineering │  ISSN:  0733-950X *</t>
  </si>
  <si>
    <t>Journal of Wood Chemistry and Technology │  ISSN:  0277-3813 *</t>
  </si>
  <si>
    <t>Journal of X-Ray science and Technology │  ISSN:  0895-3996 *</t>
  </si>
  <si>
    <t>Journal- Society for Information Display │  ISSN:  1071-0922 *</t>
  </si>
  <si>
    <t>JSSC │  ISSN:  0389-9020 *</t>
  </si>
  <si>
    <t>Korean Journal of Chemical Engineering │  ISSN:  0256-1115 *</t>
  </si>
  <si>
    <t>Lasers in Engineering │  ISSN:  0898-1507 *</t>
  </si>
  <si>
    <t>Machine Design │  ISSN:  0024-9114 *</t>
  </si>
  <si>
    <t>Machining science and Technology │  ISSN:  1091-0344 *</t>
  </si>
  <si>
    <t>Magazine of Concrete Research │  ISSN:  0024-9831 *</t>
  </si>
  <si>
    <t>Marine Technology │  ISSN:  2153-4721 *</t>
  </si>
  <si>
    <t>Materialpruefung │  ISSN:  0025-5300 *</t>
  </si>
  <si>
    <t>Materials and Manufacturing Processes │  ISSN:  1042-6914 *</t>
  </si>
  <si>
    <t>Materials at High Temperatures │  ISSN:  0960-3409 *</t>
  </si>
  <si>
    <t>Materials Evaluation │  ISSN:  0025-5327 *</t>
  </si>
  <si>
    <t>Materials science and Technology │  ISSN:  0267-0836 *</t>
  </si>
  <si>
    <t>Materials science Forum │  ISSN:  0255-5476 *</t>
  </si>
  <si>
    <t>Materials Technology │  ISSN:  1066-7857 *</t>
  </si>
  <si>
    <t>Materials Transactions │  ISSN:  1345-9678 *</t>
  </si>
  <si>
    <t>Mathematics Magazine │  ISSN:  0025-570X *</t>
  </si>
  <si>
    <t>Measurement and Control │  ISSN:  0020-2940 *</t>
  </si>
  <si>
    <t>Mechanics Based Design of Structures and Machines │  ISSN:  1539-7734 *</t>
  </si>
  <si>
    <t>Mechanics of Advanced Materials and Structures │  ISSN:  1537-6494 *</t>
  </si>
  <si>
    <t>Melliand International │  ISSN:  0947-9163 *</t>
  </si>
  <si>
    <t>Melliand Textilberichte │  ISSN:  0341-0781 *</t>
  </si>
  <si>
    <t>Metallurgical and Materials Transactions. B, Process Metallurgy and Materials Processing science │  ISSN:  1073-5615 *</t>
  </si>
  <si>
    <t>Microscopy and Microanalysis │  ISSN:  1431-9276 *</t>
  </si>
  <si>
    <t>Mineral Processing and Extractive Metallurgy Review │  ISSN:  0882-7508 *</t>
  </si>
  <si>
    <t>Minerals and Metallurgical Processing
(Mining, Metallurgy &amp; Exploration) │  ISSN:  2524-3462
(0747-9182) *</t>
  </si>
  <si>
    <t>Mode et Mode │  ISSN:   *</t>
  </si>
  <si>
    <t>Modern Casting │  ISSN:  0026-7562 *</t>
  </si>
  <si>
    <t>MRS Bulletin- Materials Research Society │  ISSN:  0883-7694 *</t>
  </si>
  <si>
    <r>
      <rPr>
        <rFont val="Calibri"/>
        <color theme="1"/>
        <sz val="9.0"/>
      </rPr>
      <t>Nano</t>
    </r>
    <r>
      <rPr>
        <rFont val="Malgun Gothic"/>
        <color rgb="FF000000"/>
        <sz val="9.0"/>
      </rPr>
      <t>science and Nanotechnology Letters</t>
    </r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</si>
  <si>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</si>
  <si>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Nanoscience and Nanotechnology Letters │  ISSN:  1941-4900 *</t>
  </si>
  <si>
    <t>Navigation │  ISSN:  0919-9985 *</t>
  </si>
  <si>
    <t>Nippon Kinzoku Gakkaishi │  ISSN:  0021-4876 *</t>
  </si>
  <si>
    <t>Nondestructive Testing and Evaluation │  ISSN:  1058-9759 *</t>
  </si>
  <si>
    <t>Numerical Heat Transfer Part A │  ISSN:  1040-7782 *</t>
  </si>
  <si>
    <t>Numerical Heat Transfer Part B │  ISSN:  1040-7790 *</t>
  </si>
  <si>
    <t>Organic Preparations and Procedures International │  ISSN:  0030-4948 *</t>
  </si>
  <si>
    <t>Phase Transitions │  ISSN:  0141-1594 *</t>
  </si>
  <si>
    <t>Physical Geography │  ISSN:  0272-3646 *</t>
  </si>
  <si>
    <t>Plastics, Rubber and Composites │  ISSN:  1465-8011 *</t>
  </si>
  <si>
    <t>Polymer bulletin │  ISSN:  0170-0839 *</t>
  </si>
  <si>
    <t>Polymer Reviews │  ISSN:  1558-3724 *</t>
  </si>
  <si>
    <t>Polymers and Polymer Composites │  ISSN:  0967-3911 *</t>
  </si>
  <si>
    <t>Powder Injection Moulding International │  ISSN:  1753-1497 *</t>
  </si>
  <si>
    <t>Proceedings of the Institution of Civil Engineers - Municipal Engineer │  ISSN:  0965-0903 *</t>
  </si>
  <si>
    <t>Proceedings of the Institution of Civil Engineers - Water Management │  ISSN:  1741-7589 *</t>
  </si>
  <si>
    <t>Proceedings of the Institution of Civil Engineers Civil Engineering │  ISSN:  0965-089X *</t>
  </si>
  <si>
    <t>Proceedings of the Institution of Civil Engineers Structures and Buildings │  ISSN:  0965-0911 *</t>
  </si>
  <si>
    <t>Proceedings of the Institution of Civil Engineers Transport │  ISSN:  0965-092X *</t>
  </si>
  <si>
    <t>Proceedings of the Institution of Mechanical Engineers Part B │  ISSN:  0954-4054 *</t>
  </si>
  <si>
    <t>Proceedings of the Institution of Mechanical Engineers Part C │  ISSN:  0954-4062 *</t>
  </si>
  <si>
    <t>Proceedings of the Institution of Mechanical Engineers Part D │  ISSN:  0954-4070 *</t>
  </si>
  <si>
    <t>Proceedings of the Institution of Mechanical Engineers Part F │  ISSN:  0954-4097 *</t>
  </si>
  <si>
    <t>Proceedings of the Institution of Mechanical Engineers Part G │  ISSN:  0954-4100 *</t>
  </si>
  <si>
    <t>Proceedings of the Institution of Mechanical Engineers Part H │  ISSN:  0954-4119 *</t>
  </si>
  <si>
    <t>Proceedings of the Institution of Mechanical Engineers Part I │  ISSN:  0959-6518 *</t>
  </si>
  <si>
    <t>Proceedings of the Institution of Mechanical Engineers Part K. Journal of Multi-Body Dynamics │  ISSN:  1464-4193 *</t>
  </si>
  <si>
    <t>Proceedings of the Institution of Mechanical Engineers, Part M: Journal of Engineering for the Maritime Environment │  ISSN:  1475-0902 *</t>
  </si>
  <si>
    <t>Proceedings of the Institution of Mechanical Engineers, Part P: Journal of Sports Engineering and Technology │  ISSN:  1754-3371 *</t>
  </si>
  <si>
    <t>Production Planning &amp; /control │  ISSN:  0953-7287 *</t>
  </si>
  <si>
    <t>Progress in Computational Fluid Dynamics, An International Journal │  ISSN:  1468-4349 *</t>
  </si>
  <si>
    <t>Progress in Rubber, Plastics and Recycling Technology │  ISSN:  1477-7606 *</t>
  </si>
  <si>
    <t>Quarterly Journal of Engineering Geology and Hydrogeology │  ISSN:  1470-9236 *</t>
  </si>
  <si>
    <t>Racecar Engineering │  ISSN:  0961-1096 *</t>
  </si>
  <si>
    <t>Recent Patents on Nanotechnology │  ISSN:  1872-2105 *</t>
  </si>
  <si>
    <t>Research Disclosure │  ISSN:  0374-4353 *</t>
  </si>
  <si>
    <t>Research in Nondestructive Evaluation │  ISSN:  0934-9847 *</t>
  </si>
  <si>
    <t>Resource Geology │  ISSN:  0918-2454 *</t>
  </si>
  <si>
    <t>Reviews in Mineralogy and Geochemistry │  ISSN:  1529-6466 *</t>
  </si>
  <si>
    <t>Rheologica Acta: An International Journal of Rheology │  ISSN:  0035-4511 *</t>
  </si>
  <si>
    <t>Road Materials and Pavement Design │  ISSN:  1468-0629 *</t>
  </si>
  <si>
    <t>Rotor &amp; Wing │  ISSN:  1066-8098 *</t>
  </si>
  <si>
    <r>
      <rPr>
        <rFont val="Calibri"/>
        <color theme="1"/>
        <sz val="9.0"/>
      </rPr>
      <t>2019</t>
    </r>
    <r>
      <rPr>
        <rFont val="Malgun Gothic"/>
        <color rgb="FF000000"/>
        <sz val="9.0"/>
      </rPr>
      <t>-2020</t>
    </r>
  </si>
  <si>
    <t>Science and Technology of Energetic Materials (+ Explosion) (Fer:火藥學會誌) │  ISSN:  1347-9466 *</t>
  </si>
  <si>
    <t>science Of Advanced Materials │  ISSN:  1947-2935 *</t>
  </si>
  <si>
    <t>scientific American │  ISSN:  0036-8733 *</t>
  </si>
  <si>
    <t>Sea Technology │  ISSN:  0093-3651 *</t>
  </si>
  <si>
    <t>Seaways │  ISSN:  0144-1019 *</t>
  </si>
  <si>
    <t>Sensor Letters │  ISSN:  1546-198X *</t>
  </si>
  <si>
    <t>Sensors and Materials │  ISSN:  0914-4935 *</t>
  </si>
  <si>
    <t>Separation science and Technology │  ISSN:  0149-6395 *</t>
  </si>
  <si>
    <t>Ships and Offshore Structures │  ISSN:  1744-5302 *</t>
  </si>
  <si>
    <t>SID International Symposium. Digest of Technical Papers │  ISSN:  0097-966X *</t>
  </si>
  <si>
    <t>Smart Structures and Systems : an international journal of Mechatronics, Sensors, Monitoring, Control, Diagnosis, &amp; Life Cycle Eng │  ISSN:  1738-1584 *</t>
  </si>
  <si>
    <t>Soft Materials │  ISSN:  1539-445X *</t>
  </si>
  <si>
    <t>Soil &amp; Sediment Contamination │  ISSN:  1532-0383 *</t>
  </si>
  <si>
    <t>Soils and Foundations │  ISSN:  0038-0806 *</t>
  </si>
  <si>
    <t>SOKEIZAI │  ISSN:  0910-1985 *</t>
  </si>
  <si>
    <t>Statistica Sinica │  ISSN:  1017-0405 *</t>
  </si>
  <si>
    <t>Steel &amp; Composite Structures: an international journal │  ISSN:  1229-9367 *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</si>
  <si>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</si>
  <si>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Structural and multidisciplinary optimization │  ISSN:  1615-147X *</t>
  </si>
  <si>
    <t>Structural Engineering and Mechanics │  ISSN:  1225-4568 *</t>
  </si>
  <si>
    <t>Structural Engineering International │  ISSN:  1016-8664 *</t>
  </si>
  <si>
    <t>Structural Health Monitoring │  ISSN:  1475-9217 *</t>
  </si>
  <si>
    <t>Structure &amp; Infrastructure Engineering │  ISSN:  1573-2479 *</t>
  </si>
  <si>
    <t>Studies in Conservation │  ISSN:  0039-3630 *</t>
  </si>
  <si>
    <t>Surface Engineering │  ISSN:  0267-0844 *</t>
  </si>
  <si>
    <t>Surface Review and Letters │  ISSN:  0218-625X *</t>
  </si>
  <si>
    <t>Taikabutsu │  ISSN:  0039-8993 *</t>
  </si>
  <si>
    <t>Technical Textiles International │  ISSN:  0964-5993 *</t>
  </si>
  <si>
    <t>Technisches Messen - TM │  ISSN:  0171-8096 *</t>
  </si>
  <si>
    <t>Technology and Culture │  ISSN:  0040-165X *</t>
  </si>
  <si>
    <t>Technometrics │  ISSN:  0040-1706 *</t>
  </si>
  <si>
    <t>Textile Research Journal │  ISSN:  0040-5175 *</t>
  </si>
  <si>
    <t>The American Mathematical Monthly │  ISSN:  0002-9890 *</t>
  </si>
  <si>
    <t>The American Mineralogist │  ISSN:  0003-004X *</t>
  </si>
  <si>
    <t>The Annals of Statistics │  ISSN:  0090-5364 *</t>
  </si>
  <si>
    <t>The Architects' Journal │  ISSN:  0003-8466 *</t>
  </si>
  <si>
    <t>The Architectural Review │  ISSN:  0003-861X *</t>
  </si>
  <si>
    <t>The College Mathematics Journal │  ISSN:  0746-8342 *</t>
  </si>
  <si>
    <t>The Fibonacci Quarterly │  ISSN:  0015-0517 *</t>
  </si>
  <si>
    <t>The International Journal of Aeroacoustics │  ISSN:  1475-472X *</t>
  </si>
  <si>
    <t>The International Journal of Cast Metals Research │  ISSN:  1364-0461 *</t>
  </si>
  <si>
    <t>The International Journal of Pavement Engineering │  ISSN:  1029-8436 *</t>
  </si>
  <si>
    <t>The Journal of Adhesion │  ISSN:  0021-8464 *</t>
  </si>
  <si>
    <t>The Journal of Elastomers and Plastics │  ISSN:  0095-2443 *</t>
  </si>
  <si>
    <t>The Journal of General and Applied Microbiology │  ISSN:  0022-1260 *</t>
  </si>
  <si>
    <t>The Journal of Navigation │  ISSN:  0373-4633 *</t>
  </si>
  <si>
    <t>The Journal of Strain Analysis for Engineering Design │  ISSN:  0309-3247 *</t>
  </si>
  <si>
    <t>The Journal of the Textile Institute │  ISSN:  0040-5000 *</t>
  </si>
  <si>
    <t>Topos │  ISSN:  0942-752X *</t>
  </si>
  <si>
    <t>Transactions of the ASABE │  ISSN:  2151-0032 *</t>
  </si>
  <si>
    <t>Transactions of the Institute of Metal Finishing │  ISSN:  0020-2967 *</t>
  </si>
  <si>
    <t>Transactions of the Royal Institution of Naval Architects Part A. │  ISSN:  1479-8751 *</t>
  </si>
  <si>
    <t>Transmission Digest │  ISSN:  0277-8300 *</t>
  </si>
  <si>
    <t>Tribology Transactions │  ISSN:  1040-2004 *</t>
  </si>
  <si>
    <t>Tuijin Jishu │  ISSN:  1001-4055 *</t>
  </si>
  <si>
    <t>Vehicle System Dynamics │  ISSN:  0042-3114 *</t>
  </si>
  <si>
    <t>Wallpaper │  ISSN:  1364-4475 *</t>
  </si>
  <si>
    <t>Water International │  ISSN:  0250-8060 *</t>
  </si>
  <si>
    <t>Welding Journal │  ISSN:  0043-2296 *</t>
  </si>
  <si>
    <t>What Car? │  ISSN:  0307-2991 *</t>
  </si>
  <si>
    <t>Wind &amp; Structures │  ISSN:  1226-6116 *</t>
  </si>
  <si>
    <t>Zoological science │  ISSN:  0289-0003 *</t>
  </si>
  <si>
    <t>オレオサイエンス │  ISSN:  1345-8949 *</t>
  </si>
  <si>
    <t>コンクリ－ト工學 │  ISSN:  0387-1061 *</t>
  </si>
  <si>
    <t>システムと制御·情報 │  ISSN:  0916-1600 *</t>
  </si>
  <si>
    <t>セメント.コンクリ-ト │  ISSN:  0371-0718 *</t>
  </si>
  <si>
    <t>タ-ボ機械 │  ISSN:  0385-8839 *</t>
  </si>
  <si>
    <t>フル－ドパワ－システム │  ISSN:  1346-7719 *</t>
  </si>
  <si>
    <t>プレストレスト コンクリ-ト │  ISSN:  0387-1983 *</t>
  </si>
  <si>
    <t>マリン エンジニア │  ISSN:  0287-203X *</t>
  </si>
  <si>
    <t>ラバ-インダストリ (The Rubber Industries) │  ISSN:   *</t>
  </si>
  <si>
    <t>加工技術 │  ISSN:  0386-6041 *</t>
  </si>
  <si>
    <t>建設機械 │  ISSN:  0385-9878 *</t>
  </si>
  <si>
    <t>建築と社會 │  ISSN:  0912-8182 *</t>
  </si>
  <si>
    <t>建築と積算 │  ISSN:  0389-9721 *</t>
  </si>
  <si>
    <t>建築技術 │  ISSN:  0022-9911 *</t>
  </si>
  <si>
    <t>建築設備 │  ISSN:  0285-5178
(1346-9371) *</t>
  </si>
  <si>
    <t>建築設備と配管工事 │  ISSN:  0385-9851 *</t>
  </si>
  <si>
    <t>建築雜誌 │  ISSN:  0003-8555 *</t>
  </si>
  <si>
    <t>輕金屬 │  ISSN:  0451-5994 *</t>
  </si>
  <si>
    <t>計測と制御 │  ISSN:  0453-4662 *</t>
  </si>
  <si>
    <t>高分子 │  ISSN:  0454-1138 *</t>
  </si>
  <si>
    <t>空気調和 衛生工学会論文集 │  ISSN:  0385-275X *</t>
  </si>
  <si>
    <t>工業材料 │  ISSN:  0452-2834 *</t>
  </si>
  <si>
    <t>橋梁と基礎 │  ISSN:  0287-170X *</t>
  </si>
  <si>
    <t>近代建築 │  ISSN:  0023-1479 *</t>
  </si>
  <si>
    <t>金屬 │  ISSN:  0368-6337 *</t>
  </si>
  <si>
    <t>機械 と工具 │  ISSN:  0387-1053 *</t>
  </si>
  <si>
    <t>機械の硏究 │  ISSN:  0368-5713 *</t>
  </si>
  <si>
    <t>機械技術 │  ISSN:  0451-9396 *</t>
  </si>
  <si>
    <t>機械設計 │  ISSN:  0387-1045 *</t>
  </si>
  <si>
    <t>機能材料 │  ISSN:  0286-4835 *</t>
  </si>
  <si>
    <t>基礎工, 第1卷 │  ISSN:  0285-5356 *</t>
  </si>
  <si>
    <t>冷凍 │  ISSN:  0034-3714 *</t>
  </si>
  <si>
    <t>都市計劃 │  ISSN:  0495-9280 *</t>
  </si>
  <si>
    <t>膜 │  ISSN:  0385-1036 *</t>
  </si>
  <si>
    <t>保健の科學 │  ISSN:  0018-3342 *</t>
  </si>
  <si>
    <t>非破壞檢査 │  ISSN:  0367-5866 *</t>
  </si>
  <si>
    <t>寫眞測量とリモ-トセンシング │  ISSN:  0285-5844 *</t>
  </si>
  <si>
    <t>商店建築 │  ISSN:  0001-1476
(0385-3195) *</t>
  </si>
  <si>
    <t>纖維機械學會誌 │  ISSN:  0371-0580 *</t>
  </si>
  <si>
    <t>纖維製品消費科學 │  ISSN:  0037-2072 *</t>
  </si>
  <si>
    <t>纖維學會誌 │  ISSN:  0037-9875 *</t>
  </si>
  <si>
    <t>塑性と加工 │  ISSN:  0038-1586 *</t>
  </si>
  <si>
    <t>水道協會雜誌 │  ISSN:  0371-0785 *</t>
  </si>
  <si>
    <t>食品と科學 │  ISSN:  0037-4105 *</t>
  </si>
  <si>
    <t>食品衛生硏究 │  ISSN:  0559-8974 *</t>
  </si>
  <si>
    <t>新しい住まいの設計 │  ISSN:  4000-2000 *</t>
  </si>
  <si>
    <t>新建築 │  ISSN:  1342-5447 *</t>
  </si>
  <si>
    <t>岩石鑛物科學 │  ISSN:  1345-630X *</t>
  </si>
  <si>
    <t>藥局 │  ISSN:  0044-0035 *</t>
  </si>
  <si>
    <t>藥事 │  ISSN:  0016-5980 *</t>
  </si>
  <si>
    <t>藥學雜誌 │  ISSN:  0031-6903 *</t>
  </si>
  <si>
    <r>
      <rPr>
        <rFont val="Calibri"/>
        <color theme="1"/>
        <sz val="9.0"/>
      </rPr>
      <t>2</t>
    </r>
    <r>
      <rPr>
        <rFont val="Malgun Gothic"/>
        <color rgb="FF000000"/>
        <sz val="9.0"/>
      </rPr>
      <t>019-2020</t>
    </r>
  </si>
  <si>
    <t>熱處理 │  ISSN:  0288-0490 *</t>
  </si>
  <si>
    <t>營養學雜誌 │  ISSN:  0021-5147 *</t>
  </si>
  <si>
    <t>溶接學會誌 │  ISSN:  0021-4787 *</t>
  </si>
  <si>
    <t>遺傳 │  ISSN:  0387-0022 *</t>
  </si>
  <si>
    <t>人類學學報 │  ISSN:  1000-3193 *</t>
  </si>
  <si>
    <t>日經ものづくり │  ISSN:  1349-2772 *</t>
  </si>
  <si>
    <t>日本 航空宇宙學會 論文集 │  ISSN:  1344-6460 *</t>
  </si>
  <si>
    <t>日本ロボツト學會誌 │  ISSN:  0289-1824 *</t>
  </si>
  <si>
    <t>日本家政學會誌 │  ISSN:  0913-5227 *</t>
  </si>
  <si>
    <t>日本建築學會計劃系論文集 │  ISSN:  1340-4210 *</t>
  </si>
  <si>
    <t>日本建築學會構造系論文集 │  ISSN:  1340-4202 *</t>
  </si>
  <si>
    <t>日本建築學會環境系論文集 │  ISSN:  1348-0685 *</t>
  </si>
  <si>
    <t>日本公衆衛生雜誌 │  ISSN:  0546-1766 *</t>
  </si>
  <si>
    <t>日本菌學會會報 │  ISSN:  0029-0289 *</t>
  </si>
  <si>
    <t>日本金屬學會會報 │  ISSN:  1340-2625 *</t>
  </si>
  <si>
    <t>日本機械学会誌 │  ISSN:  0021-4728 *</t>
  </si>
  <si>
    <t>日本複合材料學會誌 │  ISSN:  0385-2563 *</t>
  </si>
  <si>
    <t>日本生態學會誌 │  ISSN:  0021-5007 *</t>
  </si>
  <si>
    <t>日本船舶海洋工學會論文集 │  ISSN:  1880-3717 *</t>
  </si>
  <si>
    <t>日本水産学会誌 │  ISSN:  0021-5392 *</t>
  </si>
  <si>
    <t>日本數學敎育學會誌 : 數學敎育 │  ISSN:  0021-471X *</t>
  </si>
  <si>
    <t>日本榮養 食糧學會誌 │  ISSN:  0287-3516 *</t>
  </si>
  <si>
    <t>日本材料强度學會誌 │  ISSN:  0286-4010 *</t>
  </si>
  <si>
    <t>日本航空宇宙學會誌 │  ISSN:  0021-4663 *</t>
  </si>
  <si>
    <t>日本海事協會會誌 │  ISSN:  0287-0274 *</t>
  </si>
  <si>
    <t>自動車技術 │  ISSN:  0385-7298 *</t>
  </si>
  <si>
    <t>電氣學會誌 │  ISSN:  1340-5551 *</t>
  </si>
  <si>
    <t>電設技術 │  ISSN:  1344-1450 *</t>
  </si>
  <si>
    <t>電子情報通信學會誌 │  ISSN:  0913-5693 *</t>
  </si>
  <si>
    <t>精密工學會誌 │  ISSN:  0912-0289 *</t>
  </si>
  <si>
    <t>第四紀硏究 │  ISSN:  0418-2642 *</t>
  </si>
  <si>
    <t>鑄造工學 │  ISSN:  1342-0429 *</t>
  </si>
  <si>
    <t>住宅建築 │  ISSN:  0389-6358 *</t>
  </si>
  <si>
    <t>地盤工學會誌 │  ISSN:  1882-7276 *</t>
  </si>
  <si>
    <t>天氣 │  ISSN:  0546-0921 *</t>
  </si>
  <si>
    <t>太陽エネルギ― │  ISSN:  0388-9564 *</t>
  </si>
  <si>
    <t>土木技術 │  ISSN:  0285-5046 *</t>
  </si>
  <si>
    <t>土木技術資料 │  ISSN:  0386-5886 *</t>
  </si>
  <si>
    <t>土木學會誌 │  ISSN:  0021-468X *</t>
  </si>
  <si>
    <t>特殊鋼 │  ISSN:  0495-7644 *</t>
  </si>
  <si>
    <t>表面科學 │  ISSN:  0388-5321 *</t>
  </si>
  <si>
    <t>表面技術 │  ISSN:  0915-1869 *</t>
  </si>
  <si>
    <t>下水道 │  ISSN:  0387-6926 *</t>
  </si>
  <si>
    <t>航空技術(Avigagtion Engineering) │  ISSN:  0023-284X *</t>
  </si>
  <si>
    <t>航空情報 │  ISSN:  0450-6669 *</t>
  </si>
  <si>
    <t>解剖學雜誌 │  ISSN:  0022-7722 *</t>
  </si>
  <si>
    <t>海洋水産エンジニアリング │  ISSN:  1346-9800 *</t>
  </si>
  <si>
    <t>現代化學 │  ISSN:  0386-961X *</t>
  </si>
  <si>
    <t>火山 │  ISSN:  0453-4360 *</t>
  </si>
  <si>
    <t>化學工學 │  ISSN:  0375-9253 *</t>
  </si>
  <si>
    <t>化學工學論文集 │  ISSN:  0386-216X *</t>
  </si>
  <si>
    <t>化學裝置 │  ISSN:  0368-4849 *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</si>
</sst>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0">
    <font>
      <sz val="11.0"/>
      <color theme="1"/>
      <name val="Calibri"/>
      <scheme val="minor"/>
    </font>
    <font>
      <b/>
      <sz val="14.0"/>
      <color rgb="FF000000"/>
      <name val="Malgun Gothic"/>
    </font>
    <font>
      <sz val="9.0"/>
      <color theme="1"/>
      <name val="Malgun Gothic"/>
    </font>
    <font>
      <b/>
      <sz val="10.0"/>
      <color rgb="FF000000"/>
      <name val="Malgun Gothic"/>
    </font>
    <font/>
    <font>
      <sz val="11.0"/>
      <color theme="1"/>
      <name val="Calibri"/>
    </font>
    <font>
      <sz val="11.0"/>
      <color theme="1"/>
      <name val="Malgun Gothic"/>
    </font>
    <font>
      <b/>
      <sz val="10.0"/>
      <color theme="1"/>
      <name val="Malgun Gothic"/>
    </font>
    <font>
      <sz val="9.0"/>
      <color rgb="FF000000"/>
      <name val="Calibri"/>
    </font>
    <font>
      <sz val="9.0"/>
      <color rgb="FF000000"/>
      <name val="Malgun Gothic"/>
    </font>
    <font>
      <u/>
      <sz val="9.0"/>
      <color rgb="FF0563C1"/>
      <name val="Malgun Gothic"/>
    </font>
    <font>
      <sz val="11.0"/>
      <color rgb="FF000000"/>
      <name val="Malgun Gothic"/>
    </font>
    <font>
      <u/>
      <sz val="9.0"/>
      <color rgb="FF0000FF"/>
      <name val="Malgun Gothic"/>
    </font>
    <font>
      <u/>
      <sz val="9.0"/>
      <color rgb="FF0563C1"/>
      <name val="Malgun Gothic"/>
    </font>
    <font>
      <u/>
      <sz val="9.0"/>
      <color rgb="FF000000"/>
      <name val="Malgun Gothic"/>
    </font>
    <font>
      <sz val="9.0"/>
      <color theme="1"/>
      <name val="Calibri"/>
    </font>
    <font>
      <u/>
      <sz val="9.0"/>
      <color rgb="FF1155CC"/>
      <name val="Malgun Gothic"/>
    </font>
    <font>
      <sz val="11.0"/>
      <color rgb="FF000000"/>
      <name val="Arial"/>
    </font>
    <font>
      <u/>
      <sz val="11.0"/>
      <color rgb="FF0078E6"/>
      <name val="Malgun Gothic"/>
    </font>
    <font>
      <u/>
      <sz val="11.0"/>
      <color theme="10"/>
      <name val="Calibri"/>
    </font>
    <font>
      <sz val="11.0"/>
      <color theme="1"/>
      <name val="Arial"/>
    </font>
    <font>
      <sz val="9.0"/>
      <color rgb="FF222222"/>
      <name val="Malgun Gothic"/>
    </font>
    <font>
      <u/>
      <sz val="9.0"/>
      <color rgb="FF1155CC"/>
      <name val="Malgun Gothic"/>
    </font>
    <font>
      <u/>
      <sz val="9.0"/>
      <color rgb="FF0000FF"/>
      <name val="Malgun Gothic"/>
    </font>
    <font>
      <sz val="9.0"/>
      <color rgb="FF444444"/>
      <name val="Malgun Gothic"/>
    </font>
    <font>
      <u/>
      <sz val="9.0"/>
      <color rgb="FF0000FF"/>
      <name val="Malgun Gothic"/>
    </font>
    <font>
      <u/>
      <sz val="9.0"/>
      <color rgb="FF0000FF"/>
      <name val="Malgun Gothic"/>
    </font>
    <font>
      <u/>
      <sz val="9.0"/>
      <color rgb="FF0563C1"/>
      <name val="Malgun Gothic"/>
    </font>
    <font>
      <b/>
      <sz val="14.0"/>
      <color theme="1"/>
      <name val="Calibri"/>
    </font>
    <font>
      <b/>
      <sz val="9.0"/>
      <color theme="1"/>
      <name val="Calibri"/>
    </font>
    <font>
      <b/>
      <sz val="15.0"/>
      <color theme="1"/>
      <name val="Calibri"/>
    </font>
    <font>
      <b/>
      <sz val="10.0"/>
      <color theme="0"/>
      <name val="Malgun Gothic"/>
    </font>
    <font>
      <b/>
      <sz val="10.0"/>
      <color rgb="FFFFFFFF"/>
      <name val="Malgun Gothic"/>
    </font>
    <font>
      <b/>
      <sz val="10.0"/>
      <color theme="1"/>
      <name val="Calibri"/>
    </font>
    <font>
      <u/>
      <sz val="9.0"/>
      <color rgb="FF0563C1"/>
      <name val="Malgun Gothic"/>
    </font>
    <font>
      <u/>
      <sz val="9.0"/>
      <color rgb="FF0000FF"/>
      <name val="Malgun Gothic"/>
    </font>
    <font>
      <u/>
      <sz val="9.0"/>
      <color rgb="FF0563C1"/>
      <name val="Malgun Gothic"/>
    </font>
    <font>
      <u/>
      <sz val="9.0"/>
      <color rgb="FF1155CC"/>
      <name val="Malgun Gothic"/>
    </font>
    <font>
      <u/>
      <sz val="9.0"/>
      <color rgb="FF000000"/>
      <name val="Malgun Gothic"/>
    </font>
    <font>
      <sz val="9.0"/>
      <color rgb="FF000000"/>
      <name val="Dotum"/>
    </font>
    <font>
      <u/>
      <sz val="9.0"/>
      <color rgb="FF0000FF"/>
      <name val="Malgun Gothic"/>
    </font>
    <font>
      <b/>
      <sz val="11.0"/>
      <color rgb="FFFF0000"/>
      <name val="Calibri"/>
    </font>
    <font>
      <u/>
      <sz val="11.0"/>
      <color rgb="FF000000"/>
      <name val="Malgun Gothic"/>
    </font>
    <font>
      <b/>
      <sz val="11.0"/>
      <color theme="1"/>
      <name val="Calibri"/>
    </font>
    <font>
      <sz val="9.0"/>
      <color rgb="FFFFFFFF"/>
      <name val="Calibri"/>
    </font>
    <font>
      <u/>
      <sz val="9.0"/>
      <color rgb="FF0000FF"/>
      <name val="Malgun Gothic"/>
    </font>
    <font>
      <u/>
      <sz val="9.0"/>
      <color rgb="FF0000FF"/>
      <name val="Malgun Gothic"/>
    </font>
    <font>
      <b/>
      <sz val="14.0"/>
      <color theme="1"/>
      <name val="Malgun Gothic"/>
    </font>
    <font>
      <b/>
      <sz val="11.0"/>
      <color rgb="FF000000"/>
      <name val="Arial"/>
    </font>
    <font>
      <u/>
      <sz val="9.0"/>
      <color rgb="FF0000FF"/>
      <name val="Malgun Gothic"/>
    </font>
    <font>
      <u/>
      <sz val="9.0"/>
      <color rgb="FF000000"/>
      <name val="Malgun Gothic"/>
    </font>
    <font>
      <u/>
      <sz val="9.0"/>
      <color rgb="FF0563C1"/>
      <name val="Malgun Gothic"/>
    </font>
    <font>
      <u/>
      <sz val="9.0"/>
      <color rgb="FF0000FF"/>
      <name val="Malgun Gothic"/>
    </font>
    <font>
      <sz val="9.0"/>
      <color rgb="FF000000"/>
      <name val="Arial"/>
    </font>
    <font>
      <u/>
      <sz val="9.0"/>
      <color rgb="FF0000FF"/>
      <name val="Malgun Gothic"/>
    </font>
    <font>
      <u/>
      <sz val="9.0"/>
      <color rgb="FF0000FF"/>
      <name val="Malgun Gothic"/>
    </font>
    <font>
      <u/>
      <sz val="9.0"/>
      <color rgb="FF0000FF"/>
      <name val="Malgun Gothic"/>
    </font>
    <font>
      <u/>
      <sz val="11.0"/>
      <color rgb="FF0563C1"/>
      <name val="Malgun Gothic"/>
    </font>
    <font>
      <u/>
      <sz val="11.0"/>
      <color rgb="FF000000"/>
      <name val="Malgun Gothic"/>
    </font>
    <font>
      <u/>
      <sz val="9.0"/>
      <color rgb="FF0000FF"/>
      <name val="Malgun Gothic"/>
    </font>
    <font>
      <u/>
      <sz val="9.0"/>
      <color rgb="FF000000"/>
      <name val="Malgun Gothic"/>
    </font>
    <font>
      <u/>
      <sz val="9.0"/>
      <color rgb="FF0563C1"/>
      <name val="Malgun Gothic"/>
    </font>
    <font>
      <u/>
      <sz val="9.0"/>
      <color rgb="FF0000FF"/>
      <name val="Malgun Gothic"/>
    </font>
    <font>
      <sz val="11.0"/>
      <color rgb="FFFF0000"/>
      <name val="Calibri"/>
    </font>
    <font>
      <u/>
      <sz val="9.0"/>
      <color rgb="FF0000FF"/>
      <name val="Malgun Gothic"/>
    </font>
    <font>
      <u/>
      <sz val="9.0"/>
      <color rgb="FF000000"/>
      <name val="Malgun Gothic"/>
    </font>
    <font>
      <u/>
      <sz val="9.0"/>
      <color rgb="FF1155CC"/>
      <name val="Malgun Gothic"/>
    </font>
    <font>
      <sz val="11.0"/>
      <color theme="1"/>
      <name val="&quot;맑은 고딕&quot;"/>
    </font>
    <font>
      <sz val="11.0"/>
      <color rgb="FF000000"/>
      <name val="&quot;맑은 고딕&quot;"/>
    </font>
    <font>
      <sz val="11.0"/>
      <color rgb="FF000000"/>
      <name val="Dotum"/>
    </font>
  </fonts>
  <fills count="17">
    <fill>
      <patternFill patternType="none"/>
    </fill>
    <fill>
      <patternFill patternType="lightGray"/>
    </fill>
    <fill>
      <patternFill patternType="solid">
        <fgColor rgb="FFE6B8AF"/>
        <bgColor rgb="FFE6B8AF"/>
      </patternFill>
    </fill>
    <fill>
      <patternFill patternType="solid">
        <fgColor theme="0"/>
        <bgColor theme="0"/>
      </patternFill>
    </fill>
    <fill>
      <patternFill patternType="solid">
        <fgColor rgb="FFFFE599"/>
        <bgColor rgb="FFFFE599"/>
      </patternFill>
    </fill>
    <fill>
      <patternFill patternType="solid">
        <fgColor rgb="FFFFE598"/>
        <bgColor rgb="FFFFE598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5F9FD"/>
        <bgColor rgb="FFF5F9FD"/>
      </patternFill>
    </fill>
    <fill>
      <patternFill patternType="solid">
        <fgColor rgb="FF008000"/>
        <bgColor rgb="FF008000"/>
      </patternFill>
    </fill>
    <fill>
      <patternFill patternType="solid">
        <fgColor rgb="FFC55A11"/>
        <bgColor rgb="FFC55A11"/>
      </patternFill>
    </fill>
    <fill>
      <patternFill patternType="solid">
        <fgColor rgb="FFFFC000"/>
        <bgColor rgb="FFFFC000"/>
      </patternFill>
    </fill>
    <fill>
      <patternFill patternType="solid">
        <fgColor rgb="FF7030A0"/>
        <bgColor rgb="FF7030A0"/>
      </patternFill>
    </fill>
    <fill>
      <patternFill patternType="solid">
        <fgColor rgb="FF2E75B5"/>
        <bgColor rgb="FF2E75B5"/>
      </patternFill>
    </fill>
    <fill>
      <patternFill patternType="solid">
        <fgColor rgb="FF1F3864"/>
        <bgColor rgb="FF1F3864"/>
      </patternFill>
    </fill>
    <fill>
      <patternFill patternType="solid">
        <fgColor theme="7"/>
        <bgColor theme="7"/>
      </patternFill>
    </fill>
  </fills>
  <borders count="57">
    <border/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/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</borders>
  <cellStyleXfs count="1">
    <xf borderId="0" fillId="0" fontId="0" numFmtId="0" applyAlignment="1" applyFont="1"/>
  </cellStyleXfs>
  <cellXfs count="340">
    <xf borderId="0" fillId="0" fontId="0" numFmtId="0" xfId="0" applyAlignment="1" applyFont="1">
      <alignment readingOrder="0" shrinkToFit="0" vertical="center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center" vertical="center"/>
    </xf>
    <xf borderId="0" fillId="0" fontId="1" numFmtId="0" xfId="0" applyAlignment="1" applyFont="1">
      <alignment horizontal="center" vertical="center"/>
    </xf>
    <xf borderId="1" fillId="2" fontId="3" numFmtId="0" xfId="0" applyAlignment="1" applyBorder="1" applyFill="1" applyFont="1">
      <alignment horizontal="left" readingOrder="0" shrinkToFit="0" vertical="center" wrapText="1"/>
    </xf>
    <xf borderId="2" fillId="0" fontId="4" numFmtId="0" xfId="0" applyAlignment="1" applyBorder="1" applyFont="1">
      <alignment vertical="center"/>
    </xf>
    <xf borderId="3" fillId="0" fontId="4" numFmtId="0" xfId="0" applyAlignment="1" applyBorder="1" applyFont="1">
      <alignment vertical="center"/>
    </xf>
    <xf borderId="4" fillId="0" fontId="2" numFmtId="0" xfId="0" applyAlignment="1" applyBorder="1" applyFont="1">
      <alignment horizontal="center" vertical="center"/>
    </xf>
    <xf borderId="5" fillId="3" fontId="5" numFmtId="0" xfId="0" applyAlignment="1" applyBorder="1" applyFill="1" applyFont="1">
      <alignment vertical="center"/>
    </xf>
    <xf borderId="0" fillId="0" fontId="5" numFmtId="0" xfId="0" applyAlignment="1" applyFont="1">
      <alignment vertical="center"/>
    </xf>
    <xf borderId="0" fillId="0" fontId="5" numFmtId="0" xfId="0" applyAlignment="1" applyFont="1">
      <alignment horizontal="left" vertical="center"/>
    </xf>
    <xf borderId="0" fillId="0" fontId="6" numFmtId="0" xfId="0" applyAlignment="1" applyFont="1">
      <alignment horizontal="right" vertical="center"/>
    </xf>
    <xf borderId="6" fillId="4" fontId="7" numFmtId="0" xfId="0" applyAlignment="1" applyBorder="1" applyFill="1" applyFont="1">
      <alignment horizontal="center" vertical="center"/>
    </xf>
    <xf borderId="7" fillId="5" fontId="7" numFmtId="0" xfId="0" applyAlignment="1" applyBorder="1" applyFill="1" applyFont="1">
      <alignment horizontal="center" vertical="center"/>
    </xf>
    <xf borderId="7" fillId="4" fontId="7" numFmtId="0" xfId="0" applyAlignment="1" applyBorder="1" applyFont="1">
      <alignment horizontal="center" shrinkToFit="0" vertical="center" wrapText="1"/>
    </xf>
    <xf borderId="7" fillId="4" fontId="7" numFmtId="0" xfId="0" applyAlignment="1" applyBorder="1" applyFont="1">
      <alignment horizontal="center" vertical="center"/>
    </xf>
    <xf borderId="8" fillId="4" fontId="3" numFmtId="0" xfId="0" applyAlignment="1" applyBorder="1" applyFont="1">
      <alignment horizontal="center" vertical="center"/>
    </xf>
    <xf borderId="9" fillId="4" fontId="7" numFmtId="0" xfId="0" applyAlignment="1" applyBorder="1" applyFont="1">
      <alignment horizontal="center" readingOrder="0" shrinkToFit="0" vertical="center" wrapText="1"/>
    </xf>
    <xf borderId="5" fillId="4" fontId="7" numFmtId="0" xfId="0" applyAlignment="1" applyBorder="1" applyFont="1">
      <alignment horizontal="center" shrinkToFit="0" vertical="center" wrapText="1"/>
    </xf>
    <xf borderId="10" fillId="0" fontId="2" numFmtId="0" xfId="0" applyAlignment="1" applyBorder="1" applyFont="1">
      <alignment horizontal="center" vertical="center"/>
    </xf>
    <xf borderId="11" fillId="6" fontId="8" numFmtId="0" xfId="0" applyAlignment="1" applyBorder="1" applyFill="1" applyFont="1">
      <alignment horizontal="center" vertical="center"/>
    </xf>
    <xf borderId="12" fillId="0" fontId="9" numFmtId="0" xfId="0" applyAlignment="1" applyBorder="1" applyFont="1">
      <alignment horizontal="left" vertical="center"/>
    </xf>
    <xf borderId="12" fillId="0" fontId="9" numFmtId="0" xfId="0" applyAlignment="1" applyBorder="1" applyFont="1">
      <alignment horizontal="center" vertical="center"/>
    </xf>
    <xf borderId="13" fillId="0" fontId="9" numFmtId="0" xfId="0" applyAlignment="1" applyBorder="1" applyFont="1">
      <alignment horizontal="left" readingOrder="0" vertical="center"/>
    </xf>
    <xf borderId="11" fillId="0" fontId="8" numFmtId="0" xfId="0" applyAlignment="1" applyBorder="1" applyFont="1">
      <alignment horizontal="left" vertical="center"/>
    </xf>
    <xf borderId="12" fillId="0" fontId="10" numFmtId="0" xfId="0" applyAlignment="1" applyBorder="1" applyFont="1">
      <alignment horizontal="left" vertical="center"/>
    </xf>
    <xf borderId="0" fillId="0" fontId="6" numFmtId="0" xfId="0" applyAlignment="1" applyFont="1">
      <alignment horizontal="center" vertical="center"/>
    </xf>
    <xf borderId="11" fillId="0" fontId="11" numFmtId="0" xfId="0" applyAlignment="1" applyBorder="1" applyFont="1">
      <alignment vertical="center"/>
    </xf>
    <xf borderId="11" fillId="0" fontId="11" numFmtId="0" xfId="0" applyAlignment="1" applyBorder="1" applyFont="1">
      <alignment horizontal="center" vertical="center"/>
    </xf>
    <xf borderId="11" fillId="0" fontId="6" numFmtId="0" xfId="0" applyAlignment="1" applyBorder="1" applyFont="1">
      <alignment horizontal="center" vertical="center"/>
    </xf>
    <xf borderId="11" fillId="4" fontId="6" numFmtId="0" xfId="0" applyAlignment="1" applyBorder="1" applyFont="1">
      <alignment horizontal="center" vertical="center"/>
    </xf>
    <xf borderId="14" fillId="6" fontId="8" numFmtId="0" xfId="0" applyAlignment="1" applyBorder="1" applyFont="1">
      <alignment horizontal="center" vertical="center"/>
    </xf>
    <xf borderId="15" fillId="0" fontId="9" numFmtId="0" xfId="0" applyAlignment="1" applyBorder="1" applyFont="1">
      <alignment horizontal="left" vertical="center"/>
    </xf>
    <xf borderId="15" fillId="0" fontId="9" numFmtId="0" xfId="0" applyAlignment="1" applyBorder="1" applyFont="1">
      <alignment horizontal="center" vertical="center"/>
    </xf>
    <xf borderId="16" fillId="0" fontId="9" numFmtId="0" xfId="0" applyAlignment="1" applyBorder="1" applyFont="1">
      <alignment horizontal="left" readingOrder="0" vertical="center"/>
    </xf>
    <xf borderId="17" fillId="0" fontId="8" numFmtId="0" xfId="0" applyAlignment="1" applyBorder="1" applyFont="1">
      <alignment horizontal="left" vertical="center"/>
    </xf>
    <xf borderId="15" fillId="0" fontId="12" numFmtId="0" xfId="0" applyAlignment="1" applyBorder="1" applyFont="1">
      <alignment horizontal="left" vertical="center"/>
    </xf>
    <xf borderId="16" fillId="0" fontId="9" numFmtId="0" xfId="0" applyAlignment="1" applyBorder="1" applyFont="1">
      <alignment horizontal="left" vertical="center"/>
    </xf>
    <xf borderId="15" fillId="0" fontId="13" numFmtId="0" xfId="0" applyAlignment="1" applyBorder="1" applyFont="1">
      <alignment horizontal="left" vertical="center"/>
    </xf>
    <xf borderId="18" fillId="0" fontId="9" numFmtId="0" xfId="0" applyAlignment="1" applyBorder="1" applyFont="1">
      <alignment horizontal="left" readingOrder="0" vertical="center"/>
    </xf>
    <xf borderId="12" fillId="0" fontId="9" numFmtId="0" xfId="0" applyAlignment="1" applyBorder="1" applyFont="1">
      <alignment horizontal="center" readingOrder="0" vertical="center"/>
    </xf>
    <xf borderId="15" fillId="0" fontId="14" numFmtId="0" xfId="0" applyAlignment="1" applyBorder="1" applyFont="1">
      <alignment horizontal="left" vertical="center"/>
    </xf>
    <xf borderId="19" fillId="0" fontId="9" numFmtId="0" xfId="0" applyAlignment="1" applyBorder="1" applyFont="1">
      <alignment horizontal="left" readingOrder="0" vertical="center"/>
    </xf>
    <xf borderId="0" fillId="0" fontId="15" numFmtId="0" xfId="0" applyAlignment="1" applyFont="1">
      <alignment horizontal="center" vertical="center"/>
    </xf>
    <xf borderId="11" fillId="7" fontId="6" numFmtId="0" xfId="0" applyAlignment="1" applyBorder="1" applyFill="1" applyFont="1">
      <alignment horizontal="center" vertical="center"/>
    </xf>
    <xf borderId="20" fillId="6" fontId="8" numFmtId="0" xfId="0" applyAlignment="1" applyBorder="1" applyFont="1">
      <alignment horizontal="center" vertical="center"/>
    </xf>
    <xf borderId="20" fillId="6" fontId="9" numFmtId="0" xfId="0" applyAlignment="1" applyBorder="1" applyFont="1">
      <alignment horizontal="left" vertical="center"/>
    </xf>
    <xf borderId="15" fillId="0" fontId="8" numFmtId="0" xfId="0" applyAlignment="1" applyBorder="1" applyFont="1">
      <alignment horizontal="left" vertical="center"/>
    </xf>
    <xf borderId="15" fillId="0" fontId="16" numFmtId="0" xfId="0" applyAlignment="1" applyBorder="1" applyFont="1">
      <alignment horizontal="left" vertical="center"/>
    </xf>
    <xf borderId="11" fillId="0" fontId="6" numFmtId="0" xfId="0" applyAlignment="1" applyBorder="1" applyFont="1">
      <alignment vertical="center"/>
    </xf>
    <xf borderId="11" fillId="0" fontId="5" numFmtId="0" xfId="0" applyAlignment="1" applyBorder="1" applyFont="1">
      <alignment vertical="center"/>
    </xf>
    <xf borderId="11" fillId="8" fontId="6" numFmtId="0" xfId="0" applyAlignment="1" applyBorder="1" applyFill="1" applyFont="1">
      <alignment horizontal="center" vertical="center"/>
    </xf>
    <xf borderId="11" fillId="6" fontId="6" numFmtId="0" xfId="0" applyAlignment="1" applyBorder="1" applyFont="1">
      <alignment vertical="center"/>
    </xf>
    <xf borderId="11" fillId="6" fontId="6" numFmtId="0" xfId="0" applyAlignment="1" applyBorder="1" applyFont="1">
      <alignment horizontal="center" vertical="center"/>
    </xf>
    <xf borderId="11" fillId="0" fontId="17" numFmtId="49" xfId="0" applyAlignment="1" applyBorder="1" applyFont="1" applyNumberFormat="1">
      <alignment horizontal="center" shrinkToFit="0" vertical="center" wrapText="1"/>
    </xf>
    <xf borderId="11" fillId="0" fontId="6" numFmtId="0" xfId="0" applyAlignment="1" applyBorder="1" applyFont="1">
      <alignment horizontal="center" vertical="bottom"/>
    </xf>
    <xf borderId="11" fillId="6" fontId="11" numFmtId="0" xfId="0" applyAlignment="1" applyBorder="1" applyFont="1">
      <alignment vertical="center"/>
    </xf>
    <xf borderId="15" fillId="0" fontId="9" numFmtId="0" xfId="0" applyAlignment="1" applyBorder="1" applyFont="1">
      <alignment horizontal="center" readingOrder="0" vertical="center"/>
    </xf>
    <xf borderId="21" fillId="6" fontId="8" numFmtId="0" xfId="0" applyAlignment="1" applyBorder="1" applyFont="1">
      <alignment horizontal="center" vertical="center"/>
    </xf>
    <xf borderId="11" fillId="9" fontId="18" numFmtId="0" xfId="0" applyAlignment="1" applyBorder="1" applyFill="1" applyFont="1">
      <alignment vertical="center"/>
    </xf>
    <xf borderId="15" fillId="0" fontId="19" numFmtId="0" xfId="0" applyAlignment="1" applyBorder="1" applyFont="1">
      <alignment horizontal="left" vertical="center"/>
    </xf>
    <xf borderId="11" fillId="6" fontId="11" numFmtId="0" xfId="0" applyAlignment="1" applyBorder="1" applyFont="1">
      <alignment horizontal="center" vertical="center"/>
    </xf>
    <xf borderId="11" fillId="0" fontId="20" numFmtId="1" xfId="0" applyAlignment="1" applyBorder="1" applyFont="1" applyNumberFormat="1">
      <alignment shrinkToFit="0" vertical="center" wrapText="1"/>
    </xf>
    <xf borderId="11" fillId="0" fontId="20" numFmtId="49" xfId="0" applyAlignment="1" applyBorder="1" applyFont="1" applyNumberFormat="1">
      <alignment horizontal="center" shrinkToFit="0" vertical="center" wrapText="1"/>
    </xf>
    <xf borderId="11" fillId="0" fontId="11" numFmtId="0" xfId="0" applyAlignment="1" applyBorder="1" applyFont="1">
      <alignment horizontal="center" shrinkToFit="0" vertical="center" wrapText="1"/>
    </xf>
    <xf borderId="22" fillId="0" fontId="11" numFmtId="0" xfId="0" applyAlignment="1" applyBorder="1" applyFont="1">
      <alignment horizontal="center" vertical="center"/>
    </xf>
    <xf borderId="17" fillId="0" fontId="4" numFmtId="0" xfId="0" applyAlignment="1" applyBorder="1" applyFont="1">
      <alignment vertical="center"/>
    </xf>
    <xf borderId="23" fillId="0" fontId="4" numFmtId="0" xfId="0" applyAlignment="1" applyBorder="1" applyFont="1">
      <alignment vertical="center"/>
    </xf>
    <xf borderId="15" fillId="0" fontId="9" numFmtId="0" xfId="0" applyAlignment="1" applyBorder="1" applyFont="1">
      <alignment horizontal="left" readingOrder="0" vertical="center"/>
    </xf>
    <xf borderId="19" fillId="0" fontId="9" numFmtId="0" xfId="0" applyAlignment="1" applyBorder="1" applyFont="1">
      <alignment horizontal="left" vertical="center"/>
    </xf>
    <xf borderId="11" fillId="0" fontId="11" numFmtId="0" xfId="0" applyAlignment="1" applyBorder="1" applyFont="1">
      <alignment vertical="bottom"/>
    </xf>
    <xf borderId="11" fillId="0" fontId="11" numFmtId="0" xfId="0" applyAlignment="1" applyBorder="1" applyFont="1">
      <alignment horizontal="center" vertical="bottom"/>
    </xf>
    <xf borderId="20" fillId="6" fontId="9" numFmtId="0" xfId="0" applyAlignment="1" applyBorder="1" applyFont="1">
      <alignment horizontal="center" vertical="center"/>
    </xf>
    <xf borderId="20" fillId="6" fontId="9" numFmtId="0" xfId="0" applyAlignment="1" applyBorder="1" applyFont="1">
      <alignment horizontal="left" readingOrder="0" vertical="center"/>
    </xf>
    <xf borderId="24" fillId="0" fontId="9" numFmtId="0" xfId="0" applyAlignment="1" applyBorder="1" applyFont="1">
      <alignment horizontal="left" vertical="center"/>
    </xf>
    <xf borderId="25" fillId="6" fontId="8" numFmtId="0" xfId="0" applyAlignment="1" applyBorder="1" applyFont="1">
      <alignment horizontal="center" vertical="center"/>
    </xf>
    <xf borderId="11" fillId="0" fontId="9" numFmtId="0" xfId="0" applyAlignment="1" applyBorder="1" applyFont="1">
      <alignment horizontal="left" vertical="center"/>
    </xf>
    <xf borderId="26" fillId="6" fontId="8" numFmtId="0" xfId="0" applyAlignment="1" applyBorder="1" applyFont="1">
      <alignment horizontal="center" vertical="center"/>
    </xf>
    <xf borderId="17" fillId="0" fontId="9" numFmtId="0" xfId="0" applyAlignment="1" applyBorder="1" applyFont="1">
      <alignment horizontal="left" vertical="center"/>
    </xf>
    <xf borderId="15" fillId="0" fontId="21" numFmtId="0" xfId="0" applyAlignment="1" applyBorder="1" applyFont="1">
      <alignment horizontal="left" vertical="center"/>
    </xf>
    <xf borderId="27" fillId="6" fontId="9" numFmtId="0" xfId="0" applyAlignment="1" applyBorder="1" applyFont="1">
      <alignment horizontal="left" vertical="center"/>
    </xf>
    <xf borderId="28" fillId="0" fontId="2" numFmtId="0" xfId="0" applyAlignment="1" applyBorder="1" applyFont="1">
      <alignment horizontal="center" vertical="center"/>
    </xf>
    <xf borderId="29" fillId="6" fontId="8" numFmtId="0" xfId="0" applyAlignment="1" applyBorder="1" applyFont="1">
      <alignment horizontal="center" vertical="center"/>
    </xf>
    <xf borderId="30" fillId="0" fontId="4" numFmtId="0" xfId="0" applyAlignment="1" applyBorder="1" applyFont="1">
      <alignment vertical="center"/>
    </xf>
    <xf borderId="15" fillId="0" fontId="2" numFmtId="0" xfId="0" applyAlignment="1" applyBorder="1" applyFont="1">
      <alignment horizontal="left" vertical="center"/>
    </xf>
    <xf borderId="20" fillId="6" fontId="22" numFmtId="0" xfId="0" applyAlignment="1" applyBorder="1" applyFont="1">
      <alignment horizontal="left" vertical="center"/>
    </xf>
    <xf borderId="14" fillId="6" fontId="8" numFmtId="0" xfId="0" applyAlignment="1" applyBorder="1" applyFont="1">
      <alignment horizontal="left" vertical="center"/>
    </xf>
    <xf borderId="20" fillId="6" fontId="23" numFmtId="0" xfId="0" applyAlignment="1" applyBorder="1" applyFont="1">
      <alignment horizontal="left" vertical="center"/>
    </xf>
    <xf borderId="5" fillId="3" fontId="2" numFmtId="0" xfId="0" applyAlignment="1" applyBorder="1" applyFont="1">
      <alignment horizontal="center" vertical="center"/>
    </xf>
    <xf borderId="27" fillId="6" fontId="9" numFmtId="0" xfId="0" applyAlignment="1" applyBorder="1" applyFont="1">
      <alignment horizontal="left" readingOrder="0" vertical="center"/>
    </xf>
    <xf borderId="0" fillId="0" fontId="9" numFmtId="0" xfId="0" applyAlignment="1" applyFont="1">
      <alignment horizontal="left" vertical="center"/>
    </xf>
    <xf borderId="17" fillId="0" fontId="9" numFmtId="0" xfId="0" applyAlignment="1" applyBorder="1" applyFont="1">
      <alignment horizontal="center" vertical="center"/>
    </xf>
    <xf borderId="24" fillId="0" fontId="9" numFmtId="0" xfId="0" applyAlignment="1" applyBorder="1" applyFont="1">
      <alignment horizontal="center" vertical="center"/>
    </xf>
    <xf borderId="21" fillId="6" fontId="9" numFmtId="0" xfId="0" applyAlignment="1" applyBorder="1" applyFont="1">
      <alignment horizontal="left" readingOrder="0" vertical="center"/>
    </xf>
    <xf borderId="13" fillId="0" fontId="9" numFmtId="0" xfId="0" applyAlignment="1" applyBorder="1" applyFont="1">
      <alignment horizontal="left" vertical="center"/>
    </xf>
    <xf borderId="0" fillId="0" fontId="9" numFmtId="0" xfId="0" applyAlignment="1" applyFont="1">
      <alignment horizontal="center" vertical="center"/>
    </xf>
    <xf borderId="15" fillId="0" fontId="24" numFmtId="0" xfId="0" applyAlignment="1" applyBorder="1" applyFont="1">
      <alignment horizontal="center" vertical="center"/>
    </xf>
    <xf borderId="18" fillId="0" fontId="9" numFmtId="0" xfId="0" applyAlignment="1" applyBorder="1" applyFont="1">
      <alignment horizontal="left" vertical="center"/>
    </xf>
    <xf borderId="0" fillId="0" fontId="25" numFmtId="0" xfId="0" applyAlignment="1" applyFont="1">
      <alignment horizontal="left" vertical="center"/>
    </xf>
    <xf borderId="13" fillId="0" fontId="9" numFmtId="0" xfId="0" applyAlignment="1" applyBorder="1" applyFont="1">
      <alignment horizontal="center" vertical="center"/>
    </xf>
    <xf borderId="12" fillId="0" fontId="26" numFmtId="0" xfId="0" applyAlignment="1" applyBorder="1" applyFont="1">
      <alignment horizontal="left" vertical="center"/>
    </xf>
    <xf borderId="16" fillId="0" fontId="9" numFmtId="0" xfId="0" applyAlignment="1" applyBorder="1" applyFont="1">
      <alignment horizontal="center" vertical="center"/>
    </xf>
    <xf borderId="11" fillId="0" fontId="9" numFmtId="0" xfId="0" applyAlignment="1" applyBorder="1" applyFont="1">
      <alignment horizontal="center" vertical="center"/>
    </xf>
    <xf borderId="14" fillId="6" fontId="8" numFmtId="0" xfId="0" applyAlignment="1" applyBorder="1" applyFont="1">
      <alignment horizontal="center" readingOrder="0" vertical="center"/>
    </xf>
    <xf borderId="15" fillId="0" fontId="27" numFmtId="0" xfId="0" applyAlignment="1" applyBorder="1" applyFont="1">
      <alignment horizontal="left" readingOrder="0" vertical="center"/>
    </xf>
    <xf borderId="0" fillId="0" fontId="28" numFmtId="0" xfId="0" applyAlignment="1" applyFont="1">
      <alignment horizontal="center" readingOrder="0" vertical="center"/>
    </xf>
    <xf borderId="0" fillId="0" fontId="29" numFmtId="0" xfId="0" applyAlignment="1" applyFont="1">
      <alignment horizontal="center" vertical="center"/>
    </xf>
    <xf borderId="0" fillId="0" fontId="30" numFmtId="0" xfId="0" applyAlignment="1" applyFont="1">
      <alignment horizontal="center" vertical="center"/>
    </xf>
    <xf borderId="31" fillId="10" fontId="31" numFmtId="0" xfId="0" applyAlignment="1" applyBorder="1" applyFill="1" applyFont="1">
      <alignment horizontal="center" shrinkToFit="0" vertical="center" wrapText="1"/>
    </xf>
    <xf borderId="8" fillId="10" fontId="31" numFmtId="0" xfId="0" applyAlignment="1" applyBorder="1" applyFont="1">
      <alignment horizontal="center" shrinkToFit="0" vertical="center" wrapText="1"/>
    </xf>
    <xf borderId="32" fillId="10" fontId="32" numFmtId="0" xfId="0" applyAlignment="1" applyBorder="1" applyFont="1">
      <alignment horizontal="center" readingOrder="0" shrinkToFit="0" vertical="center" wrapText="1"/>
    </xf>
    <xf borderId="0" fillId="0" fontId="33" numFmtId="0" xfId="0" applyAlignment="1" applyFont="1">
      <alignment vertical="center"/>
    </xf>
    <xf borderId="6" fillId="0" fontId="9" numFmtId="0" xfId="0" applyAlignment="1" applyBorder="1" applyFont="1">
      <alignment horizontal="center" vertical="center"/>
    </xf>
    <xf borderId="7" fillId="0" fontId="9" numFmtId="0" xfId="0" applyAlignment="1" applyBorder="1" applyFont="1">
      <alignment horizontal="left" vertical="center"/>
    </xf>
    <xf borderId="7" fillId="0" fontId="9" numFmtId="0" xfId="0" applyAlignment="1" applyBorder="1" applyFont="1">
      <alignment horizontal="center" vertical="center"/>
    </xf>
    <xf borderId="7" fillId="0" fontId="8" numFmtId="0" xfId="0" applyAlignment="1" applyBorder="1" applyFont="1">
      <alignment horizontal="left" vertical="center"/>
    </xf>
    <xf borderId="7" fillId="0" fontId="34" numFmtId="0" xfId="0" applyAlignment="1" applyBorder="1" applyFont="1">
      <alignment horizontal="left" vertical="center"/>
    </xf>
    <xf borderId="4" fillId="0" fontId="9" numFmtId="0" xfId="0" applyAlignment="1" applyBorder="1" applyFont="1">
      <alignment horizontal="center" vertical="center"/>
    </xf>
    <xf borderId="10" fillId="0" fontId="9" numFmtId="0" xfId="0" applyAlignment="1" applyBorder="1" applyFont="1">
      <alignment horizontal="center" vertical="center"/>
    </xf>
    <xf borderId="11" fillId="0" fontId="35" numFmtId="0" xfId="0" applyAlignment="1" applyBorder="1" applyFont="1">
      <alignment horizontal="left" vertical="center"/>
    </xf>
    <xf borderId="11" fillId="0" fontId="36" numFmtId="0" xfId="0" applyAlignment="1" applyBorder="1" applyFont="1">
      <alignment horizontal="left" vertical="center"/>
    </xf>
    <xf borderId="4" fillId="0" fontId="9" numFmtId="0" xfId="0" applyAlignment="1" applyBorder="1" applyFont="1">
      <alignment horizontal="center" readingOrder="0" vertical="center"/>
    </xf>
    <xf borderId="11" fillId="6" fontId="37" numFmtId="0" xfId="0" applyAlignment="1" applyBorder="1" applyFont="1">
      <alignment horizontal="left" vertical="center"/>
    </xf>
    <xf borderId="11" fillId="6" fontId="8" numFmtId="0" xfId="0" applyAlignment="1" applyBorder="1" applyFont="1">
      <alignment horizontal="left" vertical="center"/>
    </xf>
    <xf borderId="11" fillId="0" fontId="38" numFmtId="0" xfId="0" applyAlignment="1" applyBorder="1" applyFont="1">
      <alignment horizontal="left" vertical="center"/>
    </xf>
    <xf borderId="21" fillId="6" fontId="9" numFmtId="0" xfId="0" applyAlignment="1" applyBorder="1" applyFont="1">
      <alignment horizontal="left" vertical="center"/>
    </xf>
    <xf borderId="11" fillId="0" fontId="39" numFmtId="0" xfId="0" applyAlignment="1" applyBorder="1" applyFont="1">
      <alignment horizontal="left" vertical="center"/>
    </xf>
    <xf borderId="11" fillId="0" fontId="24" numFmtId="0" xfId="0" applyAlignment="1" applyBorder="1" applyFont="1">
      <alignment horizontal="center" vertical="center"/>
    </xf>
    <xf borderId="33" fillId="0" fontId="9" numFmtId="0" xfId="0" applyAlignment="1" applyBorder="1" applyFont="1">
      <alignment horizontal="center" vertical="center"/>
    </xf>
    <xf borderId="34" fillId="0" fontId="9" numFmtId="0" xfId="0" applyAlignment="1" applyBorder="1" applyFont="1">
      <alignment horizontal="left" vertical="center"/>
    </xf>
    <xf borderId="34" fillId="0" fontId="9" numFmtId="0" xfId="0" applyAlignment="1" applyBorder="1" applyFont="1">
      <alignment horizontal="center" vertical="center"/>
    </xf>
    <xf borderId="35" fillId="0" fontId="9" numFmtId="0" xfId="0" applyAlignment="1" applyBorder="1" applyFont="1">
      <alignment horizontal="left" vertical="center"/>
    </xf>
    <xf borderId="34" fillId="0" fontId="8" numFmtId="0" xfId="0" applyAlignment="1" applyBorder="1" applyFont="1">
      <alignment horizontal="left" vertical="center"/>
    </xf>
    <xf borderId="34" fillId="0" fontId="40" numFmtId="0" xfId="0" applyAlignment="1" applyBorder="1" applyFont="1">
      <alignment horizontal="left" vertical="center"/>
    </xf>
    <xf borderId="36" fillId="0" fontId="9" numFmtId="0" xfId="0" applyAlignment="1" applyBorder="1" applyFont="1">
      <alignment horizontal="center" vertical="center"/>
    </xf>
    <xf borderId="0" fillId="0" fontId="6" numFmtId="0" xfId="0" applyAlignment="1" applyFont="1">
      <alignment horizontal="left" vertical="center"/>
    </xf>
    <xf borderId="0" fillId="0" fontId="6" numFmtId="0" xfId="0" applyAlignment="1" applyFont="1">
      <alignment horizontal="left" shrinkToFit="0" vertical="center" wrapText="1"/>
    </xf>
    <xf borderId="0" fillId="0" fontId="5" numFmtId="0" xfId="0" applyAlignment="1" applyFont="1">
      <alignment horizontal="center" shrinkToFit="0" vertical="center" wrapText="1"/>
    </xf>
    <xf borderId="37" fillId="3" fontId="41" numFmtId="0" xfId="0" applyAlignment="1" applyBorder="1" applyFont="1">
      <alignment horizontal="center" vertical="center"/>
    </xf>
    <xf borderId="0" fillId="0" fontId="42" numFmtId="0" xfId="0" applyAlignment="1" applyFont="1">
      <alignment horizontal="center" vertical="center"/>
    </xf>
    <xf borderId="0" fillId="0" fontId="5" numFmtId="0" xfId="0" applyAlignment="1" applyFont="1">
      <alignment horizontal="center" vertical="center"/>
    </xf>
    <xf borderId="0" fillId="0" fontId="43" numFmtId="0" xfId="0" applyAlignment="1" applyFont="1">
      <alignment horizontal="center" vertical="center"/>
    </xf>
    <xf borderId="5" fillId="3" fontId="44" numFmtId="0" xfId="0" applyAlignment="1" applyBorder="1" applyFont="1">
      <alignment horizontal="center" vertical="center"/>
    </xf>
    <xf borderId="31" fillId="11" fontId="31" numFmtId="0" xfId="0" applyAlignment="1" applyBorder="1" applyFill="1" applyFont="1">
      <alignment horizontal="center" shrinkToFit="0" vertical="center" wrapText="1"/>
    </xf>
    <xf borderId="8" fillId="11" fontId="31" numFmtId="0" xfId="0" applyAlignment="1" applyBorder="1" applyFont="1">
      <alignment horizontal="center" shrinkToFit="0" vertical="center" wrapText="1"/>
    </xf>
    <xf borderId="32" fillId="11" fontId="32" numFmtId="0" xfId="0" applyAlignment="1" applyBorder="1" applyFont="1">
      <alignment horizontal="center" readingOrder="0" shrinkToFit="0" vertical="center" wrapText="1"/>
    </xf>
    <xf borderId="38" fillId="0" fontId="9" numFmtId="0" xfId="0" applyAlignment="1" applyBorder="1" applyFont="1">
      <alignment horizontal="left" vertical="center"/>
    </xf>
    <xf borderId="38" fillId="0" fontId="9" numFmtId="0" xfId="0" applyAlignment="1" applyBorder="1" applyFont="1">
      <alignment horizontal="center" vertical="center"/>
    </xf>
    <xf borderId="38" fillId="0" fontId="45" numFmtId="0" xfId="0" applyAlignment="1" applyBorder="1" applyFont="1">
      <alignment horizontal="left" vertical="center"/>
    </xf>
    <xf borderId="39" fillId="0" fontId="9" numFmtId="0" xfId="0" applyAlignment="1" applyBorder="1" applyFont="1">
      <alignment horizontal="center" readingOrder="0" vertical="center"/>
    </xf>
    <xf borderId="30" fillId="0" fontId="9" numFmtId="0" xfId="0" applyAlignment="1" applyBorder="1" applyFont="1">
      <alignment horizontal="center" vertical="center"/>
    </xf>
    <xf borderId="39" fillId="0" fontId="9" numFmtId="0" xfId="0" applyAlignment="1" applyBorder="1" applyFont="1">
      <alignment horizontal="center" vertical="center"/>
    </xf>
    <xf borderId="14" fillId="6" fontId="9" numFmtId="0" xfId="0" applyAlignment="1" applyBorder="1" applyFont="1">
      <alignment horizontal="left" vertical="center"/>
    </xf>
    <xf borderId="40" fillId="0" fontId="9" numFmtId="0" xfId="0" applyAlignment="1" applyBorder="1" applyFont="1">
      <alignment horizontal="center" vertical="center"/>
    </xf>
    <xf borderId="41" fillId="0" fontId="9" numFmtId="0" xfId="0" applyAlignment="1" applyBorder="1" applyFont="1">
      <alignment horizontal="left" vertical="center"/>
    </xf>
    <xf borderId="41" fillId="0" fontId="9" numFmtId="0" xfId="0" applyAlignment="1" applyBorder="1" applyFont="1">
      <alignment horizontal="center" vertical="center"/>
    </xf>
    <xf borderId="42" fillId="0" fontId="8" numFmtId="0" xfId="0" applyAlignment="1" applyBorder="1" applyFont="1">
      <alignment horizontal="left" vertical="center"/>
    </xf>
    <xf borderId="41" fillId="0" fontId="46" numFmtId="0" xfId="0" applyAlignment="1" applyBorder="1" applyFont="1">
      <alignment horizontal="left" vertical="center"/>
    </xf>
    <xf borderId="43" fillId="0" fontId="9" numFmtId="0" xfId="0" applyAlignment="1" applyBorder="1" applyFont="1">
      <alignment horizontal="center" vertical="center"/>
    </xf>
    <xf borderId="0" fillId="0" fontId="47" numFmtId="0" xfId="0" applyAlignment="1" applyFont="1">
      <alignment horizontal="center" vertical="center"/>
    </xf>
    <xf borderId="9" fillId="4" fontId="7" numFmtId="0" xfId="0" applyAlignment="1" applyBorder="1" applyFont="1">
      <alignment horizontal="center" shrinkToFit="0" vertical="center" wrapText="1"/>
    </xf>
    <xf borderId="5" fillId="12" fontId="48" numFmtId="0" xfId="0" applyAlignment="1" applyBorder="1" applyFill="1" applyFont="1">
      <alignment horizontal="center" vertical="center"/>
    </xf>
    <xf borderId="11" fillId="12" fontId="48" numFmtId="0" xfId="0" applyAlignment="1" applyBorder="1" applyFont="1">
      <alignment horizontal="center" vertical="center"/>
    </xf>
    <xf borderId="11" fillId="12" fontId="48" numFmtId="0" xfId="0" applyAlignment="1" applyBorder="1" applyFont="1">
      <alignment vertical="center"/>
    </xf>
    <xf borderId="11" fillId="3" fontId="15" numFmtId="0" xfId="0" applyAlignment="1" applyBorder="1" applyFont="1">
      <alignment horizontal="center" vertical="center"/>
    </xf>
    <xf borderId="11" fillId="0" fontId="2" numFmtId="0" xfId="0" applyAlignment="1" applyBorder="1" applyFont="1">
      <alignment shrinkToFit="0" vertical="center" wrapText="1"/>
    </xf>
    <xf borderId="11" fillId="0" fontId="2" numFmtId="0" xfId="0" applyAlignment="1" applyBorder="1" applyFont="1">
      <alignment horizontal="center" vertical="center"/>
    </xf>
    <xf borderId="18" fillId="0" fontId="2" numFmtId="0" xfId="0" applyAlignment="1" applyBorder="1" applyFont="1">
      <alignment horizontal="left" shrinkToFit="0" vertical="center" wrapText="1"/>
    </xf>
    <xf borderId="11" fillId="0" fontId="15" numFmtId="0" xfId="0" applyAlignment="1" applyBorder="1" applyFont="1">
      <alignment vertical="center"/>
    </xf>
    <xf borderId="12" fillId="0" fontId="49" numFmtId="0" xfId="0" applyAlignment="1" applyBorder="1" applyFont="1">
      <alignment vertical="center"/>
    </xf>
    <xf borderId="11" fillId="0" fontId="17" numFmtId="0" xfId="0" applyAlignment="1" applyBorder="1" applyFont="1">
      <alignment horizontal="center" vertical="center"/>
    </xf>
    <xf borderId="11" fillId="0" fontId="17" numFmtId="0" xfId="0" applyAlignment="1" applyBorder="1" applyFont="1">
      <alignment vertical="center"/>
    </xf>
    <xf borderId="11" fillId="0" fontId="17" numFmtId="0" xfId="0" applyAlignment="1" applyBorder="1" applyFont="1">
      <alignment horizontal="center" vertical="bottom"/>
    </xf>
    <xf borderId="11" fillId="0" fontId="2" numFmtId="0" xfId="0" applyAlignment="1" applyBorder="1" applyFont="1">
      <alignment vertical="center"/>
    </xf>
    <xf borderId="11" fillId="0" fontId="15" numFmtId="0" xfId="0" applyAlignment="1" applyBorder="1" applyFont="1">
      <alignment horizontal="left" vertical="center"/>
    </xf>
    <xf borderId="4" fillId="0" fontId="2" numFmtId="0" xfId="0" applyAlignment="1" applyBorder="1" applyFont="1">
      <alignment horizontal="center" readingOrder="0" vertical="center"/>
    </xf>
    <xf borderId="11" fillId="0" fontId="2" numFmtId="0" xfId="0" applyAlignment="1" applyBorder="1" applyFont="1">
      <alignment horizontal="left" shrinkToFit="0" vertical="center" wrapText="1"/>
    </xf>
    <xf borderId="18" fillId="0" fontId="15" numFmtId="0" xfId="0" applyAlignment="1" applyBorder="1" applyFont="1">
      <alignment horizontal="left" shrinkToFit="0" vertical="center" wrapText="1"/>
    </xf>
    <xf borderId="12" fillId="0" fontId="50" numFmtId="0" xfId="0" applyAlignment="1" applyBorder="1" applyFont="1">
      <alignment vertical="center"/>
    </xf>
    <xf borderId="11" fillId="0" fontId="15" numFmtId="0" xfId="0" applyAlignment="1" applyBorder="1" applyFont="1">
      <alignment shrinkToFit="0" vertical="center" wrapText="1"/>
    </xf>
    <xf borderId="11" fillId="0" fontId="15" numFmtId="0" xfId="0" applyAlignment="1" applyBorder="1" applyFont="1">
      <alignment horizontal="center" vertical="center"/>
    </xf>
    <xf borderId="4" fillId="0" fontId="15" numFmtId="0" xfId="0" applyAlignment="1" applyBorder="1" applyFont="1">
      <alignment horizontal="center" vertical="center"/>
    </xf>
    <xf borderId="12" fillId="0" fontId="51" numFmtId="0" xfId="0" applyAlignment="1" applyBorder="1" applyFont="1">
      <alignment vertical="center"/>
    </xf>
    <xf borderId="11" fillId="0" fontId="48" numFmtId="0" xfId="0" applyAlignment="1" applyBorder="1" applyFont="1">
      <alignment vertical="center"/>
    </xf>
    <xf borderId="11" fillId="0" fontId="20" numFmtId="0" xfId="0" applyAlignment="1" applyBorder="1" applyFont="1">
      <alignment vertical="center"/>
    </xf>
    <xf borderId="44" fillId="3" fontId="15" numFmtId="0" xfId="0" applyAlignment="1" applyBorder="1" applyFont="1">
      <alignment horizontal="center" vertical="center"/>
    </xf>
    <xf borderId="12" fillId="0" fontId="2" numFmtId="0" xfId="0" applyAlignment="1" applyBorder="1" applyFont="1">
      <alignment shrinkToFit="0" vertical="center" wrapText="1"/>
    </xf>
    <xf borderId="14" fillId="3" fontId="15" numFmtId="0" xfId="0" applyAlignment="1" applyBorder="1" applyFont="1">
      <alignment horizontal="center" vertical="center"/>
    </xf>
    <xf borderId="11" fillId="0" fontId="2" numFmtId="0" xfId="0" applyAlignment="1" applyBorder="1" applyFont="1">
      <alignment horizontal="left" vertical="center"/>
    </xf>
    <xf borderId="12" fillId="0" fontId="2" numFmtId="0" xfId="0" applyAlignment="1" applyBorder="1" applyFont="1">
      <alignment vertical="center"/>
    </xf>
    <xf borderId="11" fillId="0" fontId="2" numFmtId="0" xfId="0" applyAlignment="1" applyBorder="1" applyFont="1">
      <alignment horizontal="center" shrinkToFit="0" vertical="center" wrapText="1"/>
    </xf>
    <xf borderId="0" fillId="0" fontId="20" numFmtId="0" xfId="0" applyAlignment="1" applyFont="1">
      <alignment vertical="center"/>
    </xf>
    <xf borderId="11" fillId="0" fontId="20" numFmtId="0" xfId="0" applyAlignment="1" applyBorder="1" applyFont="1">
      <alignment horizontal="right" vertical="center"/>
    </xf>
    <xf borderId="11" fillId="0" fontId="15" numFmtId="0" xfId="0" applyAlignment="1" applyBorder="1" applyFont="1">
      <alignment horizontal="left" shrinkToFit="0" vertical="center" wrapText="1"/>
    </xf>
    <xf borderId="11" fillId="6" fontId="15" numFmtId="0" xfId="0" applyAlignment="1" applyBorder="1" applyFont="1">
      <alignment horizontal="center" vertical="center"/>
    </xf>
    <xf borderId="22" fillId="0" fontId="2" numFmtId="0" xfId="0" applyAlignment="1" applyBorder="1" applyFont="1">
      <alignment vertical="center"/>
    </xf>
    <xf borderId="25" fillId="3" fontId="15" numFmtId="0" xfId="0" applyAlignment="1" applyBorder="1" applyFont="1">
      <alignment horizontal="center" vertical="center"/>
    </xf>
    <xf borderId="17" fillId="0" fontId="2" numFmtId="0" xfId="0" applyAlignment="1" applyBorder="1" applyFont="1">
      <alignment shrinkToFit="0" vertical="center" wrapText="1"/>
    </xf>
    <xf borderId="11" fillId="0" fontId="21" numFmtId="0" xfId="0" applyAlignment="1" applyBorder="1" applyFont="1">
      <alignment vertical="center"/>
    </xf>
    <xf borderId="11" fillId="3" fontId="2" numFmtId="0" xfId="0" applyAlignment="1" applyBorder="1" applyFont="1">
      <alignment shrinkToFit="0" vertical="center" wrapText="1"/>
    </xf>
    <xf borderId="11" fillId="3" fontId="2" numFmtId="0" xfId="0" applyAlignment="1" applyBorder="1" applyFont="1">
      <alignment horizontal="center" vertical="center"/>
    </xf>
    <xf borderId="25" fillId="3" fontId="2" numFmtId="0" xfId="0" applyAlignment="1" applyBorder="1" applyFont="1">
      <alignment horizontal="left" shrinkToFit="0" vertical="center" wrapText="1"/>
    </xf>
    <xf borderId="11" fillId="3" fontId="2" numFmtId="0" xfId="0" applyAlignment="1" applyBorder="1" applyFont="1">
      <alignment vertical="center"/>
    </xf>
    <xf borderId="11" fillId="3" fontId="15" numFmtId="0" xfId="0" applyAlignment="1" applyBorder="1" applyFont="1">
      <alignment horizontal="left" vertical="center"/>
    </xf>
    <xf borderId="45" fillId="3" fontId="52" numFmtId="0" xfId="0" applyAlignment="1" applyBorder="1" applyFont="1">
      <alignment vertical="center"/>
    </xf>
    <xf borderId="4" fillId="3" fontId="2" numFmtId="0" xfId="0" applyAlignment="1" applyBorder="1" applyFont="1">
      <alignment horizontal="center" vertical="center"/>
    </xf>
    <xf borderId="0" fillId="0" fontId="15" numFmtId="0" xfId="0" applyAlignment="1" applyFont="1">
      <alignment vertical="center"/>
    </xf>
    <xf borderId="11" fillId="6" fontId="15" numFmtId="0" xfId="0" applyAlignment="1" applyBorder="1" applyFont="1">
      <alignment horizontal="left" shrinkToFit="0" vertical="center" wrapText="1"/>
    </xf>
    <xf borderId="12" fillId="0" fontId="15" numFmtId="0" xfId="0" applyAlignment="1" applyBorder="1" applyFont="1">
      <alignment vertical="center"/>
    </xf>
    <xf borderId="11" fillId="0" fontId="53" numFmtId="0" xfId="0" applyAlignment="1" applyBorder="1" applyFont="1">
      <alignment horizontal="center" vertical="center"/>
    </xf>
    <xf borderId="46" fillId="0" fontId="2" numFmtId="0" xfId="0" applyAlignment="1" applyBorder="1" applyFont="1">
      <alignment horizontal="left" shrinkToFit="0" vertical="center" wrapText="1"/>
    </xf>
    <xf borderId="24" fillId="0" fontId="2" numFmtId="0" xfId="0" applyAlignment="1" applyBorder="1" applyFont="1">
      <alignment vertical="center"/>
    </xf>
    <xf borderId="24" fillId="0" fontId="2" numFmtId="0" xfId="0" applyAlignment="1" applyBorder="1" applyFont="1">
      <alignment shrinkToFit="0" vertical="center" wrapText="1"/>
    </xf>
    <xf borderId="0" fillId="0" fontId="54" numFmtId="0" xfId="0" applyAlignment="1" applyFont="1">
      <alignment vertical="center"/>
    </xf>
    <xf borderId="47" fillId="0" fontId="2" numFmtId="0" xfId="0" applyAlignment="1" applyBorder="1" applyFont="1">
      <alignment horizontal="center" vertical="center"/>
    </xf>
    <xf borderId="18" fillId="0" fontId="2" numFmtId="0" xfId="0" applyAlignment="1" applyBorder="1" applyFont="1">
      <alignment horizontal="center" vertical="center"/>
    </xf>
    <xf borderId="19" fillId="0" fontId="2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horizontal="left" shrinkToFit="0" vertical="center" wrapText="1"/>
    </xf>
    <xf borderId="22" fillId="0" fontId="2" numFmtId="0" xfId="0" applyAlignment="1" applyBorder="1" applyFont="1">
      <alignment horizontal="center" vertical="center"/>
    </xf>
    <xf borderId="18" fillId="0" fontId="2" numFmtId="0" xfId="0" applyAlignment="1" applyBorder="1" applyFont="1">
      <alignment shrinkToFit="0" vertical="center" wrapText="1"/>
    </xf>
    <xf borderId="11" fillId="0" fontId="55" numFmtId="0" xfId="0" applyAlignment="1" applyBorder="1" applyFont="1">
      <alignment vertical="center"/>
    </xf>
    <xf borderId="34" fillId="3" fontId="15" numFmtId="0" xfId="0" applyAlignment="1" applyBorder="1" applyFont="1">
      <alignment horizontal="center" vertical="center"/>
    </xf>
    <xf borderId="34" fillId="0" fontId="2" numFmtId="0" xfId="0" applyAlignment="1" applyBorder="1" applyFont="1">
      <alignment shrinkToFit="0" vertical="center" wrapText="1"/>
    </xf>
    <xf borderId="34" fillId="0" fontId="2" numFmtId="0" xfId="0" applyAlignment="1" applyBorder="1" applyFont="1">
      <alignment horizontal="center" vertical="center"/>
    </xf>
    <xf borderId="34" fillId="3" fontId="15" numFmtId="0" xfId="0" applyAlignment="1" applyBorder="1" applyFont="1">
      <alignment horizontal="left" vertical="center"/>
    </xf>
    <xf borderId="34" fillId="0" fontId="5" numFmtId="0" xfId="0" applyAlignment="1" applyBorder="1" applyFont="1">
      <alignment vertical="center"/>
    </xf>
    <xf borderId="36" fillId="0" fontId="5" numFmtId="0" xfId="0" applyAlignment="1" applyBorder="1" applyFont="1">
      <alignment horizontal="center" vertical="center"/>
    </xf>
    <xf borderId="0" fillId="0" fontId="28" numFmtId="0" xfId="0" applyAlignment="1" applyFont="1">
      <alignment horizontal="center" vertical="center"/>
    </xf>
    <xf borderId="6" fillId="10" fontId="31" numFmtId="0" xfId="0" applyAlignment="1" applyBorder="1" applyFont="1">
      <alignment horizontal="center" shrinkToFit="0" vertical="center" wrapText="1"/>
    </xf>
    <xf borderId="48" fillId="10" fontId="31" numFmtId="0" xfId="0" applyAlignment="1" applyBorder="1" applyFont="1">
      <alignment horizontal="center" shrinkToFit="0" vertical="center" wrapText="1"/>
    </xf>
    <xf borderId="7" fillId="10" fontId="31" numFmtId="0" xfId="0" applyAlignment="1" applyBorder="1" applyFont="1">
      <alignment horizontal="center" shrinkToFit="0" vertical="center" wrapText="1"/>
    </xf>
    <xf borderId="9" fillId="10" fontId="31" numFmtId="0" xfId="0" applyAlignment="1" applyBorder="1" applyFont="1">
      <alignment horizontal="center" shrinkToFit="0" vertical="center" wrapText="1"/>
    </xf>
    <xf borderId="30" fillId="0" fontId="15" numFmtId="0" xfId="0" applyAlignment="1" applyBorder="1" applyFont="1">
      <alignment horizontal="center" vertical="center"/>
    </xf>
    <xf borderId="15" fillId="0" fontId="2" numFmtId="0" xfId="0" applyAlignment="1" applyBorder="1" applyFont="1">
      <alignment shrinkToFit="0" vertical="center" wrapText="1"/>
    </xf>
    <xf borderId="15" fillId="0" fontId="2" numFmtId="0" xfId="0" applyAlignment="1" applyBorder="1" applyFont="1">
      <alignment vertical="center"/>
    </xf>
    <xf borderId="15" fillId="0" fontId="15" numFmtId="0" xfId="0" applyAlignment="1" applyBorder="1" applyFont="1">
      <alignment horizontal="left" vertical="center"/>
    </xf>
    <xf borderId="15" fillId="0" fontId="15" numFmtId="0" xfId="0" applyAlignment="1" applyBorder="1" applyFont="1">
      <alignment vertical="center"/>
    </xf>
    <xf borderId="49" fillId="0" fontId="15" numFmtId="0" xfId="0" applyAlignment="1" applyBorder="1" applyFont="1">
      <alignment horizontal="center" vertical="center"/>
    </xf>
    <xf borderId="22" fillId="0" fontId="2" numFmtId="0" xfId="0" applyAlignment="1" applyBorder="1" applyFont="1">
      <alignment shrinkToFit="0" vertical="center" wrapText="1"/>
    </xf>
    <xf borderId="33" fillId="0" fontId="15" numFmtId="0" xfId="0" applyAlignment="1" applyBorder="1" applyFont="1">
      <alignment horizontal="center" vertical="center"/>
    </xf>
    <xf borderId="50" fillId="0" fontId="2" numFmtId="0" xfId="0" applyAlignment="1" applyBorder="1" applyFont="1">
      <alignment vertical="center"/>
    </xf>
    <xf borderId="34" fillId="0" fontId="2" numFmtId="0" xfId="0" applyAlignment="1" applyBorder="1" applyFont="1">
      <alignment vertical="center"/>
    </xf>
    <xf borderId="51" fillId="0" fontId="2" numFmtId="0" xfId="0" applyAlignment="1" applyBorder="1" applyFont="1">
      <alignment horizontal="left" shrinkToFit="0" vertical="center" wrapText="1"/>
    </xf>
    <xf borderId="34" fillId="0" fontId="15" numFmtId="0" xfId="0" applyAlignment="1" applyBorder="1" applyFont="1">
      <alignment vertical="center"/>
    </xf>
    <xf borderId="50" fillId="0" fontId="56" numFmtId="0" xfId="0" applyAlignment="1" applyBorder="1" applyFont="1">
      <alignment vertical="center"/>
    </xf>
    <xf borderId="36" fillId="0" fontId="2" numFmtId="0" xfId="0" applyAlignment="1" applyBorder="1" applyFont="1">
      <alignment horizontal="center" vertical="center"/>
    </xf>
    <xf borderId="0" fillId="0" fontId="5" numFmtId="0" xfId="0" applyAlignment="1" applyFont="1">
      <alignment shrinkToFit="0" vertical="center" wrapText="1"/>
    </xf>
    <xf borderId="5" fillId="3" fontId="41" numFmtId="0" xfId="0" applyAlignment="1" applyBorder="1" applyFont="1">
      <alignment horizontal="center" vertical="center"/>
    </xf>
    <xf borderId="0" fillId="0" fontId="57" numFmtId="0" xfId="0" applyAlignment="1" applyFont="1">
      <alignment vertical="center"/>
    </xf>
    <xf borderId="5" fillId="3" fontId="41" numFmtId="0" xfId="0" applyAlignment="1" applyBorder="1" applyFont="1">
      <alignment vertical="center"/>
    </xf>
    <xf borderId="0" fillId="0" fontId="58" numFmtId="0" xfId="0" applyAlignment="1" applyFont="1">
      <alignment vertical="center"/>
    </xf>
    <xf borderId="6" fillId="11" fontId="31" numFmtId="0" xfId="0" applyAlignment="1" applyBorder="1" applyFont="1">
      <alignment horizontal="center" shrinkToFit="0" vertical="center" wrapText="1"/>
    </xf>
    <xf borderId="7" fillId="11" fontId="31" numFmtId="0" xfId="0" applyAlignment="1" applyBorder="1" applyFont="1">
      <alignment horizontal="center" shrinkToFit="0" vertical="center" wrapText="1"/>
    </xf>
    <xf borderId="9" fillId="11" fontId="31" numFmtId="0" xfId="0" applyAlignment="1" applyBorder="1" applyFont="1">
      <alignment horizontal="center" shrinkToFit="0" vertical="center" wrapText="1"/>
    </xf>
    <xf borderId="52" fillId="0" fontId="59" numFmtId="0" xfId="0" applyAlignment="1" applyBorder="1" applyFont="1">
      <alignment vertical="center"/>
    </xf>
    <xf borderId="53" fillId="0" fontId="2" numFmtId="0" xfId="0" applyAlignment="1" applyBorder="1" applyFont="1">
      <alignment horizontal="center" vertical="center"/>
    </xf>
    <xf borderId="10" fillId="0" fontId="15" numFmtId="0" xfId="0" applyAlignment="1" applyBorder="1" applyFont="1">
      <alignment horizontal="center" vertical="center"/>
    </xf>
    <xf borderId="6" fillId="13" fontId="31" numFmtId="0" xfId="0" applyAlignment="1" applyBorder="1" applyFill="1" applyFont="1">
      <alignment horizontal="center" shrinkToFit="0" vertical="center" wrapText="1"/>
    </xf>
    <xf borderId="7" fillId="13" fontId="31" numFmtId="0" xfId="0" applyAlignment="1" applyBorder="1" applyFont="1">
      <alignment horizontal="center" shrinkToFit="0" vertical="center" wrapText="1"/>
    </xf>
    <xf borderId="9" fillId="13" fontId="31" numFmtId="0" xfId="0" applyAlignment="1" applyBorder="1" applyFont="1">
      <alignment horizontal="center" shrinkToFit="0" vertical="center" wrapText="1"/>
    </xf>
    <xf borderId="11" fillId="0" fontId="60" numFmtId="0" xfId="0" applyAlignment="1" applyBorder="1" applyFont="1">
      <alignment vertical="center"/>
    </xf>
    <xf borderId="11" fillId="0" fontId="61" numFmtId="0" xfId="0" applyAlignment="1" applyBorder="1" applyFont="1">
      <alignment vertical="center"/>
    </xf>
    <xf borderId="17" fillId="0" fontId="2" numFmtId="0" xfId="0" applyAlignment="1" applyBorder="1" applyFont="1">
      <alignment vertical="center"/>
    </xf>
    <xf borderId="11" fillId="6" fontId="9" numFmtId="0" xfId="0" applyAlignment="1" applyBorder="1" applyFont="1">
      <alignment horizontal="left" vertical="center"/>
    </xf>
    <xf borderId="40" fillId="0" fontId="15" numFmtId="0" xfId="0" applyAlignment="1" applyBorder="1" applyFont="1">
      <alignment horizontal="center" vertical="center"/>
    </xf>
    <xf borderId="34" fillId="0" fontId="2" numFmtId="0" xfId="0" applyAlignment="1" applyBorder="1" applyFont="1">
      <alignment horizontal="left" shrinkToFit="0" vertical="center" wrapText="1"/>
    </xf>
    <xf borderId="34" fillId="0" fontId="62" numFmtId="0" xfId="0" applyAlignment="1" applyBorder="1" applyFont="1">
      <alignment vertical="center"/>
    </xf>
    <xf borderId="0" fillId="0" fontId="2" numFmtId="0" xfId="0" applyAlignment="1" applyFont="1">
      <alignment shrinkToFit="0" vertical="center" wrapText="1"/>
    </xf>
    <xf borderId="0" fillId="0" fontId="15" numFmtId="0" xfId="0" applyAlignment="1" applyFont="1">
      <alignment horizontal="left" vertical="center"/>
    </xf>
    <xf borderId="0" fillId="0" fontId="15" numFmtId="0" xfId="0" applyAlignment="1" applyFont="1">
      <alignment shrinkToFit="0" vertical="center" wrapText="1"/>
    </xf>
    <xf borderId="0" fillId="0" fontId="24" numFmtId="0" xfId="0" applyAlignment="1" applyFont="1">
      <alignment horizontal="center" vertical="center"/>
    </xf>
    <xf borderId="0" fillId="0" fontId="2" numFmtId="0" xfId="0" applyAlignment="1" applyFont="1">
      <alignment horizontal="left" vertical="center"/>
    </xf>
    <xf borderId="0" fillId="0" fontId="2" numFmtId="0" xfId="0" applyAlignment="1" applyFont="1">
      <alignment vertical="center"/>
    </xf>
    <xf borderId="5" fillId="3" fontId="63" numFmtId="0" xfId="0" applyAlignment="1" applyBorder="1" applyFont="1">
      <alignment horizontal="center" vertical="center"/>
    </xf>
    <xf borderId="5" fillId="3" fontId="63" numFmtId="0" xfId="0" applyAlignment="1" applyBorder="1" applyFont="1">
      <alignment vertical="center"/>
    </xf>
    <xf borderId="31" fillId="13" fontId="31" numFmtId="0" xfId="0" applyAlignment="1" applyBorder="1" applyFont="1">
      <alignment horizontal="center" shrinkToFit="0" vertical="center" wrapText="1"/>
    </xf>
    <xf borderId="8" fillId="13" fontId="31" numFmtId="0" xfId="0" applyAlignment="1" applyBorder="1" applyFont="1">
      <alignment horizontal="center" shrinkToFit="0" vertical="center" wrapText="1"/>
    </xf>
    <xf borderId="32" fillId="13" fontId="32" numFmtId="0" xfId="0" applyAlignment="1" applyBorder="1" applyFont="1">
      <alignment horizontal="center" readingOrder="0" shrinkToFit="0" vertical="center" wrapText="1"/>
    </xf>
    <xf borderId="6" fillId="14" fontId="31" numFmtId="0" xfId="0" applyAlignment="1" applyBorder="1" applyFill="1" applyFont="1">
      <alignment horizontal="center" shrinkToFit="0" vertical="center" wrapText="1"/>
    </xf>
    <xf borderId="7" fillId="14" fontId="31" numFmtId="0" xfId="0" applyAlignment="1" applyBorder="1" applyFont="1">
      <alignment horizontal="center" shrinkToFit="0" vertical="center" wrapText="1"/>
    </xf>
    <xf borderId="9" fillId="14" fontId="31" numFmtId="0" xfId="0" applyAlignment="1" applyBorder="1" applyFont="1">
      <alignment horizontal="center" shrinkToFit="0" vertical="center" wrapText="1"/>
    </xf>
    <xf borderId="22" fillId="0" fontId="2" numFmtId="0" xfId="0" applyAlignment="1" applyBorder="1" applyFont="1">
      <alignment horizontal="left" shrinkToFit="0" vertical="center" wrapText="1"/>
    </xf>
    <xf borderId="22" fillId="0" fontId="64" numFmtId="0" xfId="0" applyAlignment="1" applyBorder="1" applyFont="1">
      <alignment vertical="center"/>
    </xf>
    <xf borderId="0" fillId="0" fontId="15" numFmtId="0" xfId="0" applyAlignment="1" applyFont="1">
      <alignment horizontal="left" shrinkToFit="0" vertical="center" wrapText="1"/>
    </xf>
    <xf borderId="0" fillId="0" fontId="65" numFmtId="0" xfId="0" applyAlignment="1" applyFont="1">
      <alignment vertical="center"/>
    </xf>
    <xf borderId="0" fillId="0" fontId="2" numFmtId="0" xfId="0" applyAlignment="1" applyFont="1">
      <alignment horizontal="center" shrinkToFit="0" vertical="center" wrapText="1"/>
    </xf>
    <xf borderId="0" fillId="0" fontId="53" numFmtId="0" xfId="0" applyAlignment="1" applyFont="1">
      <alignment horizontal="center" vertical="center"/>
    </xf>
    <xf borderId="5" fillId="3" fontId="15" numFmtId="0" xfId="0" applyAlignment="1" applyBorder="1" applyFont="1">
      <alignment horizontal="center" vertical="center"/>
    </xf>
    <xf borderId="31" fillId="14" fontId="31" numFmtId="0" xfId="0" applyAlignment="1" applyBorder="1" applyFont="1">
      <alignment horizontal="center" shrinkToFit="0" vertical="center" wrapText="1"/>
    </xf>
    <xf borderId="8" fillId="14" fontId="31" numFmtId="0" xfId="0" applyAlignment="1" applyBorder="1" applyFont="1">
      <alignment horizontal="center" shrinkToFit="0" vertical="center" wrapText="1"/>
    </xf>
    <xf borderId="32" fillId="14" fontId="32" numFmtId="0" xfId="0" applyAlignment="1" applyBorder="1" applyFont="1">
      <alignment horizontal="center" readingOrder="0" shrinkToFit="0" vertical="center" wrapText="1"/>
    </xf>
    <xf borderId="54" fillId="0" fontId="9" numFmtId="0" xfId="0" applyAlignment="1" applyBorder="1" applyFont="1">
      <alignment horizontal="center" vertical="center"/>
    </xf>
    <xf borderId="31" fillId="15" fontId="31" numFmtId="0" xfId="0" applyAlignment="1" applyBorder="1" applyFill="1" applyFont="1">
      <alignment horizontal="center" shrinkToFit="0" vertical="center" wrapText="1"/>
    </xf>
    <xf borderId="8" fillId="15" fontId="31" numFmtId="0" xfId="0" applyAlignment="1" applyBorder="1" applyFont="1">
      <alignment horizontal="center" shrinkToFit="0" vertical="center" wrapText="1"/>
    </xf>
    <xf borderId="32" fillId="15" fontId="32" numFmtId="0" xfId="0" applyAlignment="1" applyBorder="1" applyFont="1">
      <alignment horizontal="center" readingOrder="0" shrinkToFit="0" vertical="center" wrapText="1"/>
    </xf>
    <xf borderId="38" fillId="0" fontId="66" numFmtId="0" xfId="0" applyAlignment="1" applyBorder="1" applyFont="1">
      <alignment horizontal="left" vertical="center"/>
    </xf>
    <xf borderId="26" fillId="6" fontId="9" numFmtId="0" xfId="0" applyAlignment="1" applyBorder="1" applyFont="1">
      <alignment horizontal="left" vertical="center"/>
    </xf>
    <xf borderId="6" fillId="15" fontId="31" numFmtId="0" xfId="0" applyAlignment="1" applyBorder="1" applyFont="1">
      <alignment horizontal="center" shrinkToFit="0" vertical="center" wrapText="1"/>
    </xf>
    <xf borderId="7" fillId="15" fontId="31" numFmtId="0" xfId="0" applyAlignment="1" applyBorder="1" applyFont="1">
      <alignment horizontal="center" shrinkToFit="0" vertical="center" wrapText="1"/>
    </xf>
    <xf borderId="9" fillId="15" fontId="31" numFmtId="0" xfId="0" applyAlignment="1" applyBorder="1" applyFont="1">
      <alignment horizontal="center" shrinkToFit="0" vertical="center" wrapText="1"/>
    </xf>
    <xf borderId="11" fillId="3" fontId="2" numFmtId="0" xfId="0" applyAlignment="1" applyBorder="1" applyFont="1">
      <alignment horizontal="left" shrinkToFit="0" vertical="center" wrapText="1"/>
    </xf>
    <xf borderId="6" fillId="16" fontId="7" numFmtId="0" xfId="0" applyAlignment="1" applyBorder="1" applyFill="1" applyFont="1">
      <alignment horizontal="center" shrinkToFit="0" vertical="center" wrapText="1"/>
    </xf>
    <xf borderId="7" fillId="16" fontId="7" numFmtId="0" xfId="0" applyAlignment="1" applyBorder="1" applyFont="1">
      <alignment horizontal="center" shrinkToFit="0" vertical="center" wrapText="1"/>
    </xf>
    <xf borderId="9" fillId="16" fontId="7" numFmtId="0" xfId="0" applyAlignment="1" applyBorder="1" applyFont="1">
      <alignment horizontal="center" shrinkToFit="0" vertical="center" wrapText="1"/>
    </xf>
    <xf borderId="4" fillId="3" fontId="15" numFmtId="0" xfId="0" applyAlignment="1" applyBorder="1" applyFont="1">
      <alignment horizontal="center" vertical="center"/>
    </xf>
    <xf borderId="51" fillId="0" fontId="2" numFmtId="0" xfId="0" applyAlignment="1" applyBorder="1" applyFont="1">
      <alignment shrinkToFit="0" vertical="center" wrapText="1"/>
    </xf>
    <xf borderId="31" fillId="16" fontId="7" numFmtId="0" xfId="0" applyAlignment="1" applyBorder="1" applyFont="1">
      <alignment horizontal="center" shrinkToFit="0" vertical="center" wrapText="1"/>
    </xf>
    <xf borderId="8" fillId="16" fontId="7" numFmtId="0" xfId="0" applyAlignment="1" applyBorder="1" applyFont="1">
      <alignment horizontal="center" shrinkToFit="0" vertical="center" wrapText="1"/>
    </xf>
    <xf borderId="55" fillId="16" fontId="7" numFmtId="0" xfId="0" applyAlignment="1" applyBorder="1" applyFont="1">
      <alignment horizontal="center" readingOrder="0" shrinkToFit="0" vertical="center" wrapText="1"/>
    </xf>
    <xf borderId="56" fillId="0" fontId="5" numFmtId="0" xfId="0" applyAlignment="1" applyBorder="1" applyFont="1">
      <alignment vertical="center"/>
    </xf>
    <xf borderId="42" fillId="0" fontId="9" numFmtId="0" xfId="0" applyAlignment="1" applyBorder="1" applyFont="1">
      <alignment horizontal="left" vertical="center"/>
    </xf>
    <xf borderId="41" fillId="0" fontId="8" numFmtId="0" xfId="0" applyAlignment="1" applyBorder="1" applyFont="1">
      <alignment horizontal="left" vertical="center"/>
    </xf>
    <xf borderId="12" fillId="0" fontId="67" numFmtId="0" xfId="0" applyAlignment="1" applyBorder="1" applyFont="1">
      <alignment horizontal="left" vertical="center"/>
    </xf>
    <xf borderId="12" fillId="0" fontId="67" numFmtId="0" xfId="0" applyAlignment="1" applyBorder="1" applyFont="1">
      <alignment horizontal="center" vertical="center"/>
    </xf>
    <xf borderId="0" fillId="0" fontId="17" numFmtId="0" xfId="0" applyAlignment="1" applyFont="1">
      <alignment horizontal="center" vertical="bottom"/>
    </xf>
    <xf borderId="17" fillId="0" fontId="17" numFmtId="0" xfId="0" applyAlignment="1" applyBorder="1" applyFont="1">
      <alignment horizontal="center" vertical="center"/>
    </xf>
    <xf borderId="15" fillId="0" fontId="17" numFmtId="0" xfId="0" applyAlignment="1" applyBorder="1" applyFont="1">
      <alignment horizontal="left" vertical="center"/>
    </xf>
    <xf borderId="15" fillId="0" fontId="17" numFmtId="0" xfId="0" applyAlignment="1" applyBorder="1" applyFont="1">
      <alignment horizontal="center" vertical="center"/>
    </xf>
    <xf borderId="17" fillId="0" fontId="5" numFmtId="0" xfId="0" applyAlignment="1" applyBorder="1" applyFont="1">
      <alignment vertical="center"/>
    </xf>
    <xf borderId="15" fillId="0" fontId="67" numFmtId="0" xfId="0" applyAlignment="1" applyBorder="1" applyFont="1">
      <alignment horizontal="left" vertical="center"/>
    </xf>
    <xf borderId="15" fillId="0" fontId="67" numFmtId="0" xfId="0" applyAlignment="1" applyBorder="1" applyFont="1">
      <alignment horizontal="center" vertical="center"/>
    </xf>
    <xf borderId="20" fillId="6" fontId="67" numFmtId="0" xfId="0" applyAlignment="1" applyBorder="1" applyFont="1">
      <alignment horizontal="left" vertical="center"/>
    </xf>
    <xf borderId="20" fillId="6" fontId="67" numFmtId="0" xfId="0" applyAlignment="1" applyBorder="1" applyFont="1">
      <alignment vertical="center"/>
    </xf>
    <xf borderId="20" fillId="6" fontId="67" numFmtId="0" xfId="0" applyAlignment="1" applyBorder="1" applyFont="1">
      <alignment horizontal="center" vertical="center"/>
    </xf>
    <xf borderId="15" fillId="0" fontId="68" numFmtId="0" xfId="0" applyAlignment="1" applyBorder="1" applyFont="1">
      <alignment horizontal="left" vertical="center"/>
    </xf>
    <xf borderId="15" fillId="0" fontId="68" numFmtId="0" xfId="0" applyAlignment="1" applyBorder="1" applyFont="1">
      <alignment horizontal="center" vertical="center"/>
    </xf>
    <xf borderId="0" fillId="0" fontId="17" numFmtId="0" xfId="0" applyAlignment="1" applyFont="1">
      <alignment horizontal="center" vertical="center"/>
    </xf>
    <xf borderId="0" fillId="0" fontId="68" numFmtId="0" xfId="0" applyAlignment="1" applyFont="1">
      <alignment horizontal="center" vertical="center"/>
    </xf>
    <xf borderId="45" fillId="6" fontId="68" numFmtId="0" xfId="0" applyAlignment="1" applyBorder="1" applyFont="1">
      <alignment horizontal="center" vertical="center"/>
    </xf>
    <xf borderId="20" fillId="6" fontId="68" numFmtId="0" xfId="0" applyAlignment="1" applyBorder="1" applyFont="1">
      <alignment horizontal="center" vertical="center"/>
    </xf>
    <xf borderId="17" fillId="0" fontId="17" numFmtId="0" xfId="0" applyAlignment="1" applyBorder="1" applyFont="1">
      <alignment horizontal="left" vertical="center"/>
    </xf>
    <xf borderId="11" fillId="0" fontId="17" numFmtId="0" xfId="0" applyAlignment="1" applyBorder="1" applyFont="1">
      <alignment horizontal="left" vertical="center"/>
    </xf>
    <xf borderId="12" fillId="0" fontId="17" numFmtId="0" xfId="0" applyAlignment="1" applyBorder="1" applyFont="1">
      <alignment horizontal="left" vertical="center"/>
    </xf>
    <xf borderId="12" fillId="0" fontId="17" numFmtId="0" xfId="0" applyAlignment="1" applyBorder="1" applyFont="1">
      <alignment horizontal="center" vertical="center"/>
    </xf>
    <xf borderId="17" fillId="0" fontId="68" numFmtId="0" xfId="0" applyAlignment="1" applyBorder="1" applyFont="1">
      <alignment horizontal="left" vertical="center"/>
    </xf>
    <xf borderId="15" fillId="0" fontId="17" numFmtId="0" xfId="0" applyAlignment="1" applyBorder="1" applyFont="1">
      <alignment horizontal="left" vertical="bottom"/>
    </xf>
    <xf borderId="17" fillId="0" fontId="67" numFmtId="0" xfId="0" applyAlignment="1" applyBorder="1" applyFont="1">
      <alignment horizontal="left" vertical="center"/>
    </xf>
    <xf borderId="14" fillId="6" fontId="67" numFmtId="0" xfId="0" applyAlignment="1" applyBorder="1" applyFont="1">
      <alignment horizontal="left" vertical="center"/>
    </xf>
    <xf borderId="0" fillId="0" fontId="69" numFmtId="0" xfId="0" applyAlignment="1" applyFont="1">
      <alignment horizontal="center" vertical="center"/>
    </xf>
    <xf borderId="33" fillId="0" fontId="2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90" Type="http://schemas.openxmlformats.org/officeDocument/2006/relationships/hyperlink" Target="http://www.riss.kr/link?id=S60526" TargetMode="External"/><Relationship Id="rId194" Type="http://schemas.openxmlformats.org/officeDocument/2006/relationships/hyperlink" Target="http://www.riss.kr/link?id=S13454" TargetMode="External"/><Relationship Id="rId193" Type="http://schemas.openxmlformats.org/officeDocument/2006/relationships/hyperlink" Target="http://www.riss.kr/link?id=S16220" TargetMode="External"/><Relationship Id="rId192" Type="http://schemas.openxmlformats.org/officeDocument/2006/relationships/hyperlink" Target="http://www.riss.kr/link?id=S115377" TargetMode="External"/><Relationship Id="rId191" Type="http://schemas.openxmlformats.org/officeDocument/2006/relationships/hyperlink" Target="http://www.riss.kr/link?id=S13463" TargetMode="External"/><Relationship Id="rId187" Type="http://schemas.openxmlformats.org/officeDocument/2006/relationships/hyperlink" Target="http://www.riss.kr/link?id=S405708" TargetMode="External"/><Relationship Id="rId186" Type="http://schemas.openxmlformats.org/officeDocument/2006/relationships/hyperlink" Target="http://www.riss.kr/link?id=S7094" TargetMode="External"/><Relationship Id="rId185" Type="http://schemas.openxmlformats.org/officeDocument/2006/relationships/hyperlink" Target="http://www.riss.kr/link?id=S143666" TargetMode="External"/><Relationship Id="rId184" Type="http://schemas.openxmlformats.org/officeDocument/2006/relationships/hyperlink" Target="http://www.riss.kr/link?id=S16953" TargetMode="External"/><Relationship Id="rId189" Type="http://schemas.openxmlformats.org/officeDocument/2006/relationships/hyperlink" Target="http://www.riss.kr/link?id=S31000325" TargetMode="External"/><Relationship Id="rId188" Type="http://schemas.openxmlformats.org/officeDocument/2006/relationships/hyperlink" Target="http://www.riss.kr/link?id=S29119" TargetMode="External"/><Relationship Id="rId183" Type="http://schemas.openxmlformats.org/officeDocument/2006/relationships/hyperlink" Target="http://www.riss.kr/link?id=S16713" TargetMode="External"/><Relationship Id="rId182" Type="http://schemas.openxmlformats.org/officeDocument/2006/relationships/hyperlink" Target="http://www.riss.kr/link?id=S15001" TargetMode="External"/><Relationship Id="rId181" Type="http://schemas.openxmlformats.org/officeDocument/2006/relationships/hyperlink" Target="http://www.riss.kr/link?id=S405425" TargetMode="External"/><Relationship Id="rId180" Type="http://schemas.openxmlformats.org/officeDocument/2006/relationships/hyperlink" Target="http://www.riss.kr/link?id=S14879" TargetMode="External"/><Relationship Id="rId176" Type="http://schemas.openxmlformats.org/officeDocument/2006/relationships/hyperlink" Target="http://www.riss.kr/link?id=S11575509" TargetMode="External"/><Relationship Id="rId175" Type="http://schemas.openxmlformats.org/officeDocument/2006/relationships/hyperlink" Target="http://www.riss.kr/link?id=S115376" TargetMode="External"/><Relationship Id="rId174" Type="http://schemas.openxmlformats.org/officeDocument/2006/relationships/hyperlink" Target="http://www.riss.kr/link?id=S80384" TargetMode="External"/><Relationship Id="rId173" Type="http://schemas.openxmlformats.org/officeDocument/2006/relationships/hyperlink" Target="http://www.riss.kr/link?id=S61578" TargetMode="External"/><Relationship Id="rId179" Type="http://schemas.openxmlformats.org/officeDocument/2006/relationships/hyperlink" Target="http://www.riss.kr/link?id=S16432" TargetMode="External"/><Relationship Id="rId178" Type="http://schemas.openxmlformats.org/officeDocument/2006/relationships/hyperlink" Target="http://www.riss.kr/link?id=S15418" TargetMode="External"/><Relationship Id="rId177" Type="http://schemas.openxmlformats.org/officeDocument/2006/relationships/hyperlink" Target="http://www.riss.kr/link?id=S20417" TargetMode="External"/><Relationship Id="rId198" Type="http://schemas.openxmlformats.org/officeDocument/2006/relationships/hyperlink" Target="http://www.riss.kr/link?id=S14891" TargetMode="External"/><Relationship Id="rId197" Type="http://schemas.openxmlformats.org/officeDocument/2006/relationships/hyperlink" Target="http://www.riss.kr/link?id=S23513" TargetMode="External"/><Relationship Id="rId196" Type="http://schemas.openxmlformats.org/officeDocument/2006/relationships/hyperlink" Target="http://www.riss.kr/link?id=S90002399" TargetMode="External"/><Relationship Id="rId195" Type="http://schemas.openxmlformats.org/officeDocument/2006/relationships/hyperlink" Target="http://www.riss.kr/link?id=S13455" TargetMode="External"/><Relationship Id="rId199" Type="http://schemas.openxmlformats.org/officeDocument/2006/relationships/hyperlink" Target="http://www.riss.kr/link?id=S30007518" TargetMode="External"/><Relationship Id="rId150" Type="http://schemas.openxmlformats.org/officeDocument/2006/relationships/hyperlink" Target="http://www.riss.kr/link?id=S17324" TargetMode="External"/><Relationship Id="rId392" Type="http://schemas.openxmlformats.org/officeDocument/2006/relationships/hyperlink" Target="http://www.riss.kr/link?id=S16064" TargetMode="External"/><Relationship Id="rId391" Type="http://schemas.openxmlformats.org/officeDocument/2006/relationships/hyperlink" Target="http://www.riss.kr/link?id=S36261" TargetMode="External"/><Relationship Id="rId390" Type="http://schemas.openxmlformats.org/officeDocument/2006/relationships/hyperlink" Target="http://www.riss.kr/link?id=S28117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://www.riss.kr/link?id=S19593" TargetMode="External"/><Relationship Id="rId3" Type="http://schemas.openxmlformats.org/officeDocument/2006/relationships/hyperlink" Target="http://www.riss.kr/link?id=S16981" TargetMode="External"/><Relationship Id="rId149" Type="http://schemas.openxmlformats.org/officeDocument/2006/relationships/hyperlink" Target="http://www.riss.kr/link?id=S17552" TargetMode="External"/><Relationship Id="rId4" Type="http://schemas.openxmlformats.org/officeDocument/2006/relationships/hyperlink" Target="http://www.riss.kr/link?id=S405713" TargetMode="External"/><Relationship Id="rId148" Type="http://schemas.openxmlformats.org/officeDocument/2006/relationships/hyperlink" Target="http://www.riss.kr/link?id=S15636" TargetMode="External"/><Relationship Id="rId9" Type="http://schemas.openxmlformats.org/officeDocument/2006/relationships/hyperlink" Target="http://www.riss.kr/link?id=S5452" TargetMode="External"/><Relationship Id="rId143" Type="http://schemas.openxmlformats.org/officeDocument/2006/relationships/hyperlink" Target="http://www.riss.kr/link?id=S13442" TargetMode="External"/><Relationship Id="rId385" Type="http://schemas.openxmlformats.org/officeDocument/2006/relationships/hyperlink" Target="http://www.riss.kr/link?id=S12896" TargetMode="External"/><Relationship Id="rId142" Type="http://schemas.openxmlformats.org/officeDocument/2006/relationships/hyperlink" Target="http://www.riss.kr/link?id=S16969" TargetMode="External"/><Relationship Id="rId384" Type="http://schemas.openxmlformats.org/officeDocument/2006/relationships/hyperlink" Target="http://www.riss.kr/link?id=S16910" TargetMode="External"/><Relationship Id="rId141" Type="http://schemas.openxmlformats.org/officeDocument/2006/relationships/hyperlink" Target="http://www.riss.kr/link?id=S24641" TargetMode="External"/><Relationship Id="rId383" Type="http://schemas.openxmlformats.org/officeDocument/2006/relationships/hyperlink" Target="http://www.riss.kr/link?id=S20371" TargetMode="External"/><Relationship Id="rId140" Type="http://schemas.openxmlformats.org/officeDocument/2006/relationships/hyperlink" Target="http://www.riss.kr/link?id=S416689" TargetMode="External"/><Relationship Id="rId382" Type="http://schemas.openxmlformats.org/officeDocument/2006/relationships/hyperlink" Target="http://www.riss.kr/link?id=S12868" TargetMode="External"/><Relationship Id="rId5" Type="http://schemas.openxmlformats.org/officeDocument/2006/relationships/hyperlink" Target="http://www.riss.kr/link?id=S409990" TargetMode="External"/><Relationship Id="rId147" Type="http://schemas.openxmlformats.org/officeDocument/2006/relationships/hyperlink" Target="http://www.riss.kr/link?id=S17067" TargetMode="External"/><Relationship Id="rId389" Type="http://schemas.openxmlformats.org/officeDocument/2006/relationships/hyperlink" Target="http://www.riss.kr/link?id=S21147" TargetMode="External"/><Relationship Id="rId6" Type="http://schemas.openxmlformats.org/officeDocument/2006/relationships/hyperlink" Target="http://www.riss.kr/link?id=S38813" TargetMode="External"/><Relationship Id="rId146" Type="http://schemas.openxmlformats.org/officeDocument/2006/relationships/hyperlink" Target="http://www.riss.kr/link?id=S418044" TargetMode="External"/><Relationship Id="rId388" Type="http://schemas.openxmlformats.org/officeDocument/2006/relationships/hyperlink" Target="http://www.riss.kr/link?id=S90023683" TargetMode="External"/><Relationship Id="rId7" Type="http://schemas.openxmlformats.org/officeDocument/2006/relationships/hyperlink" Target="http://www.riss.kr/link?id=S11597824" TargetMode="External"/><Relationship Id="rId145" Type="http://schemas.openxmlformats.org/officeDocument/2006/relationships/hyperlink" Target="http://www.riss.kr/link?id=S60967" TargetMode="External"/><Relationship Id="rId387" Type="http://schemas.openxmlformats.org/officeDocument/2006/relationships/hyperlink" Target="http://www.riss.kr/link?id=S90023890" TargetMode="External"/><Relationship Id="rId8" Type="http://schemas.openxmlformats.org/officeDocument/2006/relationships/hyperlink" Target="http://www.riss.kr/link?id=S11597808" TargetMode="External"/><Relationship Id="rId144" Type="http://schemas.openxmlformats.org/officeDocument/2006/relationships/hyperlink" Target="http://www.riss.kr/link?id=S30000666" TargetMode="External"/><Relationship Id="rId386" Type="http://schemas.openxmlformats.org/officeDocument/2006/relationships/hyperlink" Target="http://www.riss.kr/link?id=S90023891" TargetMode="External"/><Relationship Id="rId381" Type="http://schemas.openxmlformats.org/officeDocument/2006/relationships/hyperlink" Target="http://www.riss.kr/link?id=S5542" TargetMode="External"/><Relationship Id="rId380" Type="http://schemas.openxmlformats.org/officeDocument/2006/relationships/hyperlink" Target="http://www.riss.kr/link?id=S15726" TargetMode="External"/><Relationship Id="rId139" Type="http://schemas.openxmlformats.org/officeDocument/2006/relationships/hyperlink" Target="http://www.riss.kr/link?id=S414978" TargetMode="External"/><Relationship Id="rId138" Type="http://schemas.openxmlformats.org/officeDocument/2006/relationships/hyperlink" Target="http://www.riss.kr/link?id=S30004502" TargetMode="External"/><Relationship Id="rId137" Type="http://schemas.openxmlformats.org/officeDocument/2006/relationships/hyperlink" Target="http://www.riss.kr/link?id=S414163" TargetMode="External"/><Relationship Id="rId379" Type="http://schemas.openxmlformats.org/officeDocument/2006/relationships/hyperlink" Target="http://www.riss.kr/link?id=S13020" TargetMode="External"/><Relationship Id="rId132" Type="http://schemas.openxmlformats.org/officeDocument/2006/relationships/hyperlink" Target="http://www.riss.kr/link?id=S400897" TargetMode="External"/><Relationship Id="rId374" Type="http://schemas.openxmlformats.org/officeDocument/2006/relationships/hyperlink" Target="http://www.riss.kr/link?id=S5099" TargetMode="External"/><Relationship Id="rId131" Type="http://schemas.openxmlformats.org/officeDocument/2006/relationships/hyperlink" Target="http://www.riss.kr/link?id=S15647" TargetMode="External"/><Relationship Id="rId373" Type="http://schemas.openxmlformats.org/officeDocument/2006/relationships/hyperlink" Target="http://www.riss.kr/link?id=S405339" TargetMode="External"/><Relationship Id="rId130" Type="http://schemas.openxmlformats.org/officeDocument/2006/relationships/hyperlink" Target="http://www.riss.kr/link?id=S15648" TargetMode="External"/><Relationship Id="rId372" Type="http://schemas.openxmlformats.org/officeDocument/2006/relationships/hyperlink" Target="http://www.riss.kr/link?id=S20212" TargetMode="External"/><Relationship Id="rId371" Type="http://schemas.openxmlformats.org/officeDocument/2006/relationships/hyperlink" Target="http://www.riss.kr/link?id=S16067" TargetMode="External"/><Relationship Id="rId136" Type="http://schemas.openxmlformats.org/officeDocument/2006/relationships/hyperlink" Target="http://www.riss.kr/link?id=S16729" TargetMode="External"/><Relationship Id="rId378" Type="http://schemas.openxmlformats.org/officeDocument/2006/relationships/hyperlink" Target="http://www.riss.kr/link?id=S103752" TargetMode="External"/><Relationship Id="rId135" Type="http://schemas.openxmlformats.org/officeDocument/2006/relationships/hyperlink" Target="http://www.riss.kr/link?id=S17133" TargetMode="External"/><Relationship Id="rId377" Type="http://schemas.openxmlformats.org/officeDocument/2006/relationships/hyperlink" Target="http://www.riss.kr/link?id=S16065" TargetMode="External"/><Relationship Id="rId134" Type="http://schemas.openxmlformats.org/officeDocument/2006/relationships/hyperlink" Target="http://www.riss.kr/link?id=S57569" TargetMode="External"/><Relationship Id="rId376" Type="http://schemas.openxmlformats.org/officeDocument/2006/relationships/hyperlink" Target="http://www.riss.kr/link?id=S61275" TargetMode="External"/><Relationship Id="rId133" Type="http://schemas.openxmlformats.org/officeDocument/2006/relationships/hyperlink" Target="http://www.riss.kr/link?id=S60957" TargetMode="External"/><Relationship Id="rId375" Type="http://schemas.openxmlformats.org/officeDocument/2006/relationships/hyperlink" Target="http://www.riss.kr/link?id=S31002943" TargetMode="External"/><Relationship Id="rId172" Type="http://schemas.openxmlformats.org/officeDocument/2006/relationships/hyperlink" Target="http://www.riss.kr/link?id=S17074" TargetMode="External"/><Relationship Id="rId171" Type="http://schemas.openxmlformats.org/officeDocument/2006/relationships/hyperlink" Target="http://www.riss.kr/link?id=S417181" TargetMode="External"/><Relationship Id="rId170" Type="http://schemas.openxmlformats.org/officeDocument/2006/relationships/hyperlink" Target="http://www.riss.kr/link?id=S412559" TargetMode="External"/><Relationship Id="rId165" Type="http://schemas.openxmlformats.org/officeDocument/2006/relationships/hyperlink" Target="http://www.riss.kr/link?id=S11575588" TargetMode="External"/><Relationship Id="rId164" Type="http://schemas.openxmlformats.org/officeDocument/2006/relationships/hyperlink" Target="http://www.riss.kr/link?id=S410926" TargetMode="External"/><Relationship Id="rId163" Type="http://schemas.openxmlformats.org/officeDocument/2006/relationships/hyperlink" Target="http://www.riss.kr/link?id=S402314" TargetMode="External"/><Relationship Id="rId162" Type="http://schemas.openxmlformats.org/officeDocument/2006/relationships/hyperlink" Target="http://www.riss.kr/link?id=S12733" TargetMode="External"/><Relationship Id="rId169" Type="http://schemas.openxmlformats.org/officeDocument/2006/relationships/hyperlink" Target="http://www.riss.kr/link?id=S57882" TargetMode="External"/><Relationship Id="rId168" Type="http://schemas.openxmlformats.org/officeDocument/2006/relationships/hyperlink" Target="http://www.riss.kr/link?id=S16252" TargetMode="External"/><Relationship Id="rId167" Type="http://schemas.openxmlformats.org/officeDocument/2006/relationships/hyperlink" Target="http://www.riss.kr/link?id=S17129" TargetMode="External"/><Relationship Id="rId166" Type="http://schemas.openxmlformats.org/officeDocument/2006/relationships/hyperlink" Target="http://www.riss.kr/link?id=S408343" TargetMode="External"/><Relationship Id="rId161" Type="http://schemas.openxmlformats.org/officeDocument/2006/relationships/hyperlink" Target="http://www.riss.kr/link?id=S30341" TargetMode="External"/><Relationship Id="rId160" Type="http://schemas.openxmlformats.org/officeDocument/2006/relationships/hyperlink" Target="http://www.riss.kr/link?id=S82964" TargetMode="External"/><Relationship Id="rId159" Type="http://schemas.openxmlformats.org/officeDocument/2006/relationships/hyperlink" Target="http://www.riss.kr/link?id=S31027851" TargetMode="External"/><Relationship Id="rId154" Type="http://schemas.openxmlformats.org/officeDocument/2006/relationships/hyperlink" Target="http://www.riss.kr/link?id=S31014477" TargetMode="External"/><Relationship Id="rId396" Type="http://schemas.openxmlformats.org/officeDocument/2006/relationships/hyperlink" Target="http://www.riss.kr/link?id=S14006" TargetMode="External"/><Relationship Id="rId153" Type="http://schemas.openxmlformats.org/officeDocument/2006/relationships/hyperlink" Target="http://www.riss.kr/link?id=S418984" TargetMode="External"/><Relationship Id="rId395" Type="http://schemas.openxmlformats.org/officeDocument/2006/relationships/hyperlink" Target="http://www.riss.kr/link?id=S12949" TargetMode="External"/><Relationship Id="rId152" Type="http://schemas.openxmlformats.org/officeDocument/2006/relationships/hyperlink" Target="http://www.riss.kr/link?id=S17550" TargetMode="External"/><Relationship Id="rId394" Type="http://schemas.openxmlformats.org/officeDocument/2006/relationships/hyperlink" Target="http://www.riss.kr/link?id=S20013675" TargetMode="External"/><Relationship Id="rId151" Type="http://schemas.openxmlformats.org/officeDocument/2006/relationships/hyperlink" Target="http://www.riss.kr/link?id=S17549" TargetMode="External"/><Relationship Id="rId393" Type="http://schemas.openxmlformats.org/officeDocument/2006/relationships/hyperlink" Target="http://www.riss.kr/link?id=S13555" TargetMode="External"/><Relationship Id="rId158" Type="http://schemas.openxmlformats.org/officeDocument/2006/relationships/hyperlink" Target="http://www.riss.kr/link?id=S19535" TargetMode="External"/><Relationship Id="rId157" Type="http://schemas.openxmlformats.org/officeDocument/2006/relationships/hyperlink" Target="http://www.riss.kr/link?id=S405626" TargetMode="External"/><Relationship Id="rId399" Type="http://schemas.openxmlformats.org/officeDocument/2006/relationships/hyperlink" Target="http://www.riss.kr/link?id=S403985" TargetMode="External"/><Relationship Id="rId156" Type="http://schemas.openxmlformats.org/officeDocument/2006/relationships/hyperlink" Target="http://www.riss.kr/link?id=S90024680" TargetMode="External"/><Relationship Id="rId398" Type="http://schemas.openxmlformats.org/officeDocument/2006/relationships/hyperlink" Target="http://www.riss.kr/link?id=S20010539" TargetMode="External"/><Relationship Id="rId155" Type="http://schemas.openxmlformats.org/officeDocument/2006/relationships/hyperlink" Target="http://www.riss.kr/link?id=S403698" TargetMode="External"/><Relationship Id="rId397" Type="http://schemas.openxmlformats.org/officeDocument/2006/relationships/hyperlink" Target="http://www.riss.kr/link?id=S90008450" TargetMode="External"/><Relationship Id="rId808" Type="http://schemas.openxmlformats.org/officeDocument/2006/relationships/hyperlink" Target="http://www.riss.kr/link?id=S77936" TargetMode="External"/><Relationship Id="rId807" Type="http://schemas.openxmlformats.org/officeDocument/2006/relationships/hyperlink" Target="http://www.riss.kr/link?id=S30780" TargetMode="External"/><Relationship Id="rId806" Type="http://schemas.openxmlformats.org/officeDocument/2006/relationships/hyperlink" Target="http://www.riss.kr/link?id=S80195" TargetMode="External"/><Relationship Id="rId805" Type="http://schemas.openxmlformats.org/officeDocument/2006/relationships/hyperlink" Target="http://www.riss.kr/link?id=S87980" TargetMode="External"/><Relationship Id="rId809" Type="http://schemas.openxmlformats.org/officeDocument/2006/relationships/hyperlink" Target="http://www.riss.kr/link?id=S64125" TargetMode="External"/><Relationship Id="rId800" Type="http://schemas.openxmlformats.org/officeDocument/2006/relationships/hyperlink" Target="http://www.riss.kr/link?id=S108985" TargetMode="External"/><Relationship Id="rId804" Type="http://schemas.openxmlformats.org/officeDocument/2006/relationships/hyperlink" Target="http://www.riss.kr/link?id=S63516" TargetMode="External"/><Relationship Id="rId803" Type="http://schemas.openxmlformats.org/officeDocument/2006/relationships/hyperlink" Target="http://www.riss.kr/link?id=S48936" TargetMode="External"/><Relationship Id="rId802" Type="http://schemas.openxmlformats.org/officeDocument/2006/relationships/hyperlink" Target="http://www.riss.kr/link?id=S62294" TargetMode="External"/><Relationship Id="rId801" Type="http://schemas.openxmlformats.org/officeDocument/2006/relationships/hyperlink" Target="http://www.riss.kr/link?id=S61213" TargetMode="External"/><Relationship Id="rId40" Type="http://schemas.openxmlformats.org/officeDocument/2006/relationships/hyperlink" Target="http://www.riss.kr/link?id=S70826" TargetMode="External"/><Relationship Id="rId42" Type="http://schemas.openxmlformats.org/officeDocument/2006/relationships/hyperlink" Target="http://www.riss.kr/link?id=S16798" TargetMode="External"/><Relationship Id="rId41" Type="http://schemas.openxmlformats.org/officeDocument/2006/relationships/hyperlink" Target="http://www.riss.kr/link?id=S13541" TargetMode="External"/><Relationship Id="rId44" Type="http://schemas.openxmlformats.org/officeDocument/2006/relationships/hyperlink" Target="http://www.riss.kr/link?id=S11587025" TargetMode="External"/><Relationship Id="rId43" Type="http://schemas.openxmlformats.org/officeDocument/2006/relationships/hyperlink" Target="http://www.riss.kr/link?id=S17586" TargetMode="External"/><Relationship Id="rId46" Type="http://schemas.openxmlformats.org/officeDocument/2006/relationships/hyperlink" Target="http://www.riss.kr/link?id=S23698" TargetMode="External"/><Relationship Id="rId45" Type="http://schemas.openxmlformats.org/officeDocument/2006/relationships/hyperlink" Target="http://www.riss.kr/link?id=S83265" TargetMode="External"/><Relationship Id="rId509" Type="http://schemas.openxmlformats.org/officeDocument/2006/relationships/hyperlink" Target="http://www.riss.kr/link?id=S402424" TargetMode="External"/><Relationship Id="rId508" Type="http://schemas.openxmlformats.org/officeDocument/2006/relationships/hyperlink" Target="http://www.riss.kr/link?id=S22129" TargetMode="External"/><Relationship Id="rId503" Type="http://schemas.openxmlformats.org/officeDocument/2006/relationships/hyperlink" Target="http://www.riss.kr/link?id=S416408" TargetMode="External"/><Relationship Id="rId745" Type="http://schemas.openxmlformats.org/officeDocument/2006/relationships/hyperlink" Target="http://www.riss.kr/link?id=S15537" TargetMode="External"/><Relationship Id="rId987" Type="http://schemas.openxmlformats.org/officeDocument/2006/relationships/hyperlink" Target="https://www.riss.kr/link?id=S17109" TargetMode="External"/><Relationship Id="rId502" Type="http://schemas.openxmlformats.org/officeDocument/2006/relationships/hyperlink" Target="http://www.riss.kr/link?id=S71144" TargetMode="External"/><Relationship Id="rId744" Type="http://schemas.openxmlformats.org/officeDocument/2006/relationships/hyperlink" Target="http://www.riss.kr/link?id=S12402" TargetMode="External"/><Relationship Id="rId986" Type="http://schemas.openxmlformats.org/officeDocument/2006/relationships/hyperlink" Target="https://www.riss.kr/link?id=S16095" TargetMode="External"/><Relationship Id="rId501" Type="http://schemas.openxmlformats.org/officeDocument/2006/relationships/hyperlink" Target="http://www.riss.kr/link?id=S416735" TargetMode="External"/><Relationship Id="rId743" Type="http://schemas.openxmlformats.org/officeDocument/2006/relationships/hyperlink" Target="http://www.riss.kr/link?id=S414717" TargetMode="External"/><Relationship Id="rId985" Type="http://schemas.openxmlformats.org/officeDocument/2006/relationships/hyperlink" Target="https://www.riss.kr/link?id=S31380" TargetMode="External"/><Relationship Id="rId500" Type="http://schemas.openxmlformats.org/officeDocument/2006/relationships/hyperlink" Target="http://www.riss.kr/link?id=S407616" TargetMode="External"/><Relationship Id="rId742" Type="http://schemas.openxmlformats.org/officeDocument/2006/relationships/hyperlink" Target="http://www.riss.kr/link?id=S15785" TargetMode="External"/><Relationship Id="rId984" Type="http://schemas.openxmlformats.org/officeDocument/2006/relationships/hyperlink" Target="https://www.riss.kr/link?id=S417804" TargetMode="External"/><Relationship Id="rId507" Type="http://schemas.openxmlformats.org/officeDocument/2006/relationships/hyperlink" Target="http://scientific.net/" TargetMode="External"/><Relationship Id="rId749" Type="http://schemas.openxmlformats.org/officeDocument/2006/relationships/hyperlink" Target="http://www.riss.kr/link?id=S12296" TargetMode="External"/><Relationship Id="rId506" Type="http://schemas.openxmlformats.org/officeDocument/2006/relationships/hyperlink" Target="http://www.riss.kr/link?id=S15590" TargetMode="External"/><Relationship Id="rId748" Type="http://schemas.openxmlformats.org/officeDocument/2006/relationships/hyperlink" Target="http://www.riss.kr/link?id=S15576" TargetMode="External"/><Relationship Id="rId505" Type="http://schemas.openxmlformats.org/officeDocument/2006/relationships/hyperlink" Target="http://www.riss.kr/link?id=S409124" TargetMode="External"/><Relationship Id="rId747" Type="http://schemas.openxmlformats.org/officeDocument/2006/relationships/hyperlink" Target="http://www.riss.kr/link?id=S15985" TargetMode="External"/><Relationship Id="rId989" Type="http://schemas.openxmlformats.org/officeDocument/2006/relationships/hyperlink" Target="https://www.riss.kr/link?id=S12766" TargetMode="External"/><Relationship Id="rId504" Type="http://schemas.openxmlformats.org/officeDocument/2006/relationships/hyperlink" Target="http://www.riss.kr/link?id=S50051" TargetMode="External"/><Relationship Id="rId746" Type="http://schemas.openxmlformats.org/officeDocument/2006/relationships/hyperlink" Target="http://www.riss.kr/link?id=S17458" TargetMode="External"/><Relationship Id="rId988" Type="http://schemas.openxmlformats.org/officeDocument/2006/relationships/hyperlink" Target="https://www.riss.kr/link?id=S402214" TargetMode="External"/><Relationship Id="rId48" Type="http://schemas.openxmlformats.org/officeDocument/2006/relationships/hyperlink" Target="http://www.riss.kr/link?id=S20012637" TargetMode="External"/><Relationship Id="rId47" Type="http://schemas.openxmlformats.org/officeDocument/2006/relationships/hyperlink" Target="http://www.riss.kr/link?id=S407270" TargetMode="External"/><Relationship Id="rId49" Type="http://schemas.openxmlformats.org/officeDocument/2006/relationships/hyperlink" Target="http://www.riss.kr/link?id=S16589" TargetMode="External"/><Relationship Id="rId741" Type="http://schemas.openxmlformats.org/officeDocument/2006/relationships/hyperlink" Target="http://www.riss.kr/link?id=S12014" TargetMode="External"/><Relationship Id="rId983" Type="http://schemas.openxmlformats.org/officeDocument/2006/relationships/hyperlink" Target="https://www.riss.kr/link?id=S15757" TargetMode="External"/><Relationship Id="rId740" Type="http://schemas.openxmlformats.org/officeDocument/2006/relationships/hyperlink" Target="http://www.riss.kr/link?id=S18502" TargetMode="External"/><Relationship Id="rId982" Type="http://schemas.openxmlformats.org/officeDocument/2006/relationships/hyperlink" Target="http://www.riss.kr/link?id=S40112" TargetMode="External"/><Relationship Id="rId981" Type="http://schemas.openxmlformats.org/officeDocument/2006/relationships/hyperlink" Target="http://www.riss.kr/link?id=S20109" TargetMode="External"/><Relationship Id="rId980" Type="http://schemas.openxmlformats.org/officeDocument/2006/relationships/hyperlink" Target="http://www.riss.kr/link?id=S35578" TargetMode="External"/><Relationship Id="rId31" Type="http://schemas.openxmlformats.org/officeDocument/2006/relationships/hyperlink" Target="http://www.riss.kr/link?id=S16319" TargetMode="External"/><Relationship Id="rId30" Type="http://schemas.openxmlformats.org/officeDocument/2006/relationships/hyperlink" Target="http://www.riss.kr/link?id=S50016500" TargetMode="External"/><Relationship Id="rId33" Type="http://schemas.openxmlformats.org/officeDocument/2006/relationships/hyperlink" Target="http://www.riss.kr/link?id=S29073" TargetMode="External"/><Relationship Id="rId32" Type="http://schemas.openxmlformats.org/officeDocument/2006/relationships/hyperlink" Target="http://www.riss.kr/link?id=S60413" TargetMode="External"/><Relationship Id="rId35" Type="http://schemas.openxmlformats.org/officeDocument/2006/relationships/hyperlink" Target="http://www.riss.kr/link?id=S31000236" TargetMode="External"/><Relationship Id="rId34" Type="http://schemas.openxmlformats.org/officeDocument/2006/relationships/hyperlink" Target="http://www.riss.kr/link?id=S16316" TargetMode="External"/><Relationship Id="rId739" Type="http://schemas.openxmlformats.org/officeDocument/2006/relationships/hyperlink" Target="http://www.riss.kr/link?id=S43048" TargetMode="External"/><Relationship Id="rId734" Type="http://schemas.openxmlformats.org/officeDocument/2006/relationships/hyperlink" Target="http://www.riss.kr/link?id=S86061" TargetMode="External"/><Relationship Id="rId976" Type="http://schemas.openxmlformats.org/officeDocument/2006/relationships/hyperlink" Target="http://www.riss.kr/link?id=S85829" TargetMode="External"/><Relationship Id="rId733" Type="http://schemas.openxmlformats.org/officeDocument/2006/relationships/hyperlink" Target="http://www.riss.kr/link?id=S20015069" TargetMode="External"/><Relationship Id="rId975" Type="http://schemas.openxmlformats.org/officeDocument/2006/relationships/hyperlink" Target="http://www.riss.kr/link?id=S63688" TargetMode="External"/><Relationship Id="rId732" Type="http://schemas.openxmlformats.org/officeDocument/2006/relationships/hyperlink" Target="http://www.riss.kr/link?id=S405999" TargetMode="External"/><Relationship Id="rId974" Type="http://schemas.openxmlformats.org/officeDocument/2006/relationships/hyperlink" Target="http://www.riss.kr/link?id=S20069318" TargetMode="External"/><Relationship Id="rId731" Type="http://schemas.openxmlformats.org/officeDocument/2006/relationships/hyperlink" Target="http://www.riss.kr/link?id=S415890" TargetMode="External"/><Relationship Id="rId973" Type="http://schemas.openxmlformats.org/officeDocument/2006/relationships/hyperlink" Target="http://www.riss.kr/link?id=S63728" TargetMode="External"/><Relationship Id="rId738" Type="http://schemas.openxmlformats.org/officeDocument/2006/relationships/hyperlink" Target="http://www.riss.kr/link?id=S16656" TargetMode="External"/><Relationship Id="rId737" Type="http://schemas.openxmlformats.org/officeDocument/2006/relationships/hyperlink" Target="http://www.riss.kr/link?id=S411666" TargetMode="External"/><Relationship Id="rId979" Type="http://schemas.openxmlformats.org/officeDocument/2006/relationships/hyperlink" Target="http://www.riss.kr/link?id=S19811" TargetMode="External"/><Relationship Id="rId736" Type="http://schemas.openxmlformats.org/officeDocument/2006/relationships/hyperlink" Target="http://www.riss.kr/link?id=S60841" TargetMode="External"/><Relationship Id="rId978" Type="http://schemas.openxmlformats.org/officeDocument/2006/relationships/hyperlink" Target="http://www.riss.kr/link?id=S60985" TargetMode="External"/><Relationship Id="rId735" Type="http://schemas.openxmlformats.org/officeDocument/2006/relationships/hyperlink" Target="http://www.riss.kr/link?id=S16670" TargetMode="External"/><Relationship Id="rId977" Type="http://schemas.openxmlformats.org/officeDocument/2006/relationships/hyperlink" Target="http://www.riss.kr/link?id=S58112" TargetMode="External"/><Relationship Id="rId37" Type="http://schemas.openxmlformats.org/officeDocument/2006/relationships/hyperlink" Target="http://www.riss.kr/link?id=S13692" TargetMode="External"/><Relationship Id="rId36" Type="http://schemas.openxmlformats.org/officeDocument/2006/relationships/hyperlink" Target="http://www.riss.kr/link?id=S17589" TargetMode="External"/><Relationship Id="rId39" Type="http://schemas.openxmlformats.org/officeDocument/2006/relationships/hyperlink" Target="http://www.riss.kr/link?id=S15668" TargetMode="External"/><Relationship Id="rId38" Type="http://schemas.openxmlformats.org/officeDocument/2006/relationships/hyperlink" Target="http://www.riss.kr/link?id=S31002771" TargetMode="External"/><Relationship Id="rId730" Type="http://schemas.openxmlformats.org/officeDocument/2006/relationships/hyperlink" Target="http://www.riss.kr/link?id=S20011409" TargetMode="External"/><Relationship Id="rId972" Type="http://schemas.openxmlformats.org/officeDocument/2006/relationships/hyperlink" Target="http://www.riss.kr/link?id=S24367" TargetMode="External"/><Relationship Id="rId971" Type="http://schemas.openxmlformats.org/officeDocument/2006/relationships/hyperlink" Target="http://www.riss.kr/link?id=S60888" TargetMode="External"/><Relationship Id="rId970" Type="http://schemas.openxmlformats.org/officeDocument/2006/relationships/hyperlink" Target="http://www.riss.kr/link?id=S61039" TargetMode="External"/><Relationship Id="rId20" Type="http://schemas.openxmlformats.org/officeDocument/2006/relationships/hyperlink" Target="http://www.riss.kr/link?id=S90021094" TargetMode="External"/><Relationship Id="rId22" Type="http://schemas.openxmlformats.org/officeDocument/2006/relationships/hyperlink" Target="http://www.riss.kr/link?id=S143755" TargetMode="External"/><Relationship Id="rId21" Type="http://schemas.openxmlformats.org/officeDocument/2006/relationships/hyperlink" Target="http://www.riss.kr/link?id=S30006959" TargetMode="External"/><Relationship Id="rId24" Type="http://schemas.openxmlformats.org/officeDocument/2006/relationships/hyperlink" Target="http://www.riss.kr/link?id=S415162" TargetMode="External"/><Relationship Id="rId23" Type="http://schemas.openxmlformats.org/officeDocument/2006/relationships/hyperlink" Target="http://www.riss.kr/link?id=S21699" TargetMode="External"/><Relationship Id="rId525" Type="http://schemas.openxmlformats.org/officeDocument/2006/relationships/hyperlink" Target="http://www.riss.kr/link?id=S115382" TargetMode="External"/><Relationship Id="rId767" Type="http://schemas.openxmlformats.org/officeDocument/2006/relationships/hyperlink" Target="http://www.riss.kr/link?id=S21137" TargetMode="External"/><Relationship Id="rId524" Type="http://schemas.openxmlformats.org/officeDocument/2006/relationships/hyperlink" Target="http://www.riss.kr/link?id=S15532" TargetMode="External"/><Relationship Id="rId766" Type="http://schemas.openxmlformats.org/officeDocument/2006/relationships/hyperlink" Target="http://www.riss.kr/link?id=S104898" TargetMode="External"/><Relationship Id="rId523" Type="http://schemas.openxmlformats.org/officeDocument/2006/relationships/hyperlink" Target="http://www.riss.kr/link?id=S418445" TargetMode="External"/><Relationship Id="rId765" Type="http://schemas.openxmlformats.org/officeDocument/2006/relationships/hyperlink" Target="http://www.riss.kr/link?id=S17778" TargetMode="External"/><Relationship Id="rId522" Type="http://schemas.openxmlformats.org/officeDocument/2006/relationships/hyperlink" Target="http://www.riss.kr/link?id=S409757" TargetMode="External"/><Relationship Id="rId764" Type="http://schemas.openxmlformats.org/officeDocument/2006/relationships/hyperlink" Target="http://www.riss.kr/link?id=S115391" TargetMode="External"/><Relationship Id="rId529" Type="http://schemas.openxmlformats.org/officeDocument/2006/relationships/hyperlink" Target="http://www.riss.kr/link?id=S16627" TargetMode="External"/><Relationship Id="rId528" Type="http://schemas.openxmlformats.org/officeDocument/2006/relationships/hyperlink" Target="http://www.riss.kr/link?id=S28468" TargetMode="External"/><Relationship Id="rId527" Type="http://schemas.openxmlformats.org/officeDocument/2006/relationships/hyperlink" Target="http://www.riss.kr/link?id=S28869" TargetMode="External"/><Relationship Id="rId769" Type="http://schemas.openxmlformats.org/officeDocument/2006/relationships/hyperlink" Target="http://www.riss.kr/link?id=S31028687" TargetMode="External"/><Relationship Id="rId526" Type="http://schemas.openxmlformats.org/officeDocument/2006/relationships/hyperlink" Target="http://www.riss.kr/link?id=S15584" TargetMode="External"/><Relationship Id="rId768" Type="http://schemas.openxmlformats.org/officeDocument/2006/relationships/hyperlink" Target="http://www.riss.kr/link?id=S11574764" TargetMode="External"/><Relationship Id="rId26" Type="http://schemas.openxmlformats.org/officeDocument/2006/relationships/hyperlink" Target="http://www.riss.kr/link?id=S143756" TargetMode="External"/><Relationship Id="rId25" Type="http://schemas.openxmlformats.org/officeDocument/2006/relationships/hyperlink" Target="http://www.riss.kr/link?id=S50008714" TargetMode="External"/><Relationship Id="rId28" Type="http://schemas.openxmlformats.org/officeDocument/2006/relationships/hyperlink" Target="http://www.riss.kr/link?id=S404755" TargetMode="External"/><Relationship Id="rId27" Type="http://schemas.openxmlformats.org/officeDocument/2006/relationships/hyperlink" Target="http://www.riss.kr/link?id=S11644176" TargetMode="External"/><Relationship Id="rId521" Type="http://schemas.openxmlformats.org/officeDocument/2006/relationships/hyperlink" Target="http://www.riss.kr/link?id=S17254" TargetMode="External"/><Relationship Id="rId763" Type="http://schemas.openxmlformats.org/officeDocument/2006/relationships/hyperlink" Target="http://www.riss.kr/link?id=S6141" TargetMode="External"/><Relationship Id="rId29" Type="http://schemas.openxmlformats.org/officeDocument/2006/relationships/hyperlink" Target="http://www.riss.kr/link?id=S14693" TargetMode="External"/><Relationship Id="rId520" Type="http://schemas.openxmlformats.org/officeDocument/2006/relationships/hyperlink" Target="http://www.riss.kr/link?id=S20010588" TargetMode="External"/><Relationship Id="rId762" Type="http://schemas.openxmlformats.org/officeDocument/2006/relationships/hyperlink" Target="http://www.riss.kr/link?id=S30006830" TargetMode="External"/><Relationship Id="rId761" Type="http://schemas.openxmlformats.org/officeDocument/2006/relationships/hyperlink" Target="http://www.riss.kr/link?id=S407845" TargetMode="External"/><Relationship Id="rId760" Type="http://schemas.openxmlformats.org/officeDocument/2006/relationships/hyperlink" Target="http://www.riss.kr/link?id=S97926" TargetMode="External"/><Relationship Id="rId11" Type="http://schemas.openxmlformats.org/officeDocument/2006/relationships/hyperlink" Target="http://www.riss.kr/link?id=S18823" TargetMode="External"/><Relationship Id="rId10" Type="http://schemas.openxmlformats.org/officeDocument/2006/relationships/hyperlink" Target="http://www.riss.kr/link?id=S18822" TargetMode="External"/><Relationship Id="rId13" Type="http://schemas.openxmlformats.org/officeDocument/2006/relationships/hyperlink" Target="http://www.riss.kr/link?id=S50310" TargetMode="External"/><Relationship Id="rId12" Type="http://schemas.openxmlformats.org/officeDocument/2006/relationships/hyperlink" Target="http://www.riss.kr/link?id=S17591" TargetMode="External"/><Relationship Id="rId519" Type="http://schemas.openxmlformats.org/officeDocument/2006/relationships/hyperlink" Target="http://www.riss.kr/link?id=S20010548" TargetMode="External"/><Relationship Id="rId514" Type="http://schemas.openxmlformats.org/officeDocument/2006/relationships/hyperlink" Target="http://www.riss.kr/link?id=S418638" TargetMode="External"/><Relationship Id="rId756" Type="http://schemas.openxmlformats.org/officeDocument/2006/relationships/hyperlink" Target="http://www.riss.kr/link?id=S411651" TargetMode="External"/><Relationship Id="rId513" Type="http://schemas.openxmlformats.org/officeDocument/2006/relationships/hyperlink" Target="http://www.riss.kr/link?id=S17467" TargetMode="External"/><Relationship Id="rId755" Type="http://schemas.openxmlformats.org/officeDocument/2006/relationships/hyperlink" Target="http://www.riss.kr/link?id=S21690" TargetMode="External"/><Relationship Id="rId512" Type="http://schemas.openxmlformats.org/officeDocument/2006/relationships/hyperlink" Target="http://www.riss.kr/link?id=S17471" TargetMode="External"/><Relationship Id="rId754" Type="http://schemas.openxmlformats.org/officeDocument/2006/relationships/hyperlink" Target="http://www.riss.kr/link?id=S15438" TargetMode="External"/><Relationship Id="rId511" Type="http://schemas.openxmlformats.org/officeDocument/2006/relationships/hyperlink" Target="http://www.riss.kr/link?id=S402867" TargetMode="External"/><Relationship Id="rId753" Type="http://schemas.openxmlformats.org/officeDocument/2006/relationships/hyperlink" Target="http://www.riss.kr/link?id=S79897" TargetMode="External"/><Relationship Id="rId995" Type="http://schemas.openxmlformats.org/officeDocument/2006/relationships/vmlDrawing" Target="../drawings/vmlDrawing1.vml"/><Relationship Id="rId518" Type="http://schemas.openxmlformats.org/officeDocument/2006/relationships/hyperlink" Target="http://www.riss.kr/link?id=S16015" TargetMode="External"/><Relationship Id="rId517" Type="http://schemas.openxmlformats.org/officeDocument/2006/relationships/hyperlink" Target="http://www.riss.kr/link?id=S31000230" TargetMode="External"/><Relationship Id="rId759" Type="http://schemas.openxmlformats.org/officeDocument/2006/relationships/hyperlink" Target="http://www.riss.kr/link?id=S28534" TargetMode="External"/><Relationship Id="rId516" Type="http://schemas.openxmlformats.org/officeDocument/2006/relationships/hyperlink" Target="http://www.riss.kr/link?id=S83171" TargetMode="External"/><Relationship Id="rId758" Type="http://schemas.openxmlformats.org/officeDocument/2006/relationships/hyperlink" Target="http://www.riss.kr/link?id=S31011773" TargetMode="External"/><Relationship Id="rId515" Type="http://schemas.openxmlformats.org/officeDocument/2006/relationships/hyperlink" Target="http://www.riss.kr/link?id=S17464" TargetMode="External"/><Relationship Id="rId757" Type="http://schemas.openxmlformats.org/officeDocument/2006/relationships/hyperlink" Target="http://www.riss.kr/link?id=S61686" TargetMode="External"/><Relationship Id="rId15" Type="http://schemas.openxmlformats.org/officeDocument/2006/relationships/hyperlink" Target="http://www.riss.kr/link?id=S11574113" TargetMode="External"/><Relationship Id="rId990" Type="http://schemas.openxmlformats.org/officeDocument/2006/relationships/hyperlink" Target="https://www.riss.kr/link?id=S406099" TargetMode="External"/><Relationship Id="rId14" Type="http://schemas.openxmlformats.org/officeDocument/2006/relationships/hyperlink" Target="http://www.riss.kr/link?id=S418336" TargetMode="External"/><Relationship Id="rId17" Type="http://schemas.openxmlformats.org/officeDocument/2006/relationships/hyperlink" Target="http://www.riss.kr/link?id=S20035778" TargetMode="External"/><Relationship Id="rId16" Type="http://schemas.openxmlformats.org/officeDocument/2006/relationships/hyperlink" Target="http://www.riss.kr/link?id=S90019138" TargetMode="External"/><Relationship Id="rId19" Type="http://schemas.openxmlformats.org/officeDocument/2006/relationships/hyperlink" Target="http://www.riss.kr/link?id=S115371" TargetMode="External"/><Relationship Id="rId510" Type="http://schemas.openxmlformats.org/officeDocument/2006/relationships/hyperlink" Target="http://www.riss.kr/link?id=S20012366" TargetMode="External"/><Relationship Id="rId752" Type="http://schemas.openxmlformats.org/officeDocument/2006/relationships/hyperlink" Target="http://www.riss.kr/link?id=S31024691" TargetMode="External"/><Relationship Id="rId994" Type="http://schemas.openxmlformats.org/officeDocument/2006/relationships/drawing" Target="../drawings/drawing1.xml"/><Relationship Id="rId18" Type="http://schemas.openxmlformats.org/officeDocument/2006/relationships/hyperlink" Target="http://www.riss.kr/link?id=S90500" TargetMode="External"/><Relationship Id="rId751" Type="http://schemas.openxmlformats.org/officeDocument/2006/relationships/hyperlink" Target="http://www.riss.kr/link?id=S29694" TargetMode="External"/><Relationship Id="rId993" Type="http://schemas.openxmlformats.org/officeDocument/2006/relationships/hyperlink" Target="https://www.riss.kr/link?id=S21314" TargetMode="External"/><Relationship Id="rId750" Type="http://schemas.openxmlformats.org/officeDocument/2006/relationships/hyperlink" Target="http://www.riss.kr/link?id=S15953" TargetMode="External"/><Relationship Id="rId992" Type="http://schemas.openxmlformats.org/officeDocument/2006/relationships/hyperlink" Target="https://www.riss.kr/link?id=S42181" TargetMode="External"/><Relationship Id="rId991" Type="http://schemas.openxmlformats.org/officeDocument/2006/relationships/hyperlink" Target="https://www.riss.kr/link?id=S414835" TargetMode="External"/><Relationship Id="rId84" Type="http://schemas.openxmlformats.org/officeDocument/2006/relationships/hyperlink" Target="http://www.riss.kr/link?id=S112893" TargetMode="External"/><Relationship Id="rId83" Type="http://schemas.openxmlformats.org/officeDocument/2006/relationships/hyperlink" Target="http://www.riss.kr/link?id=S115372" TargetMode="External"/><Relationship Id="rId86" Type="http://schemas.openxmlformats.org/officeDocument/2006/relationships/hyperlink" Target="http://www.riss.kr/link?id=S16085" TargetMode="External"/><Relationship Id="rId85" Type="http://schemas.openxmlformats.org/officeDocument/2006/relationships/hyperlink" Target="http://www.riss.kr/link?id=S115393" TargetMode="External"/><Relationship Id="rId88" Type="http://schemas.openxmlformats.org/officeDocument/2006/relationships/hyperlink" Target="http://www.riss.kr/link?id=S20703" TargetMode="External"/><Relationship Id="rId87" Type="http://schemas.openxmlformats.org/officeDocument/2006/relationships/hyperlink" Target="http://www.riss.kr/link?id=S115373" TargetMode="External"/><Relationship Id="rId89" Type="http://schemas.openxmlformats.org/officeDocument/2006/relationships/hyperlink" Target="http://www.riss.kr/link?id=S11582253" TargetMode="External"/><Relationship Id="rId709" Type="http://schemas.openxmlformats.org/officeDocument/2006/relationships/hyperlink" Target="http://www.riss.kr/link?id=S15907" TargetMode="External"/><Relationship Id="rId708" Type="http://schemas.openxmlformats.org/officeDocument/2006/relationships/hyperlink" Target="http://www.riss.kr/link?id=S16489" TargetMode="External"/><Relationship Id="rId707" Type="http://schemas.openxmlformats.org/officeDocument/2006/relationships/hyperlink" Target="http://www.riss.kr/link?id=S80310" TargetMode="External"/><Relationship Id="rId949" Type="http://schemas.openxmlformats.org/officeDocument/2006/relationships/hyperlink" Target="http://www.riss.kr/link?id=S116014" TargetMode="External"/><Relationship Id="rId706" Type="http://schemas.openxmlformats.org/officeDocument/2006/relationships/hyperlink" Target="http://www.riss.kr/link?id=S410779" TargetMode="External"/><Relationship Id="rId948" Type="http://schemas.openxmlformats.org/officeDocument/2006/relationships/hyperlink" Target="http://www.riss.kr/link?id=S63537" TargetMode="External"/><Relationship Id="rId80" Type="http://schemas.openxmlformats.org/officeDocument/2006/relationships/hyperlink" Target="http://www.riss.kr/link?id=S12866" TargetMode="External"/><Relationship Id="rId82" Type="http://schemas.openxmlformats.org/officeDocument/2006/relationships/hyperlink" Target="http://www.riss.kr/link?id=S20013054" TargetMode="External"/><Relationship Id="rId81" Type="http://schemas.openxmlformats.org/officeDocument/2006/relationships/hyperlink" Target="http://www.riss.kr/link?id=S16996" TargetMode="External"/><Relationship Id="rId701" Type="http://schemas.openxmlformats.org/officeDocument/2006/relationships/hyperlink" Target="http://www.riss.kr/link?id=S68638" TargetMode="External"/><Relationship Id="rId943" Type="http://schemas.openxmlformats.org/officeDocument/2006/relationships/hyperlink" Target="http://www.riss.kr/link?id=S80251" TargetMode="External"/><Relationship Id="rId700" Type="http://schemas.openxmlformats.org/officeDocument/2006/relationships/hyperlink" Target="http://www.riss.kr/link?id=S11645053" TargetMode="External"/><Relationship Id="rId942" Type="http://schemas.openxmlformats.org/officeDocument/2006/relationships/hyperlink" Target="http://www.riss.kr/link?id=S43977" TargetMode="External"/><Relationship Id="rId941" Type="http://schemas.openxmlformats.org/officeDocument/2006/relationships/hyperlink" Target="http://www.riss.kr/link?id=S105323" TargetMode="External"/><Relationship Id="rId940" Type="http://schemas.openxmlformats.org/officeDocument/2006/relationships/hyperlink" Target="http://www.riss.kr/link?id=S62819" TargetMode="External"/><Relationship Id="rId705" Type="http://schemas.openxmlformats.org/officeDocument/2006/relationships/hyperlink" Target="http://www.riss.kr/link?id=S11574145" TargetMode="External"/><Relationship Id="rId947" Type="http://schemas.openxmlformats.org/officeDocument/2006/relationships/hyperlink" Target="http://www.riss.kr/link?id=S19719" TargetMode="External"/><Relationship Id="rId704" Type="http://schemas.openxmlformats.org/officeDocument/2006/relationships/hyperlink" Target="http://www.riss.kr/link?id=S407398" TargetMode="External"/><Relationship Id="rId946" Type="http://schemas.openxmlformats.org/officeDocument/2006/relationships/hyperlink" Target="http://www.riss.kr/link?id=S144142" TargetMode="External"/><Relationship Id="rId703" Type="http://schemas.openxmlformats.org/officeDocument/2006/relationships/hyperlink" Target="http://www.riss.kr/link?id=S20085548" TargetMode="External"/><Relationship Id="rId945" Type="http://schemas.openxmlformats.org/officeDocument/2006/relationships/hyperlink" Target="http://www.riss.kr/link?id=S27656" TargetMode="External"/><Relationship Id="rId702" Type="http://schemas.openxmlformats.org/officeDocument/2006/relationships/hyperlink" Target="http://www.riss.kr/link?id=S13274" TargetMode="External"/><Relationship Id="rId944" Type="http://schemas.openxmlformats.org/officeDocument/2006/relationships/hyperlink" Target="http://www.riss.kr/link?id=S40249" TargetMode="External"/><Relationship Id="rId73" Type="http://schemas.openxmlformats.org/officeDocument/2006/relationships/hyperlink" Target="http://www.riss.kr/link?id=S23637" TargetMode="External"/><Relationship Id="rId72" Type="http://schemas.openxmlformats.org/officeDocument/2006/relationships/hyperlink" Target="http://www.riss.kr/link?id=S104401" TargetMode="External"/><Relationship Id="rId75" Type="http://schemas.openxmlformats.org/officeDocument/2006/relationships/hyperlink" Target="http://www.riss.kr/link?id=S20636" TargetMode="External"/><Relationship Id="rId74" Type="http://schemas.openxmlformats.org/officeDocument/2006/relationships/hyperlink" Target="http://www.riss.kr/link?id=S28902" TargetMode="External"/><Relationship Id="rId77" Type="http://schemas.openxmlformats.org/officeDocument/2006/relationships/hyperlink" Target="http://www.riss.kr/link?id=S410895" TargetMode="External"/><Relationship Id="rId76" Type="http://schemas.openxmlformats.org/officeDocument/2006/relationships/hyperlink" Target="http://www.riss.kr/link?id=S15489" TargetMode="External"/><Relationship Id="rId79" Type="http://schemas.openxmlformats.org/officeDocument/2006/relationships/hyperlink" Target="http://www.riss.kr/link?id=S411913" TargetMode="External"/><Relationship Id="rId78" Type="http://schemas.openxmlformats.org/officeDocument/2006/relationships/hyperlink" Target="http://www.riss.kr/link?id=S13034" TargetMode="External"/><Relationship Id="rId939" Type="http://schemas.openxmlformats.org/officeDocument/2006/relationships/hyperlink" Target="http://www.riss.kr/link?id=S20066775" TargetMode="External"/><Relationship Id="rId938" Type="http://schemas.openxmlformats.org/officeDocument/2006/relationships/hyperlink" Target="http://www.riss.kr/link?id=S35910" TargetMode="External"/><Relationship Id="rId937" Type="http://schemas.openxmlformats.org/officeDocument/2006/relationships/hyperlink" Target="http://www.riss.kr/link?id=S21980" TargetMode="External"/><Relationship Id="rId71" Type="http://schemas.openxmlformats.org/officeDocument/2006/relationships/hyperlink" Target="http://www.riss.kr/link?id=S407021" TargetMode="External"/><Relationship Id="rId70" Type="http://schemas.openxmlformats.org/officeDocument/2006/relationships/hyperlink" Target="http://www.riss.kr/link?id=S17573" TargetMode="External"/><Relationship Id="rId932" Type="http://schemas.openxmlformats.org/officeDocument/2006/relationships/hyperlink" Target="http://www.riss.kr/link?id=S60986" TargetMode="External"/><Relationship Id="rId931" Type="http://schemas.openxmlformats.org/officeDocument/2006/relationships/hyperlink" Target="http://www.riss.kr/link?id=S63124" TargetMode="External"/><Relationship Id="rId930" Type="http://schemas.openxmlformats.org/officeDocument/2006/relationships/hyperlink" Target="http://www.riss.kr/link?id=S31425" TargetMode="External"/><Relationship Id="rId936" Type="http://schemas.openxmlformats.org/officeDocument/2006/relationships/hyperlink" Target="http://www.riss.kr/link?id=S143626" TargetMode="External"/><Relationship Id="rId935" Type="http://schemas.openxmlformats.org/officeDocument/2006/relationships/hyperlink" Target="http://www.riss.kr/link?id=S61212" TargetMode="External"/><Relationship Id="rId934" Type="http://schemas.openxmlformats.org/officeDocument/2006/relationships/hyperlink" Target="http://www.riss.kr/link?id=S416813" TargetMode="External"/><Relationship Id="rId933" Type="http://schemas.openxmlformats.org/officeDocument/2006/relationships/hyperlink" Target="http://www.riss.kr/link?id=S20069376" TargetMode="External"/><Relationship Id="rId62" Type="http://schemas.openxmlformats.org/officeDocument/2006/relationships/hyperlink" Target="http://www.riss.kr/link?id=S21302" TargetMode="External"/><Relationship Id="rId61" Type="http://schemas.openxmlformats.org/officeDocument/2006/relationships/hyperlink" Target="http://www.riss.kr/link?id=S16306" TargetMode="External"/><Relationship Id="rId64" Type="http://schemas.openxmlformats.org/officeDocument/2006/relationships/hyperlink" Target="http://www.riss.kr/link?id=S406089" TargetMode="External"/><Relationship Id="rId63" Type="http://schemas.openxmlformats.org/officeDocument/2006/relationships/hyperlink" Target="http://www.riss.kr/link?id=S45403" TargetMode="External"/><Relationship Id="rId66" Type="http://schemas.openxmlformats.org/officeDocument/2006/relationships/hyperlink" Target="http://www.riss.kr/link?id=S29226" TargetMode="External"/><Relationship Id="rId65" Type="http://schemas.openxmlformats.org/officeDocument/2006/relationships/hyperlink" Target="http://www.riss.kr/link?id=S14685" TargetMode="External"/><Relationship Id="rId68" Type="http://schemas.openxmlformats.org/officeDocument/2006/relationships/hyperlink" Target="http://www.riss.kr/link?id=S417245" TargetMode="External"/><Relationship Id="rId67" Type="http://schemas.openxmlformats.org/officeDocument/2006/relationships/hyperlink" Target="http://www.riss.kr/link?id=S29072" TargetMode="External"/><Relationship Id="rId729" Type="http://schemas.openxmlformats.org/officeDocument/2006/relationships/hyperlink" Target="http://www.riss.kr/link?id=S50066" TargetMode="External"/><Relationship Id="rId728" Type="http://schemas.openxmlformats.org/officeDocument/2006/relationships/hyperlink" Target="http://www.riss.kr/link?id=S28261" TargetMode="External"/><Relationship Id="rId60" Type="http://schemas.openxmlformats.org/officeDocument/2006/relationships/hyperlink" Target="http://www.riss.kr/link?id=S31000997" TargetMode="External"/><Relationship Id="rId723" Type="http://schemas.openxmlformats.org/officeDocument/2006/relationships/hyperlink" Target="http://www.riss.kr/link?id=S17558" TargetMode="External"/><Relationship Id="rId965" Type="http://schemas.openxmlformats.org/officeDocument/2006/relationships/hyperlink" Target="http://www.riss.kr/link?id=S104180" TargetMode="External"/><Relationship Id="rId722" Type="http://schemas.openxmlformats.org/officeDocument/2006/relationships/hyperlink" Target="http://www.riss.kr/link?id=S115374" TargetMode="External"/><Relationship Id="rId964" Type="http://schemas.openxmlformats.org/officeDocument/2006/relationships/hyperlink" Target="http://www.riss.kr/link?id=S104122" TargetMode="External"/><Relationship Id="rId721" Type="http://schemas.openxmlformats.org/officeDocument/2006/relationships/hyperlink" Target="http://www.riss.kr/link?id=S48354" TargetMode="External"/><Relationship Id="rId963" Type="http://schemas.openxmlformats.org/officeDocument/2006/relationships/hyperlink" Target="http://www.riss.kr/link?id=S79477" TargetMode="External"/><Relationship Id="rId720" Type="http://schemas.openxmlformats.org/officeDocument/2006/relationships/hyperlink" Target="http://www.riss.kr/link?id=S22287" TargetMode="External"/><Relationship Id="rId962" Type="http://schemas.openxmlformats.org/officeDocument/2006/relationships/hyperlink" Target="http://www.riss.kr/link?id=S104204" TargetMode="External"/><Relationship Id="rId727" Type="http://schemas.openxmlformats.org/officeDocument/2006/relationships/hyperlink" Target="http://www.riss.kr/link?id=S17539" TargetMode="External"/><Relationship Id="rId969" Type="http://schemas.openxmlformats.org/officeDocument/2006/relationships/hyperlink" Target="http://www.riss.kr/link?id=S20085282" TargetMode="External"/><Relationship Id="rId726" Type="http://schemas.openxmlformats.org/officeDocument/2006/relationships/hyperlink" Target="http://www.riss.kr/link?id=S30007494" TargetMode="External"/><Relationship Id="rId968" Type="http://schemas.openxmlformats.org/officeDocument/2006/relationships/hyperlink" Target="http://www.riss.kr/link?id=S11643948" TargetMode="External"/><Relationship Id="rId725" Type="http://schemas.openxmlformats.org/officeDocument/2006/relationships/hyperlink" Target="http://www.riss.kr/link?id=S115630" TargetMode="External"/><Relationship Id="rId967" Type="http://schemas.openxmlformats.org/officeDocument/2006/relationships/hyperlink" Target="http://www.riss.kr/link?id=S104177" TargetMode="External"/><Relationship Id="rId724" Type="http://schemas.openxmlformats.org/officeDocument/2006/relationships/hyperlink" Target="http://www.riss.kr/link?id=S13026" TargetMode="External"/><Relationship Id="rId966" Type="http://schemas.openxmlformats.org/officeDocument/2006/relationships/hyperlink" Target="http://www.riss.kr/link?id=S104181" TargetMode="External"/><Relationship Id="rId69" Type="http://schemas.openxmlformats.org/officeDocument/2006/relationships/hyperlink" Target="http://www.riss.kr/link?id=S15430" TargetMode="External"/><Relationship Id="rId961" Type="http://schemas.openxmlformats.org/officeDocument/2006/relationships/hyperlink" Target="http://www.riss.kr/link?id=S104203" TargetMode="External"/><Relationship Id="rId960" Type="http://schemas.openxmlformats.org/officeDocument/2006/relationships/hyperlink" Target="http://www.riss.kr/link?id=S104127" TargetMode="External"/><Relationship Id="rId51" Type="http://schemas.openxmlformats.org/officeDocument/2006/relationships/hyperlink" Target="http://www.riss.kr/link?id=S29089" TargetMode="External"/><Relationship Id="rId50" Type="http://schemas.openxmlformats.org/officeDocument/2006/relationships/hyperlink" Target="http://www.riss.kr/link?id=S17579" TargetMode="External"/><Relationship Id="rId53" Type="http://schemas.openxmlformats.org/officeDocument/2006/relationships/hyperlink" Target="http://www.riss.kr/link?id=S17392" TargetMode="External"/><Relationship Id="rId52" Type="http://schemas.openxmlformats.org/officeDocument/2006/relationships/hyperlink" Target="http://www.riss.kr/link?id=S17393" TargetMode="External"/><Relationship Id="rId55" Type="http://schemas.openxmlformats.org/officeDocument/2006/relationships/hyperlink" Target="http://www.riss.kr/link?id=S11640488" TargetMode="External"/><Relationship Id="rId54" Type="http://schemas.openxmlformats.org/officeDocument/2006/relationships/hyperlink" Target="http://www.riss.kr/link?id=S17339" TargetMode="External"/><Relationship Id="rId57" Type="http://schemas.openxmlformats.org/officeDocument/2006/relationships/hyperlink" Target="http://www.riss.kr/link?id=S116057" TargetMode="External"/><Relationship Id="rId56" Type="http://schemas.openxmlformats.org/officeDocument/2006/relationships/hyperlink" Target="http://www.riss.kr/link?id=S6788" TargetMode="External"/><Relationship Id="rId719" Type="http://schemas.openxmlformats.org/officeDocument/2006/relationships/hyperlink" Target="http://www.riss.kr/link?id=S11603111" TargetMode="External"/><Relationship Id="rId718" Type="http://schemas.openxmlformats.org/officeDocument/2006/relationships/hyperlink" Target="http://www.riss.kr/link?id=S43399" TargetMode="External"/><Relationship Id="rId717" Type="http://schemas.openxmlformats.org/officeDocument/2006/relationships/hyperlink" Target="http://www.riss.kr/link?id=S15429" TargetMode="External"/><Relationship Id="rId959" Type="http://schemas.openxmlformats.org/officeDocument/2006/relationships/hyperlink" Target="http://www.riss.kr/link?id=S104262" TargetMode="External"/><Relationship Id="rId712" Type="http://schemas.openxmlformats.org/officeDocument/2006/relationships/hyperlink" Target="http://www.riss.kr/link?id=S16479" TargetMode="External"/><Relationship Id="rId954" Type="http://schemas.openxmlformats.org/officeDocument/2006/relationships/hyperlink" Target="http://www.riss.kr/link?id=S36572" TargetMode="External"/><Relationship Id="rId711" Type="http://schemas.openxmlformats.org/officeDocument/2006/relationships/hyperlink" Target="http://www.riss.kr/link?id=S16322" TargetMode="External"/><Relationship Id="rId953" Type="http://schemas.openxmlformats.org/officeDocument/2006/relationships/hyperlink" Target="http://www.riss.kr/link?id=S85459" TargetMode="External"/><Relationship Id="rId710" Type="http://schemas.openxmlformats.org/officeDocument/2006/relationships/hyperlink" Target="http://www.riss.kr/link?id=S53708" TargetMode="External"/><Relationship Id="rId952" Type="http://schemas.openxmlformats.org/officeDocument/2006/relationships/hyperlink" Target="http://www.riss.kr/link?id=S413798" TargetMode="External"/><Relationship Id="rId951" Type="http://schemas.openxmlformats.org/officeDocument/2006/relationships/hyperlink" Target="http://www.riss.kr/link?id=S90082879" TargetMode="External"/><Relationship Id="rId716" Type="http://schemas.openxmlformats.org/officeDocument/2006/relationships/hyperlink" Target="http://www.riss.kr/link?id=S17577" TargetMode="External"/><Relationship Id="rId958" Type="http://schemas.openxmlformats.org/officeDocument/2006/relationships/hyperlink" Target="http://www.riss.kr/link?id=S104126" TargetMode="External"/><Relationship Id="rId715" Type="http://schemas.openxmlformats.org/officeDocument/2006/relationships/hyperlink" Target="http://www.riss.kr/link?id=S17168" TargetMode="External"/><Relationship Id="rId957" Type="http://schemas.openxmlformats.org/officeDocument/2006/relationships/hyperlink" Target="http://www.riss.kr/link?id=S104125" TargetMode="External"/><Relationship Id="rId714" Type="http://schemas.openxmlformats.org/officeDocument/2006/relationships/hyperlink" Target="http://www.riss.kr/link?id=S42967" TargetMode="External"/><Relationship Id="rId956" Type="http://schemas.openxmlformats.org/officeDocument/2006/relationships/hyperlink" Target="http://www.riss.kr/link?id=S104124" TargetMode="External"/><Relationship Id="rId713" Type="http://schemas.openxmlformats.org/officeDocument/2006/relationships/hyperlink" Target="http://www.riss.kr/link?id=S11643712" TargetMode="External"/><Relationship Id="rId955" Type="http://schemas.openxmlformats.org/officeDocument/2006/relationships/hyperlink" Target="http://www.riss.kr/link?id=S104123" TargetMode="External"/><Relationship Id="rId59" Type="http://schemas.openxmlformats.org/officeDocument/2006/relationships/hyperlink" Target="http://scientific.net/" TargetMode="External"/><Relationship Id="rId58" Type="http://schemas.openxmlformats.org/officeDocument/2006/relationships/hyperlink" Target="http://www.riss.kr/link?id=S400756" TargetMode="External"/><Relationship Id="rId950" Type="http://schemas.openxmlformats.org/officeDocument/2006/relationships/hyperlink" Target="http://www.riss.kr/link?id=S63540" TargetMode="External"/><Relationship Id="rId590" Type="http://schemas.openxmlformats.org/officeDocument/2006/relationships/hyperlink" Target="http://www.riss.kr/link?id=S13243" TargetMode="External"/><Relationship Id="rId107" Type="http://schemas.openxmlformats.org/officeDocument/2006/relationships/hyperlink" Target="http://www.riss.kr/link?id=S24636" TargetMode="External"/><Relationship Id="rId349" Type="http://schemas.openxmlformats.org/officeDocument/2006/relationships/hyperlink" Target="http://www.riss.kr/link?id=S80605" TargetMode="External"/><Relationship Id="rId106" Type="http://schemas.openxmlformats.org/officeDocument/2006/relationships/hyperlink" Target="http://www.riss.kr/link?id=S31024384" TargetMode="External"/><Relationship Id="rId348" Type="http://schemas.openxmlformats.org/officeDocument/2006/relationships/hyperlink" Target="http://www.riss.kr/link?id=S17509" TargetMode="External"/><Relationship Id="rId105" Type="http://schemas.openxmlformats.org/officeDocument/2006/relationships/hyperlink" Target="http://www.riss.kr/link?id=S400716" TargetMode="External"/><Relationship Id="rId347" Type="http://schemas.openxmlformats.org/officeDocument/2006/relationships/hyperlink" Target="http://www.riss.kr/link?id=S60908" TargetMode="External"/><Relationship Id="rId589" Type="http://schemas.openxmlformats.org/officeDocument/2006/relationships/hyperlink" Target="http://www.riss.kr/link?id=S411588" TargetMode="External"/><Relationship Id="rId104" Type="http://schemas.openxmlformats.org/officeDocument/2006/relationships/hyperlink" Target="http://www.riss.kr/link?id=S16989" TargetMode="External"/><Relationship Id="rId346" Type="http://schemas.openxmlformats.org/officeDocument/2006/relationships/hyperlink" Target="http://www.riss.kr/link?id=S15476" TargetMode="External"/><Relationship Id="rId588" Type="http://schemas.openxmlformats.org/officeDocument/2006/relationships/hyperlink" Target="http://www.riss.kr/link?id=S17042" TargetMode="External"/><Relationship Id="rId109" Type="http://schemas.openxmlformats.org/officeDocument/2006/relationships/hyperlink" Target="http://www.riss.kr/link?id=S17152" TargetMode="External"/><Relationship Id="rId108" Type="http://schemas.openxmlformats.org/officeDocument/2006/relationships/hyperlink" Target="http://www.riss.kr/link?id=S16980" TargetMode="External"/><Relationship Id="rId341" Type="http://schemas.openxmlformats.org/officeDocument/2006/relationships/hyperlink" Target="http://www.riss.kr/link?id=S12566" TargetMode="External"/><Relationship Id="rId583" Type="http://schemas.openxmlformats.org/officeDocument/2006/relationships/hyperlink" Target="http://www.riss.kr/link?id=S16542" TargetMode="External"/><Relationship Id="rId340" Type="http://schemas.openxmlformats.org/officeDocument/2006/relationships/hyperlink" Target="http://www.riss.kr/link?id=S16081" TargetMode="External"/><Relationship Id="rId582" Type="http://schemas.openxmlformats.org/officeDocument/2006/relationships/hyperlink" Target="http://www.riss.kr/link?id=S5799" TargetMode="External"/><Relationship Id="rId581" Type="http://schemas.openxmlformats.org/officeDocument/2006/relationships/hyperlink" Target="http://www.riss.kr/link?id=S16546" TargetMode="External"/><Relationship Id="rId580" Type="http://schemas.openxmlformats.org/officeDocument/2006/relationships/hyperlink" Target="http://www.riss.kr/link?id=S15063" TargetMode="External"/><Relationship Id="rId103" Type="http://schemas.openxmlformats.org/officeDocument/2006/relationships/hyperlink" Target="http://www.riss.kr/link?id=S16573" TargetMode="External"/><Relationship Id="rId345" Type="http://schemas.openxmlformats.org/officeDocument/2006/relationships/hyperlink" Target="http://www.riss.kr/link?id=S15020" TargetMode="External"/><Relationship Id="rId587" Type="http://schemas.openxmlformats.org/officeDocument/2006/relationships/hyperlink" Target="http://www.riss.kr/link?id=S90009235" TargetMode="External"/><Relationship Id="rId102" Type="http://schemas.openxmlformats.org/officeDocument/2006/relationships/hyperlink" Target="http://www.riss.kr/link?id=S12338" TargetMode="External"/><Relationship Id="rId344" Type="http://schemas.openxmlformats.org/officeDocument/2006/relationships/hyperlink" Target="http://www.riss.kr/link?id=S20010946" TargetMode="External"/><Relationship Id="rId586" Type="http://schemas.openxmlformats.org/officeDocument/2006/relationships/hyperlink" Target="http://www.riss.kr/link?id=S13936" TargetMode="External"/><Relationship Id="rId101" Type="http://schemas.openxmlformats.org/officeDocument/2006/relationships/hyperlink" Target="http://www.riss.kr/link?id=S16672" TargetMode="External"/><Relationship Id="rId343" Type="http://schemas.openxmlformats.org/officeDocument/2006/relationships/hyperlink" Target="http://www.riss.kr/link?id=S12876" TargetMode="External"/><Relationship Id="rId585" Type="http://schemas.openxmlformats.org/officeDocument/2006/relationships/hyperlink" Target="http://www.riss.kr/link?id=S23595" TargetMode="External"/><Relationship Id="rId100" Type="http://schemas.openxmlformats.org/officeDocument/2006/relationships/hyperlink" Target="http://www.riss.kr/link?id=S405354" TargetMode="External"/><Relationship Id="rId342" Type="http://schemas.openxmlformats.org/officeDocument/2006/relationships/hyperlink" Target="http://www.riss.kr/link?id=S115994" TargetMode="External"/><Relationship Id="rId584" Type="http://schemas.openxmlformats.org/officeDocument/2006/relationships/hyperlink" Target="http://www.riss.kr/link?id=S13269" TargetMode="External"/><Relationship Id="rId338" Type="http://schemas.openxmlformats.org/officeDocument/2006/relationships/hyperlink" Target="http://www.riss.kr/link?id=S15023" TargetMode="External"/><Relationship Id="rId337" Type="http://schemas.openxmlformats.org/officeDocument/2006/relationships/hyperlink" Target="http://www.riss.kr/link?id=S21308" TargetMode="External"/><Relationship Id="rId579" Type="http://schemas.openxmlformats.org/officeDocument/2006/relationships/hyperlink" Target="http://www.riss.kr/link?id=S24135" TargetMode="External"/><Relationship Id="rId336" Type="http://schemas.openxmlformats.org/officeDocument/2006/relationships/hyperlink" Target="http://www.riss.kr/link?id=S38215" TargetMode="External"/><Relationship Id="rId578" Type="http://schemas.openxmlformats.org/officeDocument/2006/relationships/hyperlink" Target="http://www.riss.kr/link?id=S28226" TargetMode="External"/><Relationship Id="rId335" Type="http://schemas.openxmlformats.org/officeDocument/2006/relationships/hyperlink" Target="http://www.riss.kr/link?id=S408353" TargetMode="External"/><Relationship Id="rId577" Type="http://schemas.openxmlformats.org/officeDocument/2006/relationships/hyperlink" Target="http://www.riss.kr/link?id=S12901" TargetMode="External"/><Relationship Id="rId339" Type="http://schemas.openxmlformats.org/officeDocument/2006/relationships/hyperlink" Target="http://www.riss.kr/link?id=S15021" TargetMode="External"/><Relationship Id="rId330" Type="http://schemas.openxmlformats.org/officeDocument/2006/relationships/hyperlink" Target="http://www.riss.kr/link?id=S414304" TargetMode="External"/><Relationship Id="rId572" Type="http://schemas.openxmlformats.org/officeDocument/2006/relationships/hyperlink" Target="http://www.riss.kr/link?id=S406197" TargetMode="External"/><Relationship Id="rId571" Type="http://schemas.openxmlformats.org/officeDocument/2006/relationships/hyperlink" Target="http://www.riss.kr/link?id=S403127" TargetMode="External"/><Relationship Id="rId570" Type="http://schemas.openxmlformats.org/officeDocument/2006/relationships/hyperlink" Target="http://www.riss.kr/link?id=S404171" TargetMode="External"/><Relationship Id="rId334" Type="http://schemas.openxmlformats.org/officeDocument/2006/relationships/hyperlink" Target="http://www.riss.kr/link?id=S5079" TargetMode="External"/><Relationship Id="rId576" Type="http://schemas.openxmlformats.org/officeDocument/2006/relationships/hyperlink" Target="http://www.riss.kr/link?id=S29121" TargetMode="External"/><Relationship Id="rId333" Type="http://schemas.openxmlformats.org/officeDocument/2006/relationships/hyperlink" Target="http://www.riss.kr/link?id=S402922" TargetMode="External"/><Relationship Id="rId575" Type="http://schemas.openxmlformats.org/officeDocument/2006/relationships/hyperlink" Target="http://www.riss.kr/link?id=S20010854" TargetMode="External"/><Relationship Id="rId332" Type="http://schemas.openxmlformats.org/officeDocument/2006/relationships/hyperlink" Target="http://www.riss.kr/link?id=S30007669" TargetMode="External"/><Relationship Id="rId574" Type="http://schemas.openxmlformats.org/officeDocument/2006/relationships/hyperlink" Target="http://www.riss.kr/link?id=S17230" TargetMode="External"/><Relationship Id="rId331" Type="http://schemas.openxmlformats.org/officeDocument/2006/relationships/hyperlink" Target="http://www.riss.kr/link?id=S16404" TargetMode="External"/><Relationship Id="rId573" Type="http://schemas.openxmlformats.org/officeDocument/2006/relationships/hyperlink" Target="http://www.riss.kr/link?id=S24337" TargetMode="External"/><Relationship Id="rId370" Type="http://schemas.openxmlformats.org/officeDocument/2006/relationships/hyperlink" Target="http://www.riss.kr/link?id=S418720" TargetMode="External"/><Relationship Id="rId129" Type="http://schemas.openxmlformats.org/officeDocument/2006/relationships/hyperlink" Target="http://www.riss.kr/link?id=S5004" TargetMode="External"/><Relationship Id="rId128" Type="http://schemas.openxmlformats.org/officeDocument/2006/relationships/hyperlink" Target="http://www.riss.kr/link?id=S17146" TargetMode="External"/><Relationship Id="rId127" Type="http://schemas.openxmlformats.org/officeDocument/2006/relationships/hyperlink" Target="http://www.riss.kr/link?id=S16440" TargetMode="External"/><Relationship Id="rId369" Type="http://schemas.openxmlformats.org/officeDocument/2006/relationships/hyperlink" Target="http://www.riss.kr/link?id=S11645644" TargetMode="External"/><Relationship Id="rId126" Type="http://schemas.openxmlformats.org/officeDocument/2006/relationships/hyperlink" Target="http://www.riss.kr/link?id=S15658" TargetMode="External"/><Relationship Id="rId368" Type="http://schemas.openxmlformats.org/officeDocument/2006/relationships/hyperlink" Target="http://www.riss.kr/link?id=S16068" TargetMode="External"/><Relationship Id="rId121" Type="http://schemas.openxmlformats.org/officeDocument/2006/relationships/hyperlink" Target="http://www.riss.kr/link?id=S115375" TargetMode="External"/><Relationship Id="rId363" Type="http://schemas.openxmlformats.org/officeDocument/2006/relationships/hyperlink" Target="http://www.riss.kr/link?id=S31004980" TargetMode="External"/><Relationship Id="rId120" Type="http://schemas.openxmlformats.org/officeDocument/2006/relationships/hyperlink" Target="http://www.riss.kr/link?id=S90482" TargetMode="External"/><Relationship Id="rId362" Type="http://schemas.openxmlformats.org/officeDocument/2006/relationships/hyperlink" Target="http://www.riss.kr/link?id=S16565" TargetMode="External"/><Relationship Id="rId361" Type="http://schemas.openxmlformats.org/officeDocument/2006/relationships/hyperlink" Target="http://www.riss.kr/link?id=S13168" TargetMode="External"/><Relationship Id="rId360" Type="http://schemas.openxmlformats.org/officeDocument/2006/relationships/hyperlink" Target="http://www.riss.kr/link?id=S16072" TargetMode="External"/><Relationship Id="rId125" Type="http://schemas.openxmlformats.org/officeDocument/2006/relationships/hyperlink" Target="http://www.riss.kr/link?id=S416801" TargetMode="External"/><Relationship Id="rId367" Type="http://schemas.openxmlformats.org/officeDocument/2006/relationships/hyperlink" Target="http://www.riss.kr/link?id=S24593" TargetMode="External"/><Relationship Id="rId124" Type="http://schemas.openxmlformats.org/officeDocument/2006/relationships/hyperlink" Target="http://www.riss.kr/link?id=S410933" TargetMode="External"/><Relationship Id="rId366" Type="http://schemas.openxmlformats.org/officeDocument/2006/relationships/hyperlink" Target="http://www.riss.kr/link?id=S96424" TargetMode="External"/><Relationship Id="rId123" Type="http://schemas.openxmlformats.org/officeDocument/2006/relationships/hyperlink" Target="http://www.riss.kr/link?id=S414399" TargetMode="External"/><Relationship Id="rId365" Type="http://schemas.openxmlformats.org/officeDocument/2006/relationships/hyperlink" Target="http://www.riss.kr/link?id=S416697" TargetMode="External"/><Relationship Id="rId122" Type="http://schemas.openxmlformats.org/officeDocument/2006/relationships/hyperlink" Target="http://www.riss.kr/link?id=S409678" TargetMode="External"/><Relationship Id="rId364" Type="http://schemas.openxmlformats.org/officeDocument/2006/relationships/hyperlink" Target="http://www.riss.kr/link?id=S12588" TargetMode="External"/><Relationship Id="rId95" Type="http://schemas.openxmlformats.org/officeDocument/2006/relationships/hyperlink" Target="http://www.riss.kr/link?id=S16751" TargetMode="External"/><Relationship Id="rId94" Type="http://schemas.openxmlformats.org/officeDocument/2006/relationships/hyperlink" Target="http://www.riss.kr/link?id=S85045" TargetMode="External"/><Relationship Id="rId97" Type="http://schemas.openxmlformats.org/officeDocument/2006/relationships/hyperlink" Target="http://www.riss.kr/link?id=S31020998" TargetMode="External"/><Relationship Id="rId96" Type="http://schemas.openxmlformats.org/officeDocument/2006/relationships/hyperlink" Target="http://www.riss.kr/link?id=S60409" TargetMode="External"/><Relationship Id="rId99" Type="http://schemas.openxmlformats.org/officeDocument/2006/relationships/hyperlink" Target="http://www.riss.kr/link?id=S13000" TargetMode="External"/><Relationship Id="rId98" Type="http://schemas.openxmlformats.org/officeDocument/2006/relationships/hyperlink" Target="http://www.riss.kr/link?id=S6860" TargetMode="External"/><Relationship Id="rId91" Type="http://schemas.openxmlformats.org/officeDocument/2006/relationships/hyperlink" Target="http://www.riss.kr/link?id=S5355" TargetMode="External"/><Relationship Id="rId90" Type="http://schemas.openxmlformats.org/officeDocument/2006/relationships/hyperlink" Target="http://www.riss.kr/link?id=S407073" TargetMode="External"/><Relationship Id="rId93" Type="http://schemas.openxmlformats.org/officeDocument/2006/relationships/hyperlink" Target="http://www.riss.kr/link?id=S29005" TargetMode="External"/><Relationship Id="rId92" Type="http://schemas.openxmlformats.org/officeDocument/2006/relationships/hyperlink" Target="http://www.riss.kr/link?id=S410185" TargetMode="External"/><Relationship Id="rId118" Type="http://schemas.openxmlformats.org/officeDocument/2006/relationships/hyperlink" Target="http://www.riss.kr/link?id=S16735" TargetMode="External"/><Relationship Id="rId117" Type="http://schemas.openxmlformats.org/officeDocument/2006/relationships/hyperlink" Target="http://www.riss.kr/link?id=S417317" TargetMode="External"/><Relationship Id="rId359" Type="http://schemas.openxmlformats.org/officeDocument/2006/relationships/hyperlink" Target="http://www.riss.kr/link?id=S402394" TargetMode="External"/><Relationship Id="rId116" Type="http://schemas.openxmlformats.org/officeDocument/2006/relationships/hyperlink" Target="https://lib.pusan.ac.kr/resource/catalog/?&amp;app=solars&amp;mod=list&amp;query=2050-7488" TargetMode="External"/><Relationship Id="rId358" Type="http://schemas.openxmlformats.org/officeDocument/2006/relationships/hyperlink" Target="http://www.riss.kr/link?id=S87729" TargetMode="External"/><Relationship Id="rId115" Type="http://schemas.openxmlformats.org/officeDocument/2006/relationships/hyperlink" Target="http://www.riss.kr/link?id=S28294" TargetMode="External"/><Relationship Id="rId357" Type="http://schemas.openxmlformats.org/officeDocument/2006/relationships/hyperlink" Target="http://www.riss.kr/link?id=S16074" TargetMode="External"/><Relationship Id="rId599" Type="http://schemas.openxmlformats.org/officeDocument/2006/relationships/hyperlink" Target="http://www.riss.kr/link?id=S103490" TargetMode="External"/><Relationship Id="rId119" Type="http://schemas.openxmlformats.org/officeDocument/2006/relationships/hyperlink" Target="http://www.riss.kr/link?id=S15663" TargetMode="External"/><Relationship Id="rId110" Type="http://schemas.openxmlformats.org/officeDocument/2006/relationships/hyperlink" Target="http://www.riss.kr/link?id=S60873" TargetMode="External"/><Relationship Id="rId352" Type="http://schemas.openxmlformats.org/officeDocument/2006/relationships/hyperlink" Target="http://www.riss.kr/link?id=S411965" TargetMode="External"/><Relationship Id="rId594" Type="http://schemas.openxmlformats.org/officeDocument/2006/relationships/hyperlink" Target="http://www.riss.kr/link?id=S31023689" TargetMode="External"/><Relationship Id="rId351" Type="http://schemas.openxmlformats.org/officeDocument/2006/relationships/hyperlink" Target="http://www.riss.kr/link?id=S29016" TargetMode="External"/><Relationship Id="rId593" Type="http://schemas.openxmlformats.org/officeDocument/2006/relationships/hyperlink" Target="http://www.riss.kr/link?id=S414990" TargetMode="External"/><Relationship Id="rId350" Type="http://schemas.openxmlformats.org/officeDocument/2006/relationships/hyperlink" Target="http://www.riss.kr/link?id=S404893" TargetMode="External"/><Relationship Id="rId592" Type="http://schemas.openxmlformats.org/officeDocument/2006/relationships/hyperlink" Target="http://www.riss.kr/link?id=S60691" TargetMode="External"/><Relationship Id="rId591" Type="http://schemas.openxmlformats.org/officeDocument/2006/relationships/hyperlink" Target="http://www.riss.kr/link?id=S11574226" TargetMode="External"/><Relationship Id="rId114" Type="http://schemas.openxmlformats.org/officeDocument/2006/relationships/hyperlink" Target="http://www.riss.kr/link?id=S17150" TargetMode="External"/><Relationship Id="rId356" Type="http://schemas.openxmlformats.org/officeDocument/2006/relationships/hyperlink" Target="http://www.riss.kr/link?id=S16077" TargetMode="External"/><Relationship Id="rId598" Type="http://schemas.openxmlformats.org/officeDocument/2006/relationships/hyperlink" Target="http://www.riss.kr/link?id=S31000856" TargetMode="External"/><Relationship Id="rId113" Type="http://schemas.openxmlformats.org/officeDocument/2006/relationships/hyperlink" Target="http://www.riss.kr/link?id=S16973" TargetMode="External"/><Relationship Id="rId355" Type="http://schemas.openxmlformats.org/officeDocument/2006/relationships/hyperlink" Target="http://www.riss.kr/link?id=S415749" TargetMode="External"/><Relationship Id="rId597" Type="http://schemas.openxmlformats.org/officeDocument/2006/relationships/hyperlink" Target="http://www.riss.kr/link?id=S103468" TargetMode="External"/><Relationship Id="rId112" Type="http://schemas.openxmlformats.org/officeDocument/2006/relationships/hyperlink" Target="http://www.riss.kr/link?id=S17329" TargetMode="External"/><Relationship Id="rId354" Type="http://schemas.openxmlformats.org/officeDocument/2006/relationships/hyperlink" Target="http://www.riss.kr/link?id=S14353" TargetMode="External"/><Relationship Id="rId596" Type="http://schemas.openxmlformats.org/officeDocument/2006/relationships/hyperlink" Target="http://www.riss.kr/link?id=S410425" TargetMode="External"/><Relationship Id="rId111" Type="http://schemas.openxmlformats.org/officeDocument/2006/relationships/hyperlink" Target="http://www.riss.kr/link?id=S417040" TargetMode="External"/><Relationship Id="rId353" Type="http://schemas.openxmlformats.org/officeDocument/2006/relationships/hyperlink" Target="http://www.riss.kr/link?id=S16079" TargetMode="External"/><Relationship Id="rId595" Type="http://schemas.openxmlformats.org/officeDocument/2006/relationships/hyperlink" Target="http://www.riss.kr/link?id=S5090" TargetMode="External"/><Relationship Id="rId305" Type="http://schemas.openxmlformats.org/officeDocument/2006/relationships/hyperlink" Target="http://www.riss.kr/link?id=S20022179" TargetMode="External"/><Relationship Id="rId547" Type="http://schemas.openxmlformats.org/officeDocument/2006/relationships/hyperlink" Target="http://www.riss.kr/link?id=S6626" TargetMode="External"/><Relationship Id="rId789" Type="http://schemas.openxmlformats.org/officeDocument/2006/relationships/hyperlink" Target="http://www.riss.kr/link?id=S20095138" TargetMode="External"/><Relationship Id="rId304" Type="http://schemas.openxmlformats.org/officeDocument/2006/relationships/hyperlink" Target="http://www.riss.kr/link?id=S16089" TargetMode="External"/><Relationship Id="rId546" Type="http://schemas.openxmlformats.org/officeDocument/2006/relationships/hyperlink" Target="http://www.riss.kr/link?id=S14360" TargetMode="External"/><Relationship Id="rId788" Type="http://schemas.openxmlformats.org/officeDocument/2006/relationships/hyperlink" Target="http://www.riss.kr/link?id=S60910" TargetMode="External"/><Relationship Id="rId303" Type="http://schemas.openxmlformats.org/officeDocument/2006/relationships/hyperlink" Target="http://www.riss.kr/link?id=S28236" TargetMode="External"/><Relationship Id="rId545" Type="http://schemas.openxmlformats.org/officeDocument/2006/relationships/hyperlink" Target="http://www.riss.kr/link?id=S31025348" TargetMode="External"/><Relationship Id="rId787" Type="http://schemas.openxmlformats.org/officeDocument/2006/relationships/hyperlink" Target="http://www.riss.kr/link?id=S11606249" TargetMode="External"/><Relationship Id="rId302" Type="http://schemas.openxmlformats.org/officeDocument/2006/relationships/hyperlink" Target="http://www.riss.kr/link?id=S413557" TargetMode="External"/><Relationship Id="rId544" Type="http://schemas.openxmlformats.org/officeDocument/2006/relationships/hyperlink" Target="http://www.riss.kr/search/detail/DetailView.do?p_mat_type=3a11008f85f7c51d&amp;control_no=82d241e0b62bb082" TargetMode="External"/><Relationship Id="rId786" Type="http://schemas.openxmlformats.org/officeDocument/2006/relationships/hyperlink" Target="http://www.riss.kr/link?id=S114439" TargetMode="External"/><Relationship Id="rId309" Type="http://schemas.openxmlformats.org/officeDocument/2006/relationships/hyperlink" Target="http://www.riss.kr/link?id=S416811" TargetMode="External"/><Relationship Id="rId308" Type="http://schemas.openxmlformats.org/officeDocument/2006/relationships/hyperlink" Target="http://www.riss.kr/link?id=S45402" TargetMode="External"/><Relationship Id="rId307" Type="http://schemas.openxmlformats.org/officeDocument/2006/relationships/hyperlink" Target="http://www.riss.kr/link?id=S38346" TargetMode="External"/><Relationship Id="rId549" Type="http://schemas.openxmlformats.org/officeDocument/2006/relationships/hyperlink" Target="http://www.riss.kr/link?id=S417089" TargetMode="External"/><Relationship Id="rId306" Type="http://schemas.openxmlformats.org/officeDocument/2006/relationships/hyperlink" Target="http://www.riss.kr/link?id=S17518" TargetMode="External"/><Relationship Id="rId548" Type="http://schemas.openxmlformats.org/officeDocument/2006/relationships/hyperlink" Target="http://www.riss.kr/link?id=S31001902" TargetMode="External"/><Relationship Id="rId781" Type="http://schemas.openxmlformats.org/officeDocument/2006/relationships/hyperlink" Target="http://www.riss.kr/link?id=S15504" TargetMode="External"/><Relationship Id="rId780" Type="http://schemas.openxmlformats.org/officeDocument/2006/relationships/hyperlink" Target="http://www.riss.kr/link?id=S414819" TargetMode="External"/><Relationship Id="rId301" Type="http://schemas.openxmlformats.org/officeDocument/2006/relationships/hyperlink" Target="http://www.riss.kr/link?id=S20011127" TargetMode="External"/><Relationship Id="rId543" Type="http://schemas.openxmlformats.org/officeDocument/2006/relationships/hyperlink" Target="http://www.riss.kr/link?id=S90009813" TargetMode="External"/><Relationship Id="rId785" Type="http://schemas.openxmlformats.org/officeDocument/2006/relationships/hyperlink" Target="http://www.riss.kr/link?id=S11581308" TargetMode="External"/><Relationship Id="rId300" Type="http://schemas.openxmlformats.org/officeDocument/2006/relationships/hyperlink" Target="http://www.riss.kr/link?id=S24614" TargetMode="External"/><Relationship Id="rId542" Type="http://schemas.openxmlformats.org/officeDocument/2006/relationships/hyperlink" Target="http://www.riss.kr/link?id=S31027366" TargetMode="External"/><Relationship Id="rId784" Type="http://schemas.openxmlformats.org/officeDocument/2006/relationships/hyperlink" Target="http://www.riss.kr/link?id=S24586" TargetMode="External"/><Relationship Id="rId541" Type="http://schemas.openxmlformats.org/officeDocument/2006/relationships/hyperlink" Target="http://www.riss.kr/link?id=S49062" TargetMode="External"/><Relationship Id="rId783" Type="http://schemas.openxmlformats.org/officeDocument/2006/relationships/hyperlink" Target="http://www.riss.kr/link?id=S29114" TargetMode="External"/><Relationship Id="rId540" Type="http://schemas.openxmlformats.org/officeDocument/2006/relationships/hyperlink" Target="http://www.riss.kr/link?id=S16558" TargetMode="External"/><Relationship Id="rId782" Type="http://schemas.openxmlformats.org/officeDocument/2006/relationships/hyperlink" Target="http://www.riss.kr/link?id=S115392" TargetMode="External"/><Relationship Id="rId536" Type="http://schemas.openxmlformats.org/officeDocument/2006/relationships/hyperlink" Target="http://www.riss.kr/link?id=S85996" TargetMode="External"/><Relationship Id="rId778" Type="http://schemas.openxmlformats.org/officeDocument/2006/relationships/hyperlink" Target="http://www.riss.kr/link?id=S24498" TargetMode="External"/><Relationship Id="rId535" Type="http://schemas.openxmlformats.org/officeDocument/2006/relationships/hyperlink" Target="http://www.riss.kr/link?id=S15527" TargetMode="External"/><Relationship Id="rId777" Type="http://schemas.openxmlformats.org/officeDocument/2006/relationships/hyperlink" Target="http://www.riss.kr/link?id=S413415" TargetMode="External"/><Relationship Id="rId534" Type="http://schemas.openxmlformats.org/officeDocument/2006/relationships/hyperlink" Target="http://www.riss.kr/link?id=S20069046" TargetMode="External"/><Relationship Id="rId776" Type="http://schemas.openxmlformats.org/officeDocument/2006/relationships/hyperlink" Target="http://www.riss.kr/link?id=S20527" TargetMode="External"/><Relationship Id="rId533" Type="http://schemas.openxmlformats.org/officeDocument/2006/relationships/hyperlink" Target="http://www.riss.kr/link?id=S97869" TargetMode="External"/><Relationship Id="rId775" Type="http://schemas.openxmlformats.org/officeDocument/2006/relationships/hyperlink" Target="http://www.riss.kr/link?id=S58267" TargetMode="External"/><Relationship Id="rId539" Type="http://schemas.openxmlformats.org/officeDocument/2006/relationships/hyperlink" Target="http://www.riss.kr/link?id=S31001281" TargetMode="External"/><Relationship Id="rId538" Type="http://schemas.openxmlformats.org/officeDocument/2006/relationships/hyperlink" Target="http://www.riss.kr/link?id=S114686" TargetMode="External"/><Relationship Id="rId537" Type="http://schemas.openxmlformats.org/officeDocument/2006/relationships/hyperlink" Target="http://www.riss.kr/link?id=S48092" TargetMode="External"/><Relationship Id="rId779" Type="http://schemas.openxmlformats.org/officeDocument/2006/relationships/hyperlink" Target="http://www.riss.kr/link?id=S417506" TargetMode="External"/><Relationship Id="rId770" Type="http://schemas.openxmlformats.org/officeDocument/2006/relationships/hyperlink" Target="http://www.riss.kr/link?id=S12927" TargetMode="External"/><Relationship Id="rId532" Type="http://schemas.openxmlformats.org/officeDocument/2006/relationships/hyperlink" Target="http://www.riss.kr/link?id=S414541" TargetMode="External"/><Relationship Id="rId774" Type="http://schemas.openxmlformats.org/officeDocument/2006/relationships/hyperlink" Target="http://www.riss.kr/link?id=S115748" TargetMode="External"/><Relationship Id="rId531" Type="http://schemas.openxmlformats.org/officeDocument/2006/relationships/hyperlink" Target="http://www.riss.kr/link?id=S59777" TargetMode="External"/><Relationship Id="rId773" Type="http://schemas.openxmlformats.org/officeDocument/2006/relationships/hyperlink" Target="http://www.riss.kr/link?id=S416102" TargetMode="External"/><Relationship Id="rId530" Type="http://schemas.openxmlformats.org/officeDocument/2006/relationships/hyperlink" Target="http://www.riss.kr/link?id=S405098" TargetMode="External"/><Relationship Id="rId772" Type="http://schemas.openxmlformats.org/officeDocument/2006/relationships/hyperlink" Target="http://www.riss.kr/link?id=S11621370" TargetMode="External"/><Relationship Id="rId771" Type="http://schemas.openxmlformats.org/officeDocument/2006/relationships/hyperlink" Target="http://www.riss.kr/link?id=S15780" TargetMode="External"/><Relationship Id="rId327" Type="http://schemas.openxmlformats.org/officeDocument/2006/relationships/hyperlink" Target="http://www.riss.kr/link?id=S30000647" TargetMode="External"/><Relationship Id="rId569" Type="http://schemas.openxmlformats.org/officeDocument/2006/relationships/hyperlink" Target="http://www.riss.kr/link?id=S15472" TargetMode="External"/><Relationship Id="rId326" Type="http://schemas.openxmlformats.org/officeDocument/2006/relationships/hyperlink" Target="http://www.riss.kr/link?id=S24546" TargetMode="External"/><Relationship Id="rId568" Type="http://schemas.openxmlformats.org/officeDocument/2006/relationships/hyperlink" Target="http://www.riss.kr/link?id=S58540" TargetMode="External"/><Relationship Id="rId325" Type="http://schemas.openxmlformats.org/officeDocument/2006/relationships/hyperlink" Target="http://www.riss.kr/link?id=S14962" TargetMode="External"/><Relationship Id="rId567" Type="http://schemas.openxmlformats.org/officeDocument/2006/relationships/hyperlink" Target="http://www.riss.kr/link?id=S20010431" TargetMode="External"/><Relationship Id="rId324" Type="http://schemas.openxmlformats.org/officeDocument/2006/relationships/hyperlink" Target="http://www.riss.kr/link?id=S16083" TargetMode="External"/><Relationship Id="rId566" Type="http://schemas.openxmlformats.org/officeDocument/2006/relationships/hyperlink" Target="http://www.riss.kr/link?id=S20345" TargetMode="External"/><Relationship Id="rId329" Type="http://schemas.openxmlformats.org/officeDocument/2006/relationships/hyperlink" Target="http://www.riss.kr/link?id=S418178" TargetMode="External"/><Relationship Id="rId328" Type="http://schemas.openxmlformats.org/officeDocument/2006/relationships/hyperlink" Target="http://www.riss.kr/link?id=S61261" TargetMode="External"/><Relationship Id="rId561" Type="http://schemas.openxmlformats.org/officeDocument/2006/relationships/hyperlink" Target="http://www.riss.kr/link?id=S415066" TargetMode="External"/><Relationship Id="rId560" Type="http://schemas.openxmlformats.org/officeDocument/2006/relationships/hyperlink" Target="http://www.riss.kr/link?id=S414260" TargetMode="External"/><Relationship Id="rId323" Type="http://schemas.openxmlformats.org/officeDocument/2006/relationships/hyperlink" Target="http://www.riss.kr/link?id=S405313" TargetMode="External"/><Relationship Id="rId565" Type="http://schemas.openxmlformats.org/officeDocument/2006/relationships/hyperlink" Target="http://www.riss.kr/link?id=S15711" TargetMode="External"/><Relationship Id="rId322" Type="http://schemas.openxmlformats.org/officeDocument/2006/relationships/hyperlink" Target="http://www.riss.kr/link?id=S16084" TargetMode="External"/><Relationship Id="rId564" Type="http://schemas.openxmlformats.org/officeDocument/2006/relationships/hyperlink" Target="http://www.riss.kr/link?id=S18799" TargetMode="External"/><Relationship Id="rId321" Type="http://schemas.openxmlformats.org/officeDocument/2006/relationships/hyperlink" Target="http://www.riss.kr/link?id=S24433" TargetMode="External"/><Relationship Id="rId563" Type="http://schemas.openxmlformats.org/officeDocument/2006/relationships/hyperlink" Target="http://www.riss.kr/link?id=S403685" TargetMode="External"/><Relationship Id="rId320" Type="http://schemas.openxmlformats.org/officeDocument/2006/relationships/hyperlink" Target="http://www.riss.kr/link?id=S31031409" TargetMode="External"/><Relationship Id="rId562" Type="http://schemas.openxmlformats.org/officeDocument/2006/relationships/hyperlink" Target="http://www.riss.kr/link?id=S115629" TargetMode="External"/><Relationship Id="rId316" Type="http://schemas.openxmlformats.org/officeDocument/2006/relationships/hyperlink" Target="http://www.riss.kr/link?id=S13700" TargetMode="External"/><Relationship Id="rId558" Type="http://schemas.openxmlformats.org/officeDocument/2006/relationships/hyperlink" Target="http://www.riss.kr/link?id=S20950" TargetMode="External"/><Relationship Id="rId315" Type="http://schemas.openxmlformats.org/officeDocument/2006/relationships/hyperlink" Target="http://www.riss.kr/link?id=S28130" TargetMode="External"/><Relationship Id="rId557" Type="http://schemas.openxmlformats.org/officeDocument/2006/relationships/hyperlink" Target="http://www.riss.kr/link?id=S20951" TargetMode="External"/><Relationship Id="rId799" Type="http://schemas.openxmlformats.org/officeDocument/2006/relationships/hyperlink" Target="http://www.riss.kr/link?id=S144775" TargetMode="External"/><Relationship Id="rId314" Type="http://schemas.openxmlformats.org/officeDocument/2006/relationships/hyperlink" Target="http://www.riss.kr/link?id=S61263" TargetMode="External"/><Relationship Id="rId556" Type="http://schemas.openxmlformats.org/officeDocument/2006/relationships/hyperlink" Target="http://www.riss.kr/link?id=S16616" TargetMode="External"/><Relationship Id="rId798" Type="http://schemas.openxmlformats.org/officeDocument/2006/relationships/hyperlink" Target="http://www.riss.kr/link?id=S48390" TargetMode="External"/><Relationship Id="rId313" Type="http://schemas.openxmlformats.org/officeDocument/2006/relationships/hyperlink" Target="http://www.riss.kr/link?id=S11584132" TargetMode="External"/><Relationship Id="rId555" Type="http://schemas.openxmlformats.org/officeDocument/2006/relationships/hyperlink" Target="http://www.riss.kr/link?id=S410619" TargetMode="External"/><Relationship Id="rId797" Type="http://schemas.openxmlformats.org/officeDocument/2006/relationships/hyperlink" Target="http://www.riss.kr/link?id=S20010476" TargetMode="External"/><Relationship Id="rId319" Type="http://schemas.openxmlformats.org/officeDocument/2006/relationships/hyperlink" Target="http://www.riss.kr/link?id=S21689" TargetMode="External"/><Relationship Id="rId318" Type="http://schemas.openxmlformats.org/officeDocument/2006/relationships/hyperlink" Target="http://www.riss.kr/link?id=S104527" TargetMode="External"/><Relationship Id="rId317" Type="http://schemas.openxmlformats.org/officeDocument/2006/relationships/hyperlink" Target="http://www.riss.kr/link?id=S402589" TargetMode="External"/><Relationship Id="rId559" Type="http://schemas.openxmlformats.org/officeDocument/2006/relationships/hyperlink" Target="http://www.riss.kr/link?id=S115386" TargetMode="External"/><Relationship Id="rId550" Type="http://schemas.openxmlformats.org/officeDocument/2006/relationships/hyperlink" Target="http://www.riss.kr/link?id=S105342" TargetMode="External"/><Relationship Id="rId792" Type="http://schemas.openxmlformats.org/officeDocument/2006/relationships/hyperlink" Target="http://www.riss.kr/link?id=S63539" TargetMode="External"/><Relationship Id="rId791" Type="http://schemas.openxmlformats.org/officeDocument/2006/relationships/hyperlink" Target="http://www.riss.kr/link?id=S64419" TargetMode="External"/><Relationship Id="rId790" Type="http://schemas.openxmlformats.org/officeDocument/2006/relationships/hyperlink" Target="http://www.riss.kr/link?id=S88228" TargetMode="External"/><Relationship Id="rId312" Type="http://schemas.openxmlformats.org/officeDocument/2006/relationships/hyperlink" Target="http://www.riss.kr/link?id=S15605" TargetMode="External"/><Relationship Id="rId554" Type="http://schemas.openxmlformats.org/officeDocument/2006/relationships/hyperlink" Target="http://www.riss.kr/link?id=S402182" TargetMode="External"/><Relationship Id="rId796" Type="http://schemas.openxmlformats.org/officeDocument/2006/relationships/hyperlink" Target="http://www.riss.kr/link?id=S48720" TargetMode="External"/><Relationship Id="rId311" Type="http://schemas.openxmlformats.org/officeDocument/2006/relationships/hyperlink" Target="http://www.riss.kr/link?id=S60899" TargetMode="External"/><Relationship Id="rId553" Type="http://schemas.openxmlformats.org/officeDocument/2006/relationships/hyperlink" Target="http://www.riss.kr/link?id=S416149" TargetMode="External"/><Relationship Id="rId795" Type="http://schemas.openxmlformats.org/officeDocument/2006/relationships/hyperlink" Target="http://www.riss.kr/link?id=S20190" TargetMode="External"/><Relationship Id="rId310" Type="http://schemas.openxmlformats.org/officeDocument/2006/relationships/hyperlink" Target="http://www.riss.kr/link?id=S103439" TargetMode="External"/><Relationship Id="rId552" Type="http://schemas.openxmlformats.org/officeDocument/2006/relationships/hyperlink" Target="http://www.riss.kr/link?id=S108179" TargetMode="External"/><Relationship Id="rId794" Type="http://schemas.openxmlformats.org/officeDocument/2006/relationships/hyperlink" Target="http://www.riss.kr/link?id=S85490" TargetMode="External"/><Relationship Id="rId551" Type="http://schemas.openxmlformats.org/officeDocument/2006/relationships/hyperlink" Target="http://www.riss.kr/link?id=S73295" TargetMode="External"/><Relationship Id="rId793" Type="http://schemas.openxmlformats.org/officeDocument/2006/relationships/hyperlink" Target="http://www.riss.kr/link?id=S25143" TargetMode="External"/><Relationship Id="rId297" Type="http://schemas.openxmlformats.org/officeDocument/2006/relationships/hyperlink" Target="http://www.riss.kr/link?id=S407942" TargetMode="External"/><Relationship Id="rId296" Type="http://schemas.openxmlformats.org/officeDocument/2006/relationships/hyperlink" Target="http://www.riss.kr/link?id=S103860" TargetMode="External"/><Relationship Id="rId295" Type="http://schemas.openxmlformats.org/officeDocument/2006/relationships/hyperlink" Target="http://www.riss.kr/link?id=S136637" TargetMode="External"/><Relationship Id="rId294" Type="http://schemas.openxmlformats.org/officeDocument/2006/relationships/hyperlink" Target="http://www.riss.kr/link?id=S21281" TargetMode="External"/><Relationship Id="rId299" Type="http://schemas.openxmlformats.org/officeDocument/2006/relationships/hyperlink" Target="http://www.riss.kr/link?id=S401473" TargetMode="External"/><Relationship Id="rId298" Type="http://schemas.openxmlformats.org/officeDocument/2006/relationships/hyperlink" Target="http://www.riss.kr/link?id=S410059" TargetMode="External"/><Relationship Id="rId271" Type="http://schemas.openxmlformats.org/officeDocument/2006/relationships/hyperlink" Target="http://www.riss.kr/link?id=S402120" TargetMode="External"/><Relationship Id="rId270" Type="http://schemas.openxmlformats.org/officeDocument/2006/relationships/hyperlink" Target="http://www.riss.kr/link?id=S404348" TargetMode="External"/><Relationship Id="rId269" Type="http://schemas.openxmlformats.org/officeDocument/2006/relationships/hyperlink" Target="http://www.riss.kr/link?id=S11644049" TargetMode="External"/><Relationship Id="rId264" Type="http://schemas.openxmlformats.org/officeDocument/2006/relationships/hyperlink" Target="http://www.riss.kr/link?id=S30006261" TargetMode="External"/><Relationship Id="rId263" Type="http://schemas.openxmlformats.org/officeDocument/2006/relationships/hyperlink" Target="http://www.riss.kr/link?id=S402827" TargetMode="External"/><Relationship Id="rId262" Type="http://schemas.openxmlformats.org/officeDocument/2006/relationships/hyperlink" Target="http://www.riss.kr/link?id=S418665" TargetMode="External"/><Relationship Id="rId261" Type="http://schemas.openxmlformats.org/officeDocument/2006/relationships/hyperlink" Target="http://www.riss.kr/link?id=S143934" TargetMode="External"/><Relationship Id="rId268" Type="http://schemas.openxmlformats.org/officeDocument/2006/relationships/hyperlink" Target="http://www.riss.kr/link?id=S64816" TargetMode="External"/><Relationship Id="rId267" Type="http://schemas.openxmlformats.org/officeDocument/2006/relationships/hyperlink" Target="http://www.riss.kr/link?id=S42441" TargetMode="External"/><Relationship Id="rId266" Type="http://schemas.openxmlformats.org/officeDocument/2006/relationships/hyperlink" Target="http://www.riss.kr/link?id=S402265" TargetMode="External"/><Relationship Id="rId265" Type="http://schemas.openxmlformats.org/officeDocument/2006/relationships/hyperlink" Target="http://www.riss.kr/link?id=S30006757" TargetMode="External"/><Relationship Id="rId260" Type="http://schemas.openxmlformats.org/officeDocument/2006/relationships/hyperlink" Target="http://www.riss.kr/link?id=S404178" TargetMode="External"/><Relationship Id="rId259" Type="http://schemas.openxmlformats.org/officeDocument/2006/relationships/hyperlink" Target="http://www.riss.kr/link?id=S115379" TargetMode="External"/><Relationship Id="rId258" Type="http://schemas.openxmlformats.org/officeDocument/2006/relationships/hyperlink" Target="http://www.riss.kr/link?id=S411436" TargetMode="External"/><Relationship Id="rId253" Type="http://schemas.openxmlformats.org/officeDocument/2006/relationships/hyperlink" Target="http://www.riss.kr/link?id=S11574570" TargetMode="External"/><Relationship Id="rId495" Type="http://schemas.openxmlformats.org/officeDocument/2006/relationships/hyperlink" Target="http://www.riss.kr/link?id=S20095808" TargetMode="External"/><Relationship Id="rId252" Type="http://schemas.openxmlformats.org/officeDocument/2006/relationships/hyperlink" Target="http://www.riss.kr/link?id=S11574592" TargetMode="External"/><Relationship Id="rId494" Type="http://schemas.openxmlformats.org/officeDocument/2006/relationships/hyperlink" Target="http://www.riss.kr/link?id=S50057" TargetMode="External"/><Relationship Id="rId251" Type="http://schemas.openxmlformats.org/officeDocument/2006/relationships/hyperlink" Target="http://www.riss.kr/link?id=S103354" TargetMode="External"/><Relationship Id="rId493" Type="http://schemas.openxmlformats.org/officeDocument/2006/relationships/hyperlink" Target="http://www.riss.kr/link?id=S87400" TargetMode="External"/><Relationship Id="rId250" Type="http://schemas.openxmlformats.org/officeDocument/2006/relationships/hyperlink" Target="http://www.riss.kr/link?id=S17530" TargetMode="External"/><Relationship Id="rId492" Type="http://schemas.openxmlformats.org/officeDocument/2006/relationships/hyperlink" Target="http://www.riss.kr/link?id=S15591" TargetMode="External"/><Relationship Id="rId257" Type="http://schemas.openxmlformats.org/officeDocument/2006/relationships/hyperlink" Target="http://www.riss.kr/link?id=S408115" TargetMode="External"/><Relationship Id="rId499" Type="http://schemas.openxmlformats.org/officeDocument/2006/relationships/hyperlink" Target="http://www.riss.kr/link?id=S407614" TargetMode="External"/><Relationship Id="rId256" Type="http://schemas.openxmlformats.org/officeDocument/2006/relationships/hyperlink" Target="http://www.riss.kr/link?id=S30004950" TargetMode="External"/><Relationship Id="rId498" Type="http://schemas.openxmlformats.org/officeDocument/2006/relationships/hyperlink" Target="http://www.riss.kr/link?id=S16890" TargetMode="External"/><Relationship Id="rId255" Type="http://schemas.openxmlformats.org/officeDocument/2006/relationships/hyperlink" Target="http://www.riss.kr/link?id=S29360" TargetMode="External"/><Relationship Id="rId497" Type="http://schemas.openxmlformats.org/officeDocument/2006/relationships/hyperlink" Target="http://www.riss.kr/link?id=S16019" TargetMode="External"/><Relationship Id="rId254" Type="http://schemas.openxmlformats.org/officeDocument/2006/relationships/hyperlink" Target="http://www.riss.kr/link?id=S17525" TargetMode="External"/><Relationship Id="rId496" Type="http://schemas.openxmlformats.org/officeDocument/2006/relationships/hyperlink" Target="http://www.riss.kr/link?id=S11573535" TargetMode="External"/><Relationship Id="rId293" Type="http://schemas.openxmlformats.org/officeDocument/2006/relationships/hyperlink" Target="http://www.riss.kr/link?id=S16091" TargetMode="External"/><Relationship Id="rId292" Type="http://schemas.openxmlformats.org/officeDocument/2006/relationships/hyperlink" Target="http://www.riss.kr/link?id=S90008279" TargetMode="External"/><Relationship Id="rId291" Type="http://schemas.openxmlformats.org/officeDocument/2006/relationships/hyperlink" Target="http://www.riss.kr/link?id=S60845" TargetMode="External"/><Relationship Id="rId290" Type="http://schemas.openxmlformats.org/officeDocument/2006/relationships/hyperlink" Target="http://www.riss.kr/link?id=S90001056" TargetMode="External"/><Relationship Id="rId286" Type="http://schemas.openxmlformats.org/officeDocument/2006/relationships/hyperlink" Target="http://www.riss.kr/link?id=S31019599" TargetMode="External"/><Relationship Id="rId285" Type="http://schemas.openxmlformats.org/officeDocument/2006/relationships/hyperlink" Target="http://www.riss.kr/link?id=S20374" TargetMode="External"/><Relationship Id="rId284" Type="http://schemas.openxmlformats.org/officeDocument/2006/relationships/hyperlink" Target="http://www.riss.kr/link?id=S30000638" TargetMode="External"/><Relationship Id="rId283" Type="http://schemas.openxmlformats.org/officeDocument/2006/relationships/hyperlink" Target="http://www.riss.kr/link?id=S31011616" TargetMode="External"/><Relationship Id="rId289" Type="http://schemas.openxmlformats.org/officeDocument/2006/relationships/hyperlink" Target="http://www.riss.kr/link?id=S50009406" TargetMode="External"/><Relationship Id="rId288" Type="http://schemas.openxmlformats.org/officeDocument/2006/relationships/hyperlink" Target="http://www.riss.kr/link?id=S61420" TargetMode="External"/><Relationship Id="rId287" Type="http://schemas.openxmlformats.org/officeDocument/2006/relationships/hyperlink" Target="http://www.riss.kr/link?id=S401790" TargetMode="External"/><Relationship Id="rId282" Type="http://schemas.openxmlformats.org/officeDocument/2006/relationships/hyperlink" Target="http://www.riss.kr/link?id=S31031955" TargetMode="External"/><Relationship Id="rId281" Type="http://schemas.openxmlformats.org/officeDocument/2006/relationships/hyperlink" Target="http://www.riss.kr/link?id=S31010133" TargetMode="External"/><Relationship Id="rId280" Type="http://schemas.openxmlformats.org/officeDocument/2006/relationships/hyperlink" Target="http://www.riss.kr/link?id=S31027196" TargetMode="External"/><Relationship Id="rId275" Type="http://schemas.openxmlformats.org/officeDocument/2006/relationships/hyperlink" Target="http://www.riss.kr/link?id=S14551" TargetMode="External"/><Relationship Id="rId274" Type="http://schemas.openxmlformats.org/officeDocument/2006/relationships/hyperlink" Target="http://www.riss.kr/link?id=S16097" TargetMode="External"/><Relationship Id="rId273" Type="http://schemas.openxmlformats.org/officeDocument/2006/relationships/hyperlink" Target="http://www.riss.kr/link?id=S21836" TargetMode="External"/><Relationship Id="rId272" Type="http://schemas.openxmlformats.org/officeDocument/2006/relationships/hyperlink" Target="http://www.riss.kr/link?id=S405412" TargetMode="External"/><Relationship Id="rId279" Type="http://schemas.openxmlformats.org/officeDocument/2006/relationships/hyperlink" Target="http://www.riss.kr/link?id=S410183" TargetMode="External"/><Relationship Id="rId278" Type="http://schemas.openxmlformats.org/officeDocument/2006/relationships/hyperlink" Target="http://www.riss.kr/link?id=S104848" TargetMode="External"/><Relationship Id="rId277" Type="http://schemas.openxmlformats.org/officeDocument/2006/relationships/hyperlink" Target="http://www.riss.kr/link?id=S31000353" TargetMode="External"/><Relationship Id="rId276" Type="http://schemas.openxmlformats.org/officeDocument/2006/relationships/hyperlink" Target="http://www.riss.kr/link?id=S418684" TargetMode="External"/><Relationship Id="rId907" Type="http://schemas.openxmlformats.org/officeDocument/2006/relationships/hyperlink" Target="http://www.riss.kr/link?id=S62753" TargetMode="External"/><Relationship Id="rId906" Type="http://schemas.openxmlformats.org/officeDocument/2006/relationships/hyperlink" Target="http://www.riss.kr/link?id=S114746" TargetMode="External"/><Relationship Id="rId905" Type="http://schemas.openxmlformats.org/officeDocument/2006/relationships/hyperlink" Target="http://www.riss.kr/link?id=S19819" TargetMode="External"/><Relationship Id="rId904" Type="http://schemas.openxmlformats.org/officeDocument/2006/relationships/hyperlink" Target="http://www.riss.kr/link?id=S63727" TargetMode="External"/><Relationship Id="rId909" Type="http://schemas.openxmlformats.org/officeDocument/2006/relationships/hyperlink" Target="http://www.riss.kr/link?id=S411233" TargetMode="External"/><Relationship Id="rId908" Type="http://schemas.openxmlformats.org/officeDocument/2006/relationships/hyperlink" Target="http://www.riss.kr/link?id=S35658" TargetMode="External"/><Relationship Id="rId903" Type="http://schemas.openxmlformats.org/officeDocument/2006/relationships/hyperlink" Target="http://www.riss.kr/link?id=S80026" TargetMode="External"/><Relationship Id="rId902" Type="http://schemas.openxmlformats.org/officeDocument/2006/relationships/hyperlink" Target="http://www.riss.kr/link?id=S19712" TargetMode="External"/><Relationship Id="rId901" Type="http://schemas.openxmlformats.org/officeDocument/2006/relationships/hyperlink" Target="http://www.riss.kr/link?id=S36924" TargetMode="External"/><Relationship Id="rId900" Type="http://schemas.openxmlformats.org/officeDocument/2006/relationships/hyperlink" Target="http://www.riss.kr/link?id=S60895" TargetMode="External"/><Relationship Id="rId929" Type="http://schemas.openxmlformats.org/officeDocument/2006/relationships/hyperlink" Target="http://www.riss.kr/link?id=S19733" TargetMode="External"/><Relationship Id="rId928" Type="http://schemas.openxmlformats.org/officeDocument/2006/relationships/hyperlink" Target="http://www.riss.kr/link?id=S91440" TargetMode="External"/><Relationship Id="rId927" Type="http://schemas.openxmlformats.org/officeDocument/2006/relationships/hyperlink" Target="http://www.riss.kr/link?id=S417126" TargetMode="External"/><Relationship Id="rId926" Type="http://schemas.openxmlformats.org/officeDocument/2006/relationships/hyperlink" Target="http://www.riss.kr/link?id=S49444" TargetMode="External"/><Relationship Id="rId921" Type="http://schemas.openxmlformats.org/officeDocument/2006/relationships/hyperlink" Target="http://www.riss.kr/link?id=S49446" TargetMode="External"/><Relationship Id="rId920" Type="http://schemas.openxmlformats.org/officeDocument/2006/relationships/hyperlink" Target="http://www.riss.kr/link?id=S37341" TargetMode="External"/><Relationship Id="rId925" Type="http://schemas.openxmlformats.org/officeDocument/2006/relationships/hyperlink" Target="http://www.riss.kr/link?id=S104082" TargetMode="External"/><Relationship Id="rId924" Type="http://schemas.openxmlformats.org/officeDocument/2006/relationships/hyperlink" Target="http://www.riss.kr/link?id=S27664" TargetMode="External"/><Relationship Id="rId923" Type="http://schemas.openxmlformats.org/officeDocument/2006/relationships/hyperlink" Target="http://www.riss.kr/link?id=S38258" TargetMode="External"/><Relationship Id="rId922" Type="http://schemas.openxmlformats.org/officeDocument/2006/relationships/hyperlink" Target="http://www.riss.kr/link?id=S61209" TargetMode="External"/><Relationship Id="rId918" Type="http://schemas.openxmlformats.org/officeDocument/2006/relationships/hyperlink" Target="http://www.riss.kr/link?id=S80221" TargetMode="External"/><Relationship Id="rId917" Type="http://schemas.openxmlformats.org/officeDocument/2006/relationships/hyperlink" Target="http://www.riss.kr/link?id=S61475" TargetMode="External"/><Relationship Id="rId916" Type="http://schemas.openxmlformats.org/officeDocument/2006/relationships/hyperlink" Target="http://www.riss.kr/link?id=S417133" TargetMode="External"/><Relationship Id="rId915" Type="http://schemas.openxmlformats.org/officeDocument/2006/relationships/hyperlink" Target="http://www.riss.kr/link?id=S43699" TargetMode="External"/><Relationship Id="rId919" Type="http://schemas.openxmlformats.org/officeDocument/2006/relationships/hyperlink" Target="http://www.riss.kr/link?id=S13948" TargetMode="External"/><Relationship Id="rId910" Type="http://schemas.openxmlformats.org/officeDocument/2006/relationships/hyperlink" Target="http://www.riss.kr/link?id=S61535" TargetMode="External"/><Relationship Id="rId914" Type="http://schemas.openxmlformats.org/officeDocument/2006/relationships/hyperlink" Target="http://www.riss.kr/link?id=S84179" TargetMode="External"/><Relationship Id="rId913" Type="http://schemas.openxmlformats.org/officeDocument/2006/relationships/hyperlink" Target="http://www.riss.kr/link?id=S84178" TargetMode="External"/><Relationship Id="rId912" Type="http://schemas.openxmlformats.org/officeDocument/2006/relationships/hyperlink" Target="http://www.riss.kr/link?id=S48722" TargetMode="External"/><Relationship Id="rId911" Type="http://schemas.openxmlformats.org/officeDocument/2006/relationships/hyperlink" Target="http://www.riss.kr/link?id=S60119" TargetMode="External"/><Relationship Id="rId629" Type="http://schemas.openxmlformats.org/officeDocument/2006/relationships/hyperlink" Target="http://www.riss.kr/link?id=S15954" TargetMode="External"/><Relationship Id="rId624" Type="http://schemas.openxmlformats.org/officeDocument/2006/relationships/hyperlink" Target="http://www.riss.kr/link?id=S17210" TargetMode="External"/><Relationship Id="rId866" Type="http://schemas.openxmlformats.org/officeDocument/2006/relationships/hyperlink" Target="http://www.riss.kr/link?id=S115754" TargetMode="External"/><Relationship Id="rId623" Type="http://schemas.openxmlformats.org/officeDocument/2006/relationships/hyperlink" Target="http://www.riss.kr/link?id=S20010759" TargetMode="External"/><Relationship Id="rId865" Type="http://schemas.openxmlformats.org/officeDocument/2006/relationships/hyperlink" Target="http://www.riss.kr/link?id=S31001099" TargetMode="External"/><Relationship Id="rId622" Type="http://schemas.openxmlformats.org/officeDocument/2006/relationships/hyperlink" Target="http://www.riss.kr/link?id=S30000694" TargetMode="External"/><Relationship Id="rId864" Type="http://schemas.openxmlformats.org/officeDocument/2006/relationships/hyperlink" Target="http://www.riss.kr/link?id=S104164" TargetMode="External"/><Relationship Id="rId621" Type="http://schemas.openxmlformats.org/officeDocument/2006/relationships/hyperlink" Target="http://www.riss.kr/link?id=S39035" TargetMode="External"/><Relationship Id="rId863" Type="http://schemas.openxmlformats.org/officeDocument/2006/relationships/hyperlink" Target="http://www.riss.kr/link?id=S93106" TargetMode="External"/><Relationship Id="rId628" Type="http://schemas.openxmlformats.org/officeDocument/2006/relationships/hyperlink" Target="http://www.riss.kr/link?id=S143757" TargetMode="External"/><Relationship Id="rId627" Type="http://schemas.openxmlformats.org/officeDocument/2006/relationships/hyperlink" Target="http://www.riss.kr/link?id=S12821" TargetMode="External"/><Relationship Id="rId869" Type="http://schemas.openxmlformats.org/officeDocument/2006/relationships/hyperlink" Target="http://www.riss.kr/link?id=S63464" TargetMode="External"/><Relationship Id="rId626" Type="http://schemas.openxmlformats.org/officeDocument/2006/relationships/hyperlink" Target="http://www.riss.kr/link?id=S17357" TargetMode="External"/><Relationship Id="rId868" Type="http://schemas.openxmlformats.org/officeDocument/2006/relationships/hyperlink" Target="http://www.riss.kr/link?id=S21959" TargetMode="External"/><Relationship Id="rId625" Type="http://schemas.openxmlformats.org/officeDocument/2006/relationships/hyperlink" Target="http://www.riss.kr/link?id=S15411" TargetMode="External"/><Relationship Id="rId867" Type="http://schemas.openxmlformats.org/officeDocument/2006/relationships/hyperlink" Target="http://www.riss.kr/link?id=S36958" TargetMode="External"/><Relationship Id="rId620" Type="http://schemas.openxmlformats.org/officeDocument/2006/relationships/hyperlink" Target="http://www.riss.kr/link?id=S21812" TargetMode="External"/><Relationship Id="rId862" Type="http://schemas.openxmlformats.org/officeDocument/2006/relationships/hyperlink" Target="http://www.riss.kr/link?id=S115749" TargetMode="External"/><Relationship Id="rId861" Type="http://schemas.openxmlformats.org/officeDocument/2006/relationships/hyperlink" Target="http://www.riss.kr/link?id=S35840" TargetMode="External"/><Relationship Id="rId860" Type="http://schemas.openxmlformats.org/officeDocument/2006/relationships/hyperlink" Target="http://www.riss.kr/link?id=S115750" TargetMode="External"/><Relationship Id="rId619" Type="http://schemas.openxmlformats.org/officeDocument/2006/relationships/hyperlink" Target="http://www.riss.kr/link?id=S28961" TargetMode="External"/><Relationship Id="rId618" Type="http://schemas.openxmlformats.org/officeDocument/2006/relationships/hyperlink" Target="http://www.riss.kr/link?id=S5548" TargetMode="External"/><Relationship Id="rId613" Type="http://schemas.openxmlformats.org/officeDocument/2006/relationships/hyperlink" Target="http://www.riss.kr/link?id=S103925" TargetMode="External"/><Relationship Id="rId855" Type="http://schemas.openxmlformats.org/officeDocument/2006/relationships/hyperlink" Target="http://www.riss.kr/link?id=S87108" TargetMode="External"/><Relationship Id="rId612" Type="http://schemas.openxmlformats.org/officeDocument/2006/relationships/hyperlink" Target="http://www.riss.kr/link?id=S13543" TargetMode="External"/><Relationship Id="rId854" Type="http://schemas.openxmlformats.org/officeDocument/2006/relationships/hyperlink" Target="http://www.riss.kr/link?id=S87915" TargetMode="External"/><Relationship Id="rId611" Type="http://schemas.openxmlformats.org/officeDocument/2006/relationships/hyperlink" Target="http://www.riss.kr/link?id=S20888" TargetMode="External"/><Relationship Id="rId853" Type="http://schemas.openxmlformats.org/officeDocument/2006/relationships/hyperlink" Target="http://www.riss.kr/link?id=S19714" TargetMode="External"/><Relationship Id="rId610" Type="http://schemas.openxmlformats.org/officeDocument/2006/relationships/hyperlink" Target="http://www.riss.kr/link?id=S45501" TargetMode="External"/><Relationship Id="rId852" Type="http://schemas.openxmlformats.org/officeDocument/2006/relationships/hyperlink" Target="http://www.riss.kr/link?id=S416847" TargetMode="External"/><Relationship Id="rId617" Type="http://schemas.openxmlformats.org/officeDocument/2006/relationships/hyperlink" Target="http://www.riss.kr/link?id=S11644259" TargetMode="External"/><Relationship Id="rId859" Type="http://schemas.openxmlformats.org/officeDocument/2006/relationships/hyperlink" Target="http://www.riss.kr/link?id=S19595" TargetMode="External"/><Relationship Id="rId616" Type="http://schemas.openxmlformats.org/officeDocument/2006/relationships/hyperlink" Target="http://www.riss.kr/link?id=S31026610" TargetMode="External"/><Relationship Id="rId858" Type="http://schemas.openxmlformats.org/officeDocument/2006/relationships/hyperlink" Target="http://www.riss.kr/link?id=S63709" TargetMode="External"/><Relationship Id="rId615" Type="http://schemas.openxmlformats.org/officeDocument/2006/relationships/hyperlink" Target="http://www.riss.kr/link?id=S20010735" TargetMode="External"/><Relationship Id="rId857" Type="http://schemas.openxmlformats.org/officeDocument/2006/relationships/hyperlink" Target="http://www.riss.kr/link?id=S20068237" TargetMode="External"/><Relationship Id="rId614" Type="http://schemas.openxmlformats.org/officeDocument/2006/relationships/hyperlink" Target="http://www.riss.kr/link?id=S11634165" TargetMode="External"/><Relationship Id="rId856" Type="http://schemas.openxmlformats.org/officeDocument/2006/relationships/hyperlink" Target="http://www.riss.kr/link?id=S78202" TargetMode="External"/><Relationship Id="rId851" Type="http://schemas.openxmlformats.org/officeDocument/2006/relationships/hyperlink" Target="http://www.riss.kr/link?id=S50135" TargetMode="External"/><Relationship Id="rId850" Type="http://schemas.openxmlformats.org/officeDocument/2006/relationships/hyperlink" Target="http://www.riss.kr/link?id=S417589" TargetMode="External"/><Relationship Id="rId409" Type="http://schemas.openxmlformats.org/officeDocument/2006/relationships/hyperlink" Target="http://www.riss.kr/link?id=S405207" TargetMode="External"/><Relationship Id="rId404" Type="http://schemas.openxmlformats.org/officeDocument/2006/relationships/hyperlink" Target="http://www.riss.kr/link?id=S17285" TargetMode="External"/><Relationship Id="rId646" Type="http://schemas.openxmlformats.org/officeDocument/2006/relationships/hyperlink" Target="http://www.riss.kr/link?id=S417604" TargetMode="External"/><Relationship Id="rId888" Type="http://schemas.openxmlformats.org/officeDocument/2006/relationships/hyperlink" Target="http://www.riss.kr/link?id=S80312" TargetMode="External"/><Relationship Id="rId403" Type="http://schemas.openxmlformats.org/officeDocument/2006/relationships/hyperlink" Target="http://www.riss.kr/link?id=S31027708" TargetMode="External"/><Relationship Id="rId645" Type="http://schemas.openxmlformats.org/officeDocument/2006/relationships/hyperlink" Target="http://www.riss.kr/link?id=S16998" TargetMode="External"/><Relationship Id="rId887" Type="http://schemas.openxmlformats.org/officeDocument/2006/relationships/hyperlink" Target="http://www.riss.kr/link?id=S7127" TargetMode="External"/><Relationship Id="rId402" Type="http://schemas.openxmlformats.org/officeDocument/2006/relationships/hyperlink" Target="http://www.riss.kr/link?id=S20085525" TargetMode="External"/><Relationship Id="rId644" Type="http://schemas.openxmlformats.org/officeDocument/2006/relationships/hyperlink" Target="http://www.riss.kr/link?id=S15519" TargetMode="External"/><Relationship Id="rId886" Type="http://schemas.openxmlformats.org/officeDocument/2006/relationships/hyperlink" Target="http://www.riss.kr/link?id=S20085286" TargetMode="External"/><Relationship Id="rId401" Type="http://schemas.openxmlformats.org/officeDocument/2006/relationships/hyperlink" Target="http://www.riss.kr/link?id=S21317" TargetMode="External"/><Relationship Id="rId643" Type="http://schemas.openxmlformats.org/officeDocument/2006/relationships/hyperlink" Target="http://www.riss.kr/link?id=S402427" TargetMode="External"/><Relationship Id="rId885" Type="http://schemas.openxmlformats.org/officeDocument/2006/relationships/hyperlink" Target="http://www.riss.kr/link?id=S36930" TargetMode="External"/><Relationship Id="rId408" Type="http://schemas.openxmlformats.org/officeDocument/2006/relationships/hyperlink" Target="http://www.riss.kr/link?id=S17499" TargetMode="External"/><Relationship Id="rId407" Type="http://schemas.openxmlformats.org/officeDocument/2006/relationships/hyperlink" Target="http://www.riss.kr/link?id=S14024" TargetMode="External"/><Relationship Id="rId649" Type="http://schemas.openxmlformats.org/officeDocument/2006/relationships/hyperlink" Target="http://www.riss.kr/link?id=S408997" TargetMode="External"/><Relationship Id="rId406" Type="http://schemas.openxmlformats.org/officeDocument/2006/relationships/hyperlink" Target="http://www.riss.kr/link?id=S97822" TargetMode="External"/><Relationship Id="rId648" Type="http://schemas.openxmlformats.org/officeDocument/2006/relationships/hyperlink" Target="http://www.riss.kr/link?id=S15933" TargetMode="External"/><Relationship Id="rId405" Type="http://schemas.openxmlformats.org/officeDocument/2006/relationships/hyperlink" Target="http://www.riss.kr/link?id=S29059" TargetMode="External"/><Relationship Id="rId647" Type="http://schemas.openxmlformats.org/officeDocument/2006/relationships/hyperlink" Target="http://www.riss.kr/link?id=S415386" TargetMode="External"/><Relationship Id="rId889" Type="http://schemas.openxmlformats.org/officeDocument/2006/relationships/hyperlink" Target="http://www.riss.kr/link?id=S80194" TargetMode="External"/><Relationship Id="rId880" Type="http://schemas.openxmlformats.org/officeDocument/2006/relationships/hyperlink" Target="http://www.riss.kr/link?id=S72786" TargetMode="External"/><Relationship Id="rId400" Type="http://schemas.openxmlformats.org/officeDocument/2006/relationships/hyperlink" Target="http://www.riss.kr/link?id=S31000238" TargetMode="External"/><Relationship Id="rId642" Type="http://schemas.openxmlformats.org/officeDocument/2006/relationships/hyperlink" Target="http://www.riss.kr/link?id=S91311" TargetMode="External"/><Relationship Id="rId884" Type="http://schemas.openxmlformats.org/officeDocument/2006/relationships/hyperlink" Target="http://www.riss.kr/link?id=S60960" TargetMode="External"/><Relationship Id="rId641" Type="http://schemas.openxmlformats.org/officeDocument/2006/relationships/hyperlink" Target="http://www.riss.kr/link?id=S31023273" TargetMode="External"/><Relationship Id="rId883" Type="http://schemas.openxmlformats.org/officeDocument/2006/relationships/hyperlink" Target="http://www.riss.kr/link?id=S417050" TargetMode="External"/><Relationship Id="rId640" Type="http://schemas.openxmlformats.org/officeDocument/2006/relationships/hyperlink" Target="http://www.riss.kr/link?id=S107335" TargetMode="External"/><Relationship Id="rId882" Type="http://schemas.openxmlformats.org/officeDocument/2006/relationships/hyperlink" Target="http://www.riss.kr/link?id=S20084641" TargetMode="External"/><Relationship Id="rId881" Type="http://schemas.openxmlformats.org/officeDocument/2006/relationships/hyperlink" Target="http://www.riss.kr/link?id=S69646" TargetMode="External"/><Relationship Id="rId635" Type="http://schemas.openxmlformats.org/officeDocument/2006/relationships/hyperlink" Target="http://www.riss.kr/link?id=S416272" TargetMode="External"/><Relationship Id="rId877" Type="http://schemas.openxmlformats.org/officeDocument/2006/relationships/hyperlink" Target="http://www.riss.kr/link?id=S60898" TargetMode="External"/><Relationship Id="rId634" Type="http://schemas.openxmlformats.org/officeDocument/2006/relationships/hyperlink" Target="http://www.riss.kr/link?id=S410682" TargetMode="External"/><Relationship Id="rId876" Type="http://schemas.openxmlformats.org/officeDocument/2006/relationships/hyperlink" Target="http://www.riss.kr/link?id=S11625015" TargetMode="External"/><Relationship Id="rId633" Type="http://schemas.openxmlformats.org/officeDocument/2006/relationships/hyperlink" Target="http://www.riss.kr/link?id=S31015676" TargetMode="External"/><Relationship Id="rId875" Type="http://schemas.openxmlformats.org/officeDocument/2006/relationships/hyperlink" Target="http://www.riss.kr/link?id=S116123" TargetMode="External"/><Relationship Id="rId632" Type="http://schemas.openxmlformats.org/officeDocument/2006/relationships/hyperlink" Target="http://www.riss.kr/link?id=S404213" TargetMode="External"/><Relationship Id="rId874" Type="http://schemas.openxmlformats.org/officeDocument/2006/relationships/hyperlink" Target="http://www.riss.kr/link?id=S31000872" TargetMode="External"/><Relationship Id="rId639" Type="http://schemas.openxmlformats.org/officeDocument/2006/relationships/hyperlink" Target="http://www.riss.kr/link?id=S72024" TargetMode="External"/><Relationship Id="rId638" Type="http://schemas.openxmlformats.org/officeDocument/2006/relationships/hyperlink" Target="http://www.riss.kr/link?id=S31002774" TargetMode="External"/><Relationship Id="rId637" Type="http://schemas.openxmlformats.org/officeDocument/2006/relationships/hyperlink" Target="http://www.riss.kr/link?id=S403964" TargetMode="External"/><Relationship Id="rId879" Type="http://schemas.openxmlformats.org/officeDocument/2006/relationships/hyperlink" Target="http://www.riss.kr/link?id=S19685" TargetMode="External"/><Relationship Id="rId636" Type="http://schemas.openxmlformats.org/officeDocument/2006/relationships/hyperlink" Target="http://www.riss.kr/link?id=S417085" TargetMode="External"/><Relationship Id="rId878" Type="http://schemas.openxmlformats.org/officeDocument/2006/relationships/hyperlink" Target="http://www.riss.kr/link?id=S104199" TargetMode="External"/><Relationship Id="rId631" Type="http://schemas.openxmlformats.org/officeDocument/2006/relationships/hyperlink" Target="http://www.riss.kr/link?id=S402100" TargetMode="External"/><Relationship Id="rId873" Type="http://schemas.openxmlformats.org/officeDocument/2006/relationships/hyperlink" Target="http://www.riss.kr/link?id=S85462" TargetMode="External"/><Relationship Id="rId630" Type="http://schemas.openxmlformats.org/officeDocument/2006/relationships/hyperlink" Target="http://www.riss.kr/link?id=S416464" TargetMode="External"/><Relationship Id="rId872" Type="http://schemas.openxmlformats.org/officeDocument/2006/relationships/hyperlink" Target="http://www.riss.kr/link?id=S49427" TargetMode="External"/><Relationship Id="rId871" Type="http://schemas.openxmlformats.org/officeDocument/2006/relationships/hyperlink" Target="http://www.riss.kr/link?id=S6194" TargetMode="External"/><Relationship Id="rId870" Type="http://schemas.openxmlformats.org/officeDocument/2006/relationships/hyperlink" Target="http://www.riss.kr/link?id=S35299" TargetMode="External"/><Relationship Id="rId829" Type="http://schemas.openxmlformats.org/officeDocument/2006/relationships/hyperlink" Target="http://www.riss.kr/link?id=S40376" TargetMode="External"/><Relationship Id="rId828" Type="http://schemas.openxmlformats.org/officeDocument/2006/relationships/hyperlink" Target="http://www.riss.kr/link?id=S19734" TargetMode="External"/><Relationship Id="rId827" Type="http://schemas.openxmlformats.org/officeDocument/2006/relationships/hyperlink" Target="http://www.riss.kr/link?id=S48402" TargetMode="External"/><Relationship Id="rId822" Type="http://schemas.openxmlformats.org/officeDocument/2006/relationships/hyperlink" Target="http://www.riss.kr/link?id=S60897" TargetMode="External"/><Relationship Id="rId821" Type="http://schemas.openxmlformats.org/officeDocument/2006/relationships/hyperlink" Target="http://www.riss.kr/link?id=S60981" TargetMode="External"/><Relationship Id="rId820" Type="http://schemas.openxmlformats.org/officeDocument/2006/relationships/hyperlink" Target="http://www.riss.kr/link?id=S36945" TargetMode="External"/><Relationship Id="rId826" Type="http://schemas.openxmlformats.org/officeDocument/2006/relationships/hyperlink" Target="http://www.riss.kr/link?id=S114437" TargetMode="External"/><Relationship Id="rId825" Type="http://schemas.openxmlformats.org/officeDocument/2006/relationships/hyperlink" Target="http://www.riss.kr/link?id=S19603" TargetMode="External"/><Relationship Id="rId824" Type="http://schemas.openxmlformats.org/officeDocument/2006/relationships/hyperlink" Target="http://www.riss.kr/link?id=S27803" TargetMode="External"/><Relationship Id="rId823" Type="http://schemas.openxmlformats.org/officeDocument/2006/relationships/hyperlink" Target="http://www.riss.kr/link?id=S27654" TargetMode="External"/><Relationship Id="rId819" Type="http://schemas.openxmlformats.org/officeDocument/2006/relationships/hyperlink" Target="http://www.riss.kr/link?id=S20091842" TargetMode="External"/><Relationship Id="rId818" Type="http://schemas.openxmlformats.org/officeDocument/2006/relationships/hyperlink" Target="http://www.riss.kr/link?id=S31658" TargetMode="External"/><Relationship Id="rId817" Type="http://schemas.openxmlformats.org/officeDocument/2006/relationships/hyperlink" Target="http://www.riss.kr/link?id=S411199" TargetMode="External"/><Relationship Id="rId816" Type="http://schemas.openxmlformats.org/officeDocument/2006/relationships/hyperlink" Target="http://www.riss.kr/link?id=S41124" TargetMode="External"/><Relationship Id="rId811" Type="http://schemas.openxmlformats.org/officeDocument/2006/relationships/hyperlink" Target="http://www.riss.kr/link?id=S7757" TargetMode="External"/><Relationship Id="rId810" Type="http://schemas.openxmlformats.org/officeDocument/2006/relationships/hyperlink" Target="http://www.riss.kr/link?id=S68575" TargetMode="External"/><Relationship Id="rId815" Type="http://schemas.openxmlformats.org/officeDocument/2006/relationships/hyperlink" Target="http://www.riss.kr/link?id=S417041" TargetMode="External"/><Relationship Id="rId814" Type="http://schemas.openxmlformats.org/officeDocument/2006/relationships/hyperlink" Target="http://www.riss.kr/link?id=S26171" TargetMode="External"/><Relationship Id="rId813" Type="http://schemas.openxmlformats.org/officeDocument/2006/relationships/hyperlink" Target="http://www.riss.kr/link?id=S104265" TargetMode="External"/><Relationship Id="rId812" Type="http://schemas.openxmlformats.org/officeDocument/2006/relationships/hyperlink" Target="http://www.riss.kr/link?id=S417018" TargetMode="External"/><Relationship Id="rId609" Type="http://schemas.openxmlformats.org/officeDocument/2006/relationships/hyperlink" Target="http://www.riss.kr/link?id=S31000857" TargetMode="External"/><Relationship Id="rId608" Type="http://schemas.openxmlformats.org/officeDocument/2006/relationships/hyperlink" Target="http://www.riss.kr/link?id=S20890" TargetMode="External"/><Relationship Id="rId607" Type="http://schemas.openxmlformats.org/officeDocument/2006/relationships/hyperlink" Target="http://www.riss.kr/link?id=S20891" TargetMode="External"/><Relationship Id="rId849" Type="http://schemas.openxmlformats.org/officeDocument/2006/relationships/hyperlink" Target="http://www.riss.kr/link?id=S416895" TargetMode="External"/><Relationship Id="rId602" Type="http://schemas.openxmlformats.org/officeDocument/2006/relationships/hyperlink" Target="http://www.riss.kr/link?id=S35207" TargetMode="External"/><Relationship Id="rId844" Type="http://schemas.openxmlformats.org/officeDocument/2006/relationships/hyperlink" Target="http://www.riss.kr/link?id=S19748" TargetMode="External"/><Relationship Id="rId601" Type="http://schemas.openxmlformats.org/officeDocument/2006/relationships/hyperlink" Target="http://www.riss.kr/link?id=S13542" TargetMode="External"/><Relationship Id="rId843" Type="http://schemas.openxmlformats.org/officeDocument/2006/relationships/hyperlink" Target="http://www.riss.kr/link?id=S93244" TargetMode="External"/><Relationship Id="rId600" Type="http://schemas.openxmlformats.org/officeDocument/2006/relationships/hyperlink" Target="http://www.riss.kr/link?id=S13527" TargetMode="External"/><Relationship Id="rId842" Type="http://schemas.openxmlformats.org/officeDocument/2006/relationships/hyperlink" Target="http://www.riss.kr/link?id=S25096" TargetMode="External"/><Relationship Id="rId841" Type="http://schemas.openxmlformats.org/officeDocument/2006/relationships/hyperlink" Target="http://www.riss.kr/link?id=S21878" TargetMode="External"/><Relationship Id="rId606" Type="http://schemas.openxmlformats.org/officeDocument/2006/relationships/hyperlink" Target="http://www.riss.kr/link?id=S20886" TargetMode="External"/><Relationship Id="rId848" Type="http://schemas.openxmlformats.org/officeDocument/2006/relationships/hyperlink" Target="http://www.riss.kr/link?id=S19616" TargetMode="External"/><Relationship Id="rId605" Type="http://schemas.openxmlformats.org/officeDocument/2006/relationships/hyperlink" Target="http://www.riss.kr/link?id=S30006165" TargetMode="External"/><Relationship Id="rId847" Type="http://schemas.openxmlformats.org/officeDocument/2006/relationships/hyperlink" Target="http://www.riss.kr/link?id=S48729" TargetMode="External"/><Relationship Id="rId604" Type="http://schemas.openxmlformats.org/officeDocument/2006/relationships/hyperlink" Target="http://www.riss.kr/link?id=S15959" TargetMode="External"/><Relationship Id="rId846" Type="http://schemas.openxmlformats.org/officeDocument/2006/relationships/hyperlink" Target="http://www.riss.kr/link?id=S67972" TargetMode="External"/><Relationship Id="rId603" Type="http://schemas.openxmlformats.org/officeDocument/2006/relationships/hyperlink" Target="http://www.riss.kr/link?id=S20881" TargetMode="External"/><Relationship Id="rId845" Type="http://schemas.openxmlformats.org/officeDocument/2006/relationships/hyperlink" Target="http://www.riss.kr/link?id=S60896" TargetMode="External"/><Relationship Id="rId840" Type="http://schemas.openxmlformats.org/officeDocument/2006/relationships/hyperlink" Target="http://www.riss.kr/link?id=S35290" TargetMode="External"/><Relationship Id="rId839" Type="http://schemas.openxmlformats.org/officeDocument/2006/relationships/hyperlink" Target="http://www.riss.kr/link?id=S111037" TargetMode="External"/><Relationship Id="rId838" Type="http://schemas.openxmlformats.org/officeDocument/2006/relationships/hyperlink" Target="http://www.riss.kr/link?id=S45160" TargetMode="External"/><Relationship Id="rId833" Type="http://schemas.openxmlformats.org/officeDocument/2006/relationships/hyperlink" Target="http://www.riss.kr/link?id=S67352" TargetMode="External"/><Relationship Id="rId832" Type="http://schemas.openxmlformats.org/officeDocument/2006/relationships/hyperlink" Target="http://www.riss.kr/link?id=S19817" TargetMode="External"/><Relationship Id="rId831" Type="http://schemas.openxmlformats.org/officeDocument/2006/relationships/hyperlink" Target="http://www.riss.kr/link?id=S20068215" TargetMode="External"/><Relationship Id="rId830" Type="http://schemas.openxmlformats.org/officeDocument/2006/relationships/hyperlink" Target="http://www.riss.kr/link?id=S40515" TargetMode="External"/><Relationship Id="rId837" Type="http://schemas.openxmlformats.org/officeDocument/2006/relationships/hyperlink" Target="http://www.riss.kr/link?id=S45128" TargetMode="External"/><Relationship Id="rId836" Type="http://schemas.openxmlformats.org/officeDocument/2006/relationships/hyperlink" Target="http://www.riss.kr/link?id=S48404" TargetMode="External"/><Relationship Id="rId835" Type="http://schemas.openxmlformats.org/officeDocument/2006/relationships/hyperlink" Target="http://www.riss.kr/link?id=S54489" TargetMode="External"/><Relationship Id="rId834" Type="http://schemas.openxmlformats.org/officeDocument/2006/relationships/hyperlink" Target="http://www.riss.kr/link?id=S48399" TargetMode="External"/><Relationship Id="rId228" Type="http://schemas.openxmlformats.org/officeDocument/2006/relationships/hyperlink" Target="http://www.riss.kr/link?id=S85559" TargetMode="External"/><Relationship Id="rId227" Type="http://schemas.openxmlformats.org/officeDocument/2006/relationships/hyperlink" Target="http://www.riss.kr/link?id=S29847" TargetMode="External"/><Relationship Id="rId469" Type="http://schemas.openxmlformats.org/officeDocument/2006/relationships/hyperlink" Target="http://www.riss.kr/link?id=S57498" TargetMode="External"/><Relationship Id="rId226" Type="http://schemas.openxmlformats.org/officeDocument/2006/relationships/hyperlink" Target="http://www.riss.kr/link?id=S16941" TargetMode="External"/><Relationship Id="rId468" Type="http://schemas.openxmlformats.org/officeDocument/2006/relationships/hyperlink" Target="http://www.riss.kr/link?id=S28149" TargetMode="External"/><Relationship Id="rId225" Type="http://schemas.openxmlformats.org/officeDocument/2006/relationships/hyperlink" Target="http://www.riss.kr/link?id=S11575031" TargetMode="External"/><Relationship Id="rId467" Type="http://schemas.openxmlformats.org/officeDocument/2006/relationships/hyperlink" Target="http://www.riss.kr/link?id=S60909" TargetMode="External"/><Relationship Id="rId229" Type="http://schemas.openxmlformats.org/officeDocument/2006/relationships/hyperlink" Target="http://www.riss.kr/link?id=S48034" TargetMode="External"/><Relationship Id="rId220" Type="http://schemas.openxmlformats.org/officeDocument/2006/relationships/hyperlink" Target="http://www.riss.kr/link?id=S414544" TargetMode="External"/><Relationship Id="rId462" Type="http://schemas.openxmlformats.org/officeDocument/2006/relationships/hyperlink" Target="http://www.riss.kr/link?id=S11572188" TargetMode="External"/><Relationship Id="rId461" Type="http://schemas.openxmlformats.org/officeDocument/2006/relationships/hyperlink" Target="http://www.riss.kr/link?id=S15596" TargetMode="External"/><Relationship Id="rId460" Type="http://schemas.openxmlformats.org/officeDocument/2006/relationships/hyperlink" Target="http://www.riss.kr/link?id=S21696" TargetMode="External"/><Relationship Id="rId224" Type="http://schemas.openxmlformats.org/officeDocument/2006/relationships/hyperlink" Target="http://www.riss.kr/link?id=S23469" TargetMode="External"/><Relationship Id="rId466" Type="http://schemas.openxmlformats.org/officeDocument/2006/relationships/hyperlink" Target="http://www.riss.kr/link?id=S20402" TargetMode="External"/><Relationship Id="rId223" Type="http://schemas.openxmlformats.org/officeDocument/2006/relationships/hyperlink" Target="http://www.riss.kr/link?id=S31700" TargetMode="External"/><Relationship Id="rId465" Type="http://schemas.openxmlformats.org/officeDocument/2006/relationships/hyperlink" Target="http://www.riss.kr/link?id=S17257" TargetMode="External"/><Relationship Id="rId222" Type="http://schemas.openxmlformats.org/officeDocument/2006/relationships/hyperlink" Target="http://www.riss.kr/link?id=S16697" TargetMode="External"/><Relationship Id="rId464" Type="http://schemas.openxmlformats.org/officeDocument/2006/relationships/hyperlink" Target="http://www.riss.kr/link?id=S21159" TargetMode="External"/><Relationship Id="rId221" Type="http://schemas.openxmlformats.org/officeDocument/2006/relationships/hyperlink" Target="http://www.riss.kr/link?id=S16699" TargetMode="External"/><Relationship Id="rId463" Type="http://schemas.openxmlformats.org/officeDocument/2006/relationships/hyperlink" Target="http://www.riss.kr/link?id=S61982" TargetMode="External"/><Relationship Id="rId217" Type="http://schemas.openxmlformats.org/officeDocument/2006/relationships/hyperlink" Target="http://www.riss.kr/link?id=S20010150" TargetMode="External"/><Relationship Id="rId459" Type="http://schemas.openxmlformats.org/officeDocument/2006/relationships/hyperlink" Target="http://www.riss.kr/link?id=S11575513" TargetMode="External"/><Relationship Id="rId216" Type="http://schemas.openxmlformats.org/officeDocument/2006/relationships/hyperlink" Target="http://www.riss.kr/link?id=S17318" TargetMode="External"/><Relationship Id="rId458" Type="http://schemas.openxmlformats.org/officeDocument/2006/relationships/hyperlink" Target="http://www.riss.kr/link?id=S90006683" TargetMode="External"/><Relationship Id="rId215" Type="http://schemas.openxmlformats.org/officeDocument/2006/relationships/hyperlink" Target="http://www.riss.kr/link?id=S38401" TargetMode="External"/><Relationship Id="rId457" Type="http://schemas.openxmlformats.org/officeDocument/2006/relationships/hyperlink" Target="http://www.riss.kr/link?id=S20156" TargetMode="External"/><Relationship Id="rId699" Type="http://schemas.openxmlformats.org/officeDocument/2006/relationships/hyperlink" Target="http://www.riss.kr/link?id=S20011380" TargetMode="External"/><Relationship Id="rId214" Type="http://schemas.openxmlformats.org/officeDocument/2006/relationships/hyperlink" Target="http://www.riss.kr/link?id=S15630" TargetMode="External"/><Relationship Id="rId456" Type="http://schemas.openxmlformats.org/officeDocument/2006/relationships/hyperlink" Target="http://www.riss.kr/link?id=S11927" TargetMode="External"/><Relationship Id="rId698" Type="http://schemas.openxmlformats.org/officeDocument/2006/relationships/hyperlink" Target="http://www.riss.kr/link?id=S412793" TargetMode="External"/><Relationship Id="rId219" Type="http://schemas.openxmlformats.org/officeDocument/2006/relationships/hyperlink" Target="http://www.riss.kr/link?id=S412775" TargetMode="External"/><Relationship Id="rId218" Type="http://schemas.openxmlformats.org/officeDocument/2006/relationships/hyperlink" Target="http://www.riss.kr/link?id=S36561" TargetMode="External"/><Relationship Id="rId451" Type="http://schemas.openxmlformats.org/officeDocument/2006/relationships/hyperlink" Target="http://www.riss.kr/link?id=S16897" TargetMode="External"/><Relationship Id="rId693" Type="http://schemas.openxmlformats.org/officeDocument/2006/relationships/hyperlink" Target="http://www.riss.kr/link?id=S115390" TargetMode="External"/><Relationship Id="rId450" Type="http://schemas.openxmlformats.org/officeDocument/2006/relationships/hyperlink" Target="http://www.riss.kr/link?id=S14875" TargetMode="External"/><Relationship Id="rId692" Type="http://schemas.openxmlformats.org/officeDocument/2006/relationships/hyperlink" Target="http://www.riss.kr/link?id=S20014915" TargetMode="External"/><Relationship Id="rId691" Type="http://schemas.openxmlformats.org/officeDocument/2006/relationships/hyperlink" Target="http://www.riss.kr/link?id=S401354" TargetMode="External"/><Relationship Id="rId690" Type="http://schemas.openxmlformats.org/officeDocument/2006/relationships/hyperlink" Target="http://www.riss.kr/link?id=S14380" TargetMode="External"/><Relationship Id="rId213" Type="http://schemas.openxmlformats.org/officeDocument/2006/relationships/hyperlink" Target="http://www.riss.kr/link?id=S416807" TargetMode="External"/><Relationship Id="rId455" Type="http://schemas.openxmlformats.org/officeDocument/2006/relationships/hyperlink" Target="http://www.riss.kr/link?id=S410763" TargetMode="External"/><Relationship Id="rId697" Type="http://schemas.openxmlformats.org/officeDocument/2006/relationships/hyperlink" Target="http://www.riss.kr/link?id=S12262" TargetMode="External"/><Relationship Id="rId212" Type="http://schemas.openxmlformats.org/officeDocument/2006/relationships/hyperlink" Target="http://www.riss.kr/link?id=S28951" TargetMode="External"/><Relationship Id="rId454" Type="http://schemas.openxmlformats.org/officeDocument/2006/relationships/hyperlink" Target="http://www.riss.kr/link?id=S58111" TargetMode="External"/><Relationship Id="rId696" Type="http://schemas.openxmlformats.org/officeDocument/2006/relationships/hyperlink" Target="http://www.riss.kr/link?id=S405210" TargetMode="External"/><Relationship Id="rId211" Type="http://schemas.openxmlformats.org/officeDocument/2006/relationships/hyperlink" Target="http://www.riss.kr/link?id=S104991" TargetMode="External"/><Relationship Id="rId453" Type="http://schemas.openxmlformats.org/officeDocument/2006/relationships/hyperlink" Target="http://www.riss.kr/link?id=S412198" TargetMode="External"/><Relationship Id="rId695" Type="http://schemas.openxmlformats.org/officeDocument/2006/relationships/hyperlink" Target="http://www.riss.kr/link?id=S407287" TargetMode="External"/><Relationship Id="rId210" Type="http://schemas.openxmlformats.org/officeDocument/2006/relationships/hyperlink" Target="http://www.riss.kr/link?id=S418434" TargetMode="External"/><Relationship Id="rId452" Type="http://schemas.openxmlformats.org/officeDocument/2006/relationships/hyperlink" Target="http://www.riss.kr/link?id=S28842" TargetMode="External"/><Relationship Id="rId694" Type="http://schemas.openxmlformats.org/officeDocument/2006/relationships/hyperlink" Target="http://www.riss.kr/link?id=S31002302" TargetMode="External"/><Relationship Id="rId491" Type="http://schemas.openxmlformats.org/officeDocument/2006/relationships/hyperlink" Target="http://www.riss.kr/link?id=S403110" TargetMode="External"/><Relationship Id="rId490" Type="http://schemas.openxmlformats.org/officeDocument/2006/relationships/hyperlink" Target="http://www.riss.kr/link?id=S20011296" TargetMode="External"/><Relationship Id="rId249" Type="http://schemas.openxmlformats.org/officeDocument/2006/relationships/hyperlink" Target="http://www.riss.kr/link?id=S15740" TargetMode="External"/><Relationship Id="rId248" Type="http://schemas.openxmlformats.org/officeDocument/2006/relationships/hyperlink" Target="http://www.riss.kr/link?id=S115381" TargetMode="External"/><Relationship Id="rId247" Type="http://schemas.openxmlformats.org/officeDocument/2006/relationships/hyperlink" Target="http://www.riss.kr/link?id=S31016059" TargetMode="External"/><Relationship Id="rId489" Type="http://schemas.openxmlformats.org/officeDocument/2006/relationships/hyperlink" Target="http://www.riss.kr/link?id=S16024" TargetMode="External"/><Relationship Id="rId242" Type="http://schemas.openxmlformats.org/officeDocument/2006/relationships/hyperlink" Target="http://www.riss.kr/link?id=S16189" TargetMode="External"/><Relationship Id="rId484" Type="http://schemas.openxmlformats.org/officeDocument/2006/relationships/hyperlink" Target="http://www.riss.kr/link?id=S15441" TargetMode="External"/><Relationship Id="rId241" Type="http://schemas.openxmlformats.org/officeDocument/2006/relationships/hyperlink" Target="http://www.riss.kr/link?id=S16688" TargetMode="External"/><Relationship Id="rId483" Type="http://schemas.openxmlformats.org/officeDocument/2006/relationships/hyperlink" Target="http://www.riss.kr/link?id=S18154" TargetMode="External"/><Relationship Id="rId240" Type="http://schemas.openxmlformats.org/officeDocument/2006/relationships/hyperlink" Target="http://www.riss.kr/link?id=S21270" TargetMode="External"/><Relationship Id="rId482" Type="http://schemas.openxmlformats.org/officeDocument/2006/relationships/hyperlink" Target="http://www.riss.kr/link?id=S31013729" TargetMode="External"/><Relationship Id="rId481" Type="http://schemas.openxmlformats.org/officeDocument/2006/relationships/hyperlink" Target="http://www.riss.kr/link?id=S115899" TargetMode="External"/><Relationship Id="rId246" Type="http://schemas.openxmlformats.org/officeDocument/2006/relationships/hyperlink" Target="http://www.riss.kr/link?id=S20867" TargetMode="External"/><Relationship Id="rId488" Type="http://schemas.openxmlformats.org/officeDocument/2006/relationships/hyperlink" Target="http://www.riss.kr/link?id=S28375" TargetMode="External"/><Relationship Id="rId245" Type="http://schemas.openxmlformats.org/officeDocument/2006/relationships/hyperlink" Target="http://www.riss.kr/link?id=S16119" TargetMode="External"/><Relationship Id="rId487" Type="http://schemas.openxmlformats.org/officeDocument/2006/relationships/hyperlink" Target="http://www.riss.kr/link?id=S16895" TargetMode="External"/><Relationship Id="rId244" Type="http://schemas.openxmlformats.org/officeDocument/2006/relationships/hyperlink" Target="http://www.riss.kr/link?id=S21143" TargetMode="External"/><Relationship Id="rId486" Type="http://schemas.openxmlformats.org/officeDocument/2006/relationships/hyperlink" Target="http://www.riss.kr/link?id=S105345" TargetMode="External"/><Relationship Id="rId243" Type="http://schemas.openxmlformats.org/officeDocument/2006/relationships/hyperlink" Target="http://www.riss.kr/link?id=S115378" TargetMode="External"/><Relationship Id="rId485" Type="http://schemas.openxmlformats.org/officeDocument/2006/relationships/hyperlink" Target="http://www.riss.kr/link?id=S11588287" TargetMode="External"/><Relationship Id="rId480" Type="http://schemas.openxmlformats.org/officeDocument/2006/relationships/hyperlink" Target="http://www.riss.kr/link?id=S43758" TargetMode="External"/><Relationship Id="rId239" Type="http://schemas.openxmlformats.org/officeDocument/2006/relationships/hyperlink" Target="http://www.riss.kr/link?id=S17531" TargetMode="External"/><Relationship Id="rId238" Type="http://schemas.openxmlformats.org/officeDocument/2006/relationships/hyperlink" Target="http://www.riss.kr/link?id=S401504" TargetMode="External"/><Relationship Id="rId237" Type="http://schemas.openxmlformats.org/officeDocument/2006/relationships/hyperlink" Target="http://www.riss.kr/link?id=S403172" TargetMode="External"/><Relationship Id="rId479" Type="http://schemas.openxmlformats.org/officeDocument/2006/relationships/hyperlink" Target="http://www.riss.kr/link?id=S411696" TargetMode="External"/><Relationship Id="rId236" Type="http://schemas.openxmlformats.org/officeDocument/2006/relationships/hyperlink" Target="http://www.riss.kr/link?id=S11574028" TargetMode="External"/><Relationship Id="rId478" Type="http://schemas.openxmlformats.org/officeDocument/2006/relationships/hyperlink" Target="http://www.riss.kr/link?id=S417119" TargetMode="External"/><Relationship Id="rId231" Type="http://schemas.openxmlformats.org/officeDocument/2006/relationships/hyperlink" Target="http://www.riss.kr/link?id=S92049" TargetMode="External"/><Relationship Id="rId473" Type="http://schemas.openxmlformats.org/officeDocument/2006/relationships/hyperlink" Target="http://www.riss.kr/link?id=S24599" TargetMode="External"/><Relationship Id="rId230" Type="http://schemas.openxmlformats.org/officeDocument/2006/relationships/hyperlink" Target="http://www.riss.kr/link?id=S16196" TargetMode="External"/><Relationship Id="rId472" Type="http://schemas.openxmlformats.org/officeDocument/2006/relationships/hyperlink" Target="http://www.riss.kr/link?id=S16027" TargetMode="External"/><Relationship Id="rId471" Type="http://schemas.openxmlformats.org/officeDocument/2006/relationships/hyperlink" Target="http://www.riss.kr/link?id=S68611" TargetMode="External"/><Relationship Id="rId470" Type="http://schemas.openxmlformats.org/officeDocument/2006/relationships/hyperlink" Target="http://www.riss.kr/link?id=S21692" TargetMode="External"/><Relationship Id="rId235" Type="http://schemas.openxmlformats.org/officeDocument/2006/relationships/hyperlink" Target="http://www.riss.kr/link?id=S11926" TargetMode="External"/><Relationship Id="rId477" Type="http://schemas.openxmlformats.org/officeDocument/2006/relationships/hyperlink" Target="http://www.riss.kr/link?id=S416814" TargetMode="External"/><Relationship Id="rId234" Type="http://schemas.openxmlformats.org/officeDocument/2006/relationships/hyperlink" Target="http://www.riss.kr/link?id=S16191" TargetMode="External"/><Relationship Id="rId476" Type="http://schemas.openxmlformats.org/officeDocument/2006/relationships/hyperlink" Target="http://www.riss.kr/link?id=S416809" TargetMode="External"/><Relationship Id="rId233" Type="http://schemas.openxmlformats.org/officeDocument/2006/relationships/hyperlink" Target="http://www.riss.kr/link?id=S31157" TargetMode="External"/><Relationship Id="rId475" Type="http://schemas.openxmlformats.org/officeDocument/2006/relationships/hyperlink" Target="http://www.riss.kr/link?id=S31025232" TargetMode="External"/><Relationship Id="rId232" Type="http://schemas.openxmlformats.org/officeDocument/2006/relationships/hyperlink" Target="http://www.riss.kr/link?id=S15628" TargetMode="External"/><Relationship Id="rId474" Type="http://schemas.openxmlformats.org/officeDocument/2006/relationships/hyperlink" Target="http://www.riss.kr/link?id=S20215" TargetMode="External"/><Relationship Id="rId426" Type="http://schemas.openxmlformats.org/officeDocument/2006/relationships/hyperlink" Target="http://www.riss.kr/link?id=S403288" TargetMode="External"/><Relationship Id="rId668" Type="http://schemas.openxmlformats.org/officeDocument/2006/relationships/hyperlink" Target="http://www.riss.kr/link?id=S17423" TargetMode="External"/><Relationship Id="rId425" Type="http://schemas.openxmlformats.org/officeDocument/2006/relationships/hyperlink" Target="http://www.riss.kr/link?id=S17267" TargetMode="External"/><Relationship Id="rId667" Type="http://schemas.openxmlformats.org/officeDocument/2006/relationships/hyperlink" Target="http://www.riss.kr/link?id=S18795" TargetMode="External"/><Relationship Id="rId424" Type="http://schemas.openxmlformats.org/officeDocument/2006/relationships/hyperlink" Target="http://www.riss.kr/link?id=S16060" TargetMode="External"/><Relationship Id="rId666" Type="http://schemas.openxmlformats.org/officeDocument/2006/relationships/hyperlink" Target="http://www.riss.kr/link?id=S11575494" TargetMode="External"/><Relationship Id="rId423" Type="http://schemas.openxmlformats.org/officeDocument/2006/relationships/hyperlink" Target="http://www.riss.kr/link?id=S12915" TargetMode="External"/><Relationship Id="rId665" Type="http://schemas.openxmlformats.org/officeDocument/2006/relationships/hyperlink" Target="http://www.riss.kr/link?id=S31019601" TargetMode="External"/><Relationship Id="rId429" Type="http://schemas.openxmlformats.org/officeDocument/2006/relationships/hyperlink" Target="http://www.riss.kr/link?id=S49464" TargetMode="External"/><Relationship Id="rId428" Type="http://schemas.openxmlformats.org/officeDocument/2006/relationships/hyperlink" Target="http://www.riss.kr/link?id=S90000827" TargetMode="External"/><Relationship Id="rId427" Type="http://schemas.openxmlformats.org/officeDocument/2006/relationships/hyperlink" Target="http://www.riss.kr/link?id=S66354" TargetMode="External"/><Relationship Id="rId669" Type="http://schemas.openxmlformats.org/officeDocument/2006/relationships/hyperlink" Target="http://www.riss.kr/link?id=S17420" TargetMode="External"/><Relationship Id="rId660" Type="http://schemas.openxmlformats.org/officeDocument/2006/relationships/hyperlink" Target="http://www.riss.kr/link?id=S103626" TargetMode="External"/><Relationship Id="rId422" Type="http://schemas.openxmlformats.org/officeDocument/2006/relationships/hyperlink" Target="http://www.riss.kr/link?id=S20557" TargetMode="External"/><Relationship Id="rId664" Type="http://schemas.openxmlformats.org/officeDocument/2006/relationships/hyperlink" Target="http://www.riss.kr/link?id=S5102" TargetMode="External"/><Relationship Id="rId421" Type="http://schemas.openxmlformats.org/officeDocument/2006/relationships/hyperlink" Target="http://www.riss.kr/link?id=S16063" TargetMode="External"/><Relationship Id="rId663" Type="http://schemas.openxmlformats.org/officeDocument/2006/relationships/hyperlink" Target="http://www.riss.kr/link?id=S13240" TargetMode="External"/><Relationship Id="rId420" Type="http://schemas.openxmlformats.org/officeDocument/2006/relationships/hyperlink" Target="http://www.riss.kr/link?id=S403109" TargetMode="External"/><Relationship Id="rId662" Type="http://schemas.openxmlformats.org/officeDocument/2006/relationships/hyperlink" Target="http://www.riss.kr/link?id=S17031" TargetMode="External"/><Relationship Id="rId661" Type="http://schemas.openxmlformats.org/officeDocument/2006/relationships/hyperlink" Target="http://www.riss.kr/link?id=S418358" TargetMode="External"/><Relationship Id="rId415" Type="http://schemas.openxmlformats.org/officeDocument/2006/relationships/hyperlink" Target="http://www.riss.kr/link?id=S85287" TargetMode="External"/><Relationship Id="rId657" Type="http://schemas.openxmlformats.org/officeDocument/2006/relationships/hyperlink" Target="http://www.riss.kr/link?id=S6600" TargetMode="External"/><Relationship Id="rId899" Type="http://schemas.openxmlformats.org/officeDocument/2006/relationships/hyperlink" Target="http://www.riss.kr/link?id=S44714" TargetMode="External"/><Relationship Id="rId414" Type="http://schemas.openxmlformats.org/officeDocument/2006/relationships/hyperlink" Target="http://www.riss.kr/link?id=S16389" TargetMode="External"/><Relationship Id="rId656" Type="http://schemas.openxmlformats.org/officeDocument/2006/relationships/hyperlink" Target="http://www.riss.kr/link?id=S143758" TargetMode="External"/><Relationship Id="rId898" Type="http://schemas.openxmlformats.org/officeDocument/2006/relationships/hyperlink" Target="http://www.riss.kr/link?id=S416788" TargetMode="External"/><Relationship Id="rId413" Type="http://schemas.openxmlformats.org/officeDocument/2006/relationships/hyperlink" Target="http://www.riss.kr/link?id=S405766" TargetMode="External"/><Relationship Id="rId655" Type="http://schemas.openxmlformats.org/officeDocument/2006/relationships/hyperlink" Target="http://www.riss.kr/link?id=S11574962" TargetMode="External"/><Relationship Id="rId897" Type="http://schemas.openxmlformats.org/officeDocument/2006/relationships/hyperlink" Target="http://www.riss.kr/link?id=S19681" TargetMode="External"/><Relationship Id="rId412" Type="http://schemas.openxmlformats.org/officeDocument/2006/relationships/hyperlink" Target="http://www.riss.kr/link?id=S16907" TargetMode="External"/><Relationship Id="rId654" Type="http://schemas.openxmlformats.org/officeDocument/2006/relationships/hyperlink" Target="http://www.riss.kr/link?id=S20012183" TargetMode="External"/><Relationship Id="rId896" Type="http://schemas.openxmlformats.org/officeDocument/2006/relationships/hyperlink" Target="http://www.riss.kr/link?id=S416936" TargetMode="External"/><Relationship Id="rId419" Type="http://schemas.openxmlformats.org/officeDocument/2006/relationships/hyperlink" Target="http://www.riss.kr/link?id=S28470" TargetMode="External"/><Relationship Id="rId418" Type="http://schemas.openxmlformats.org/officeDocument/2006/relationships/hyperlink" Target="http://www.riss.kr/link?id=S405844" TargetMode="External"/><Relationship Id="rId417" Type="http://schemas.openxmlformats.org/officeDocument/2006/relationships/hyperlink" Target="http://www.riss.kr/link?id=S13289" TargetMode="External"/><Relationship Id="rId659" Type="http://schemas.openxmlformats.org/officeDocument/2006/relationships/hyperlink" Target="http://www.riss.kr/link?id=S410797" TargetMode="External"/><Relationship Id="rId416" Type="http://schemas.openxmlformats.org/officeDocument/2006/relationships/hyperlink" Target="http://www.riss.kr/link?id=S24597" TargetMode="External"/><Relationship Id="rId658" Type="http://schemas.openxmlformats.org/officeDocument/2006/relationships/hyperlink" Target="http://www.riss.kr/link?id=S16848" TargetMode="External"/><Relationship Id="rId891" Type="http://schemas.openxmlformats.org/officeDocument/2006/relationships/hyperlink" Target="http://www.riss.kr/link?id=S60956" TargetMode="External"/><Relationship Id="rId890" Type="http://schemas.openxmlformats.org/officeDocument/2006/relationships/hyperlink" Target="http://www.riss.kr/link?id=S35765" TargetMode="External"/><Relationship Id="rId411" Type="http://schemas.openxmlformats.org/officeDocument/2006/relationships/hyperlink" Target="http://www.riss.kr/link?id=S15019" TargetMode="External"/><Relationship Id="rId653" Type="http://schemas.openxmlformats.org/officeDocument/2006/relationships/hyperlink" Target="http://www.riss.kr/link?id=S413600" TargetMode="External"/><Relationship Id="rId895" Type="http://schemas.openxmlformats.org/officeDocument/2006/relationships/hyperlink" Target="http://www.riss.kr/link?id=S70667" TargetMode="External"/><Relationship Id="rId410" Type="http://schemas.openxmlformats.org/officeDocument/2006/relationships/hyperlink" Target="http://www.riss.kr/link?id=S13468" TargetMode="External"/><Relationship Id="rId652" Type="http://schemas.openxmlformats.org/officeDocument/2006/relationships/hyperlink" Target="http://www.riss.kr/link?id=S6601" TargetMode="External"/><Relationship Id="rId894" Type="http://schemas.openxmlformats.org/officeDocument/2006/relationships/hyperlink" Target="http://www.riss.kr/link?id=S416880" TargetMode="External"/><Relationship Id="rId651" Type="http://schemas.openxmlformats.org/officeDocument/2006/relationships/hyperlink" Target="http://www.riss.kr/link?id=S417529" TargetMode="External"/><Relationship Id="rId893" Type="http://schemas.openxmlformats.org/officeDocument/2006/relationships/hyperlink" Target="http://www.riss.kr/link?id=S31000567" TargetMode="External"/><Relationship Id="rId650" Type="http://schemas.openxmlformats.org/officeDocument/2006/relationships/hyperlink" Target="http://www.riss.kr/link?id=S20099271" TargetMode="External"/><Relationship Id="rId892" Type="http://schemas.openxmlformats.org/officeDocument/2006/relationships/hyperlink" Target="http://www.riss.kr/link?id=S19808" TargetMode="External"/><Relationship Id="rId206" Type="http://schemas.openxmlformats.org/officeDocument/2006/relationships/hyperlink" Target="http://www.riss.kr/link?id=S16206" TargetMode="External"/><Relationship Id="rId448" Type="http://schemas.openxmlformats.org/officeDocument/2006/relationships/hyperlink" Target="http://www.riss.kr/link?id=S14961" TargetMode="External"/><Relationship Id="rId205" Type="http://schemas.openxmlformats.org/officeDocument/2006/relationships/hyperlink" Target="http://www.riss.kr/link?id=S401818" TargetMode="External"/><Relationship Id="rId447" Type="http://schemas.openxmlformats.org/officeDocument/2006/relationships/hyperlink" Target="http://www.riss.kr/link?id=S14916" TargetMode="External"/><Relationship Id="rId689" Type="http://schemas.openxmlformats.org/officeDocument/2006/relationships/hyperlink" Target="http://www.riss.kr/link?id=S85659" TargetMode="External"/><Relationship Id="rId204" Type="http://schemas.openxmlformats.org/officeDocument/2006/relationships/hyperlink" Target="http://www.riss.kr/link?id=S60840" TargetMode="External"/><Relationship Id="rId446" Type="http://schemas.openxmlformats.org/officeDocument/2006/relationships/hyperlink" Target="http://www.riss.kr/link?id=S16902" TargetMode="External"/><Relationship Id="rId688" Type="http://schemas.openxmlformats.org/officeDocument/2006/relationships/hyperlink" Target="http://www.riss.kr/link?id=S11640555" TargetMode="External"/><Relationship Id="rId203" Type="http://schemas.openxmlformats.org/officeDocument/2006/relationships/hyperlink" Target="http://www.riss.kr/link?id=S405428" TargetMode="External"/><Relationship Id="rId445" Type="http://schemas.openxmlformats.org/officeDocument/2006/relationships/hyperlink" Target="http://www.riss.kr/link?id=S13259" TargetMode="External"/><Relationship Id="rId687" Type="http://schemas.openxmlformats.org/officeDocument/2006/relationships/hyperlink" Target="http://www.riss.kr/link?id=S28428" TargetMode="External"/><Relationship Id="rId209" Type="http://schemas.openxmlformats.org/officeDocument/2006/relationships/hyperlink" Target="http://www.riss.kr/link?id=S63720" TargetMode="External"/><Relationship Id="rId208" Type="http://schemas.openxmlformats.org/officeDocument/2006/relationships/hyperlink" Target="http://www.riss.kr/link?id=S20411" TargetMode="External"/><Relationship Id="rId207" Type="http://schemas.openxmlformats.org/officeDocument/2006/relationships/hyperlink" Target="http://www.riss.kr/link?id=S14978" TargetMode="External"/><Relationship Id="rId449" Type="http://schemas.openxmlformats.org/officeDocument/2006/relationships/hyperlink" Target="http://www.riss.kr/link?id=S416806" TargetMode="External"/><Relationship Id="rId440" Type="http://schemas.openxmlformats.org/officeDocument/2006/relationships/hyperlink" Target="http://www.riss.kr/link?id=S15539" TargetMode="External"/><Relationship Id="rId682" Type="http://schemas.openxmlformats.org/officeDocument/2006/relationships/hyperlink" Target="http://www.riss.kr/link?id=S402361" TargetMode="External"/><Relationship Id="rId681" Type="http://schemas.openxmlformats.org/officeDocument/2006/relationships/hyperlink" Target="http://www.riss.kr/link?id=S402996" TargetMode="External"/><Relationship Id="rId680" Type="http://schemas.openxmlformats.org/officeDocument/2006/relationships/hyperlink" Target="http://www.riss.kr/link?id=S402360" TargetMode="External"/><Relationship Id="rId202" Type="http://schemas.openxmlformats.org/officeDocument/2006/relationships/hyperlink" Target="http://www.riss.kr/link?id=S31014183" TargetMode="External"/><Relationship Id="rId444" Type="http://schemas.openxmlformats.org/officeDocument/2006/relationships/hyperlink" Target="http://www.riss.kr/link?id=S6854" TargetMode="External"/><Relationship Id="rId686" Type="http://schemas.openxmlformats.org/officeDocument/2006/relationships/hyperlink" Target="http://www.riss.kr/link?id=S29090" TargetMode="External"/><Relationship Id="rId201" Type="http://schemas.openxmlformats.org/officeDocument/2006/relationships/hyperlink" Target="http://www.riss.kr/link?id=S31011779" TargetMode="External"/><Relationship Id="rId443" Type="http://schemas.openxmlformats.org/officeDocument/2006/relationships/hyperlink" Target="http://www.riss.kr/link?id=S10522" TargetMode="External"/><Relationship Id="rId685" Type="http://schemas.openxmlformats.org/officeDocument/2006/relationships/hyperlink" Target="http://www.riss.kr/link?id=S115388" TargetMode="External"/><Relationship Id="rId200" Type="http://schemas.openxmlformats.org/officeDocument/2006/relationships/hyperlink" Target="http://www.riss.kr/link?id=S414391" TargetMode="External"/><Relationship Id="rId442" Type="http://schemas.openxmlformats.org/officeDocument/2006/relationships/hyperlink" Target="http://www.riss.kr/link?id=S12831" TargetMode="External"/><Relationship Id="rId684" Type="http://schemas.openxmlformats.org/officeDocument/2006/relationships/hyperlink" Target="http://www.riss.kr/link?id=S15236" TargetMode="External"/><Relationship Id="rId441" Type="http://schemas.openxmlformats.org/officeDocument/2006/relationships/hyperlink" Target="http://www.riss.kr/link?id=S17078" TargetMode="External"/><Relationship Id="rId683" Type="http://schemas.openxmlformats.org/officeDocument/2006/relationships/hyperlink" Target="http://www.riss.kr/link?id=S403200" TargetMode="External"/><Relationship Id="rId437" Type="http://schemas.openxmlformats.org/officeDocument/2006/relationships/hyperlink" Target="http://www.riss.kr/link?id=S48296" TargetMode="External"/><Relationship Id="rId679" Type="http://schemas.openxmlformats.org/officeDocument/2006/relationships/hyperlink" Target="http://www.riss.kr/link?id=S417596" TargetMode="External"/><Relationship Id="rId436" Type="http://schemas.openxmlformats.org/officeDocument/2006/relationships/hyperlink" Target="http://www.riss.kr/link?id=S16056" TargetMode="External"/><Relationship Id="rId678" Type="http://schemas.openxmlformats.org/officeDocument/2006/relationships/hyperlink" Target="http://www.riss.kr/link?id=S415705" TargetMode="External"/><Relationship Id="rId435" Type="http://schemas.openxmlformats.org/officeDocument/2006/relationships/hyperlink" Target="http://www.riss.kr/link?id=S16057" TargetMode="External"/><Relationship Id="rId677" Type="http://schemas.openxmlformats.org/officeDocument/2006/relationships/hyperlink" Target="http://www.riss.kr/link?id=S417077" TargetMode="External"/><Relationship Id="rId434" Type="http://schemas.openxmlformats.org/officeDocument/2006/relationships/hyperlink" Target="http://www.riss.kr/link?id=S414984" TargetMode="External"/><Relationship Id="rId676" Type="http://schemas.openxmlformats.org/officeDocument/2006/relationships/hyperlink" Target="http://www.riss.kr/link?id=S43165" TargetMode="External"/><Relationship Id="rId439" Type="http://schemas.openxmlformats.org/officeDocument/2006/relationships/hyperlink" Target="http://www.riss.kr/link?id=S16049" TargetMode="External"/><Relationship Id="rId438" Type="http://schemas.openxmlformats.org/officeDocument/2006/relationships/hyperlink" Target="http://www.riss.kr/link?id=S23468" TargetMode="External"/><Relationship Id="rId671" Type="http://schemas.openxmlformats.org/officeDocument/2006/relationships/hyperlink" Target="http://www.riss.kr/link?id=S20067228" TargetMode="External"/><Relationship Id="rId670" Type="http://schemas.openxmlformats.org/officeDocument/2006/relationships/hyperlink" Target="http://www.riss.kr/link?id=S409282" TargetMode="External"/><Relationship Id="rId433" Type="http://schemas.openxmlformats.org/officeDocument/2006/relationships/hyperlink" Target="http://www.riss.kr/link?id=S16058" TargetMode="External"/><Relationship Id="rId675" Type="http://schemas.openxmlformats.org/officeDocument/2006/relationships/hyperlink" Target="http://www.riss.kr/link?id=S405698" TargetMode="External"/><Relationship Id="rId432" Type="http://schemas.openxmlformats.org/officeDocument/2006/relationships/hyperlink" Target="http://www.riss.kr/link?id=S12745" TargetMode="External"/><Relationship Id="rId674" Type="http://schemas.openxmlformats.org/officeDocument/2006/relationships/hyperlink" Target="http://www.riss.kr/link?id=S145868" TargetMode="External"/><Relationship Id="rId431" Type="http://schemas.openxmlformats.org/officeDocument/2006/relationships/hyperlink" Target="http://www.riss.kr/link?id=S16059" TargetMode="External"/><Relationship Id="rId673" Type="http://schemas.openxmlformats.org/officeDocument/2006/relationships/hyperlink" Target="http://www.riss.kr/link?id=S20012913" TargetMode="External"/><Relationship Id="rId430" Type="http://schemas.openxmlformats.org/officeDocument/2006/relationships/hyperlink" Target="http://www.riss.kr/link?id=S20404" TargetMode="External"/><Relationship Id="rId672" Type="http://schemas.openxmlformats.org/officeDocument/2006/relationships/hyperlink" Target="http://www.riss.kr/link?id=S113997" TargetMode="Externa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418434" TargetMode="External"/><Relationship Id="rId2" Type="http://schemas.openxmlformats.org/officeDocument/2006/relationships/hyperlink" Target="http://www.riss.kr/link?id=S16089" TargetMode="External"/><Relationship Id="rId3" Type="http://schemas.openxmlformats.org/officeDocument/2006/relationships/hyperlink" Target="http://www.riss.kr/link?id=S16910" TargetMode="External"/><Relationship Id="rId4" Type="http://schemas.openxmlformats.org/officeDocument/2006/relationships/hyperlink" Target="http://www.riss.kr/link?id=S20404" TargetMode="External"/><Relationship Id="rId9" Type="http://schemas.openxmlformats.org/officeDocument/2006/relationships/hyperlink" Target="http://www.riss.kr/link?id=S11573535" TargetMode="External"/><Relationship Id="rId5" Type="http://schemas.openxmlformats.org/officeDocument/2006/relationships/hyperlink" Target="http://www.riss.kr/link?id=S16059" TargetMode="External"/><Relationship Id="rId6" Type="http://schemas.openxmlformats.org/officeDocument/2006/relationships/hyperlink" Target="http://www.riss.kr/link?id=S16027" TargetMode="External"/><Relationship Id="rId7" Type="http://schemas.openxmlformats.org/officeDocument/2006/relationships/hyperlink" Target="http://www.riss.kr/link?id=S115899" TargetMode="External"/><Relationship Id="rId8" Type="http://schemas.openxmlformats.org/officeDocument/2006/relationships/hyperlink" Target="http://www.riss.kr/link?id=S20095808" TargetMode="External"/><Relationship Id="rId31" Type="http://schemas.openxmlformats.org/officeDocument/2006/relationships/hyperlink" Target="http://www.riss.kr/link?id=S31000567" TargetMode="External"/><Relationship Id="rId30" Type="http://schemas.openxmlformats.org/officeDocument/2006/relationships/hyperlink" Target="http://www.riss.kr/link?id=S60981" TargetMode="External"/><Relationship Id="rId33" Type="http://schemas.openxmlformats.org/officeDocument/2006/relationships/hyperlink" Target="http://www.riss.kr/link?id=S63727" TargetMode="External"/><Relationship Id="rId32" Type="http://schemas.openxmlformats.org/officeDocument/2006/relationships/hyperlink" Target="http://www.riss.kr/link?id=S80026" TargetMode="External"/><Relationship Id="rId35" Type="http://schemas.openxmlformats.org/officeDocument/2006/relationships/drawing" Target="../drawings/drawing10.xml"/><Relationship Id="rId34" Type="http://schemas.openxmlformats.org/officeDocument/2006/relationships/hyperlink" Target="http://www.riss.kr/link?id=S63728" TargetMode="External"/><Relationship Id="rId20" Type="http://schemas.openxmlformats.org/officeDocument/2006/relationships/hyperlink" Target="http://www.riss.kr/link?id=S31019601" TargetMode="External"/><Relationship Id="rId22" Type="http://schemas.openxmlformats.org/officeDocument/2006/relationships/hyperlink" Target="http://www.riss.kr/link?id=S12014" TargetMode="External"/><Relationship Id="rId21" Type="http://schemas.openxmlformats.org/officeDocument/2006/relationships/hyperlink" Target="http://www.riss.kr/link?id=S80310" TargetMode="External"/><Relationship Id="rId24" Type="http://schemas.openxmlformats.org/officeDocument/2006/relationships/hyperlink" Target="http://www.riss.kr/link?id=S21690" TargetMode="External"/><Relationship Id="rId23" Type="http://schemas.openxmlformats.org/officeDocument/2006/relationships/hyperlink" Target="http://www.riss.kr/link?id=S15985" TargetMode="External"/><Relationship Id="rId26" Type="http://schemas.openxmlformats.org/officeDocument/2006/relationships/hyperlink" Target="http://www.riss.kr/link?id=S6141" TargetMode="External"/><Relationship Id="rId25" Type="http://schemas.openxmlformats.org/officeDocument/2006/relationships/hyperlink" Target="http://www.riss.kr/link?id=S411651" TargetMode="External"/><Relationship Id="rId28" Type="http://schemas.openxmlformats.org/officeDocument/2006/relationships/hyperlink" Target="http://www.riss.kr/link?id=S108985" TargetMode="External"/><Relationship Id="rId27" Type="http://schemas.openxmlformats.org/officeDocument/2006/relationships/hyperlink" Target="http://www.riss.kr/link?id=S416102" TargetMode="External"/><Relationship Id="rId29" Type="http://schemas.openxmlformats.org/officeDocument/2006/relationships/hyperlink" Target="http://www.riss.kr/link?id=S61213" TargetMode="External"/><Relationship Id="rId11" Type="http://schemas.openxmlformats.org/officeDocument/2006/relationships/hyperlink" Target="http://www.riss.kr/link?id=S16019" TargetMode="External"/><Relationship Id="rId10" Type="http://schemas.openxmlformats.org/officeDocument/2006/relationships/hyperlink" Target="http://www.riss.kr/link?id=S413153" TargetMode="External"/><Relationship Id="rId13" Type="http://schemas.openxmlformats.org/officeDocument/2006/relationships/hyperlink" Target="http://www.riss.kr/link?id=S417089" TargetMode="External"/><Relationship Id="rId12" Type="http://schemas.openxmlformats.org/officeDocument/2006/relationships/hyperlink" Target="http://www.riss.kr/link?id=S16890" TargetMode="External"/><Relationship Id="rId15" Type="http://schemas.openxmlformats.org/officeDocument/2006/relationships/hyperlink" Target="http://www.riss.kr/link?id=S11644259" TargetMode="External"/><Relationship Id="rId14" Type="http://schemas.openxmlformats.org/officeDocument/2006/relationships/hyperlink" Target="http://www.riss.kr/link?id=S20010735" TargetMode="External"/><Relationship Id="rId17" Type="http://schemas.openxmlformats.org/officeDocument/2006/relationships/hyperlink" Target="http://www.riss.kr/link?id=S410797" TargetMode="External"/><Relationship Id="rId16" Type="http://schemas.openxmlformats.org/officeDocument/2006/relationships/hyperlink" Target="http://www.riss.kr/link?id=S5548" TargetMode="External"/><Relationship Id="rId19" Type="http://schemas.openxmlformats.org/officeDocument/2006/relationships/hyperlink" Target="http://www.riss.kr/link?id=S5102" TargetMode="External"/><Relationship Id="rId18" Type="http://schemas.openxmlformats.org/officeDocument/2006/relationships/hyperlink" Target="http://www.riss.kr/link?id=S13240" TargetMode="Externa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418434" TargetMode="External"/><Relationship Id="rId2" Type="http://schemas.openxmlformats.org/officeDocument/2006/relationships/hyperlink" Target="http://www.riss.kr/link?id=S16089" TargetMode="External"/><Relationship Id="rId3" Type="http://schemas.openxmlformats.org/officeDocument/2006/relationships/hyperlink" Target="http://www.riss.kr/link?id=S16910" TargetMode="External"/><Relationship Id="rId4" Type="http://schemas.openxmlformats.org/officeDocument/2006/relationships/hyperlink" Target="http://www.riss.kr/link?id=S20404" TargetMode="External"/><Relationship Id="rId9" Type="http://schemas.openxmlformats.org/officeDocument/2006/relationships/hyperlink" Target="http://www.riss.kr/link?id=S11573535" TargetMode="External"/><Relationship Id="rId5" Type="http://schemas.openxmlformats.org/officeDocument/2006/relationships/hyperlink" Target="http://www.riss.kr/link?id=S16059" TargetMode="External"/><Relationship Id="rId6" Type="http://schemas.openxmlformats.org/officeDocument/2006/relationships/hyperlink" Target="http://www.riss.kr/link?id=S16027" TargetMode="External"/><Relationship Id="rId7" Type="http://schemas.openxmlformats.org/officeDocument/2006/relationships/hyperlink" Target="http://www.riss.kr/link?id=S115899" TargetMode="External"/><Relationship Id="rId8" Type="http://schemas.openxmlformats.org/officeDocument/2006/relationships/hyperlink" Target="http://www.riss.kr/link?id=S20095808" TargetMode="External"/><Relationship Id="rId31" Type="http://schemas.openxmlformats.org/officeDocument/2006/relationships/hyperlink" Target="http://www.riss.kr/link?id=S80026" TargetMode="External"/><Relationship Id="rId30" Type="http://schemas.openxmlformats.org/officeDocument/2006/relationships/hyperlink" Target="http://www.riss.kr/link?id=S31000567" TargetMode="External"/><Relationship Id="rId33" Type="http://schemas.openxmlformats.org/officeDocument/2006/relationships/hyperlink" Target="http://www.riss.kr/link?id=S63728" TargetMode="External"/><Relationship Id="rId32" Type="http://schemas.openxmlformats.org/officeDocument/2006/relationships/hyperlink" Target="http://www.riss.kr/link?id=S63727" TargetMode="External"/><Relationship Id="rId34" Type="http://schemas.openxmlformats.org/officeDocument/2006/relationships/drawing" Target="../drawings/drawing11.xml"/><Relationship Id="rId20" Type="http://schemas.openxmlformats.org/officeDocument/2006/relationships/hyperlink" Target="http://www.riss.kr/link?id=S80310" TargetMode="External"/><Relationship Id="rId22" Type="http://schemas.openxmlformats.org/officeDocument/2006/relationships/hyperlink" Target="http://www.riss.kr/link?id=S15985" TargetMode="External"/><Relationship Id="rId21" Type="http://schemas.openxmlformats.org/officeDocument/2006/relationships/hyperlink" Target="http://www.riss.kr/link?id=S12014" TargetMode="External"/><Relationship Id="rId24" Type="http://schemas.openxmlformats.org/officeDocument/2006/relationships/hyperlink" Target="http://www.riss.kr/link?id=S411651" TargetMode="External"/><Relationship Id="rId23" Type="http://schemas.openxmlformats.org/officeDocument/2006/relationships/hyperlink" Target="http://www.riss.kr/link?id=S21690" TargetMode="External"/><Relationship Id="rId26" Type="http://schemas.openxmlformats.org/officeDocument/2006/relationships/hyperlink" Target="http://www.riss.kr/link?id=S416102" TargetMode="External"/><Relationship Id="rId25" Type="http://schemas.openxmlformats.org/officeDocument/2006/relationships/hyperlink" Target="http://www.riss.kr/link?id=S6141" TargetMode="External"/><Relationship Id="rId28" Type="http://schemas.openxmlformats.org/officeDocument/2006/relationships/hyperlink" Target="http://www.riss.kr/link?id=S61213" TargetMode="External"/><Relationship Id="rId27" Type="http://schemas.openxmlformats.org/officeDocument/2006/relationships/hyperlink" Target="http://www.riss.kr/link?id=S108985" TargetMode="External"/><Relationship Id="rId29" Type="http://schemas.openxmlformats.org/officeDocument/2006/relationships/hyperlink" Target="http://www.riss.kr/link?id=S60981" TargetMode="External"/><Relationship Id="rId11" Type="http://schemas.openxmlformats.org/officeDocument/2006/relationships/hyperlink" Target="http://www.riss.kr/link?id=S16890" TargetMode="External"/><Relationship Id="rId10" Type="http://schemas.openxmlformats.org/officeDocument/2006/relationships/hyperlink" Target="http://www.riss.kr/link?id=S16019" TargetMode="External"/><Relationship Id="rId13" Type="http://schemas.openxmlformats.org/officeDocument/2006/relationships/hyperlink" Target="http://www.riss.kr/link?id=S20010735" TargetMode="External"/><Relationship Id="rId12" Type="http://schemas.openxmlformats.org/officeDocument/2006/relationships/hyperlink" Target="http://www.riss.kr/link?id=S417089" TargetMode="External"/><Relationship Id="rId15" Type="http://schemas.openxmlformats.org/officeDocument/2006/relationships/hyperlink" Target="http://www.riss.kr/link?id=S5548" TargetMode="External"/><Relationship Id="rId14" Type="http://schemas.openxmlformats.org/officeDocument/2006/relationships/hyperlink" Target="http://www.riss.kr/link?id=S11644259" TargetMode="External"/><Relationship Id="rId17" Type="http://schemas.openxmlformats.org/officeDocument/2006/relationships/hyperlink" Target="http://www.riss.kr/link?id=S13240" TargetMode="External"/><Relationship Id="rId16" Type="http://schemas.openxmlformats.org/officeDocument/2006/relationships/hyperlink" Target="http://www.riss.kr/link?id=S410797" TargetMode="External"/><Relationship Id="rId19" Type="http://schemas.openxmlformats.org/officeDocument/2006/relationships/hyperlink" Target="http://www.riss.kr/link?id=S31019601" TargetMode="External"/><Relationship Id="rId18" Type="http://schemas.openxmlformats.org/officeDocument/2006/relationships/hyperlink" Target="http://www.riss.kr/link?id=S5102" TargetMode="Externa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50016500" TargetMode="External"/><Relationship Id="rId2" Type="http://schemas.openxmlformats.org/officeDocument/2006/relationships/hyperlink" Target="http://www.riss.kr/link?id=S16319" TargetMode="External"/><Relationship Id="rId3" Type="http://schemas.openxmlformats.org/officeDocument/2006/relationships/hyperlink" Target="http://www.riss.kr/link?id=S16316" TargetMode="External"/><Relationship Id="rId4" Type="http://schemas.openxmlformats.org/officeDocument/2006/relationships/hyperlink" Target="http://www.riss.kr/link?id=S31000236" TargetMode="External"/><Relationship Id="rId9" Type="http://schemas.openxmlformats.org/officeDocument/2006/relationships/hyperlink" Target="http://www.riss.kr/link?id=S16068" TargetMode="External"/><Relationship Id="rId5" Type="http://schemas.openxmlformats.org/officeDocument/2006/relationships/hyperlink" Target="http://www.riss.kr/link?id=S400716" TargetMode="External"/><Relationship Id="rId6" Type="http://schemas.openxmlformats.org/officeDocument/2006/relationships/hyperlink" Target="http://www.riss.kr/link?id=S401473" TargetMode="External"/><Relationship Id="rId7" Type="http://schemas.openxmlformats.org/officeDocument/2006/relationships/hyperlink" Target="http://www.riss.kr/link?id=S21689" TargetMode="External"/><Relationship Id="rId8" Type="http://schemas.openxmlformats.org/officeDocument/2006/relationships/hyperlink" Target="http://www.riss.kr/link?id=S16084" TargetMode="External"/><Relationship Id="rId20" Type="http://schemas.openxmlformats.org/officeDocument/2006/relationships/hyperlink" Target="http://www.riss.kr/link?id=S11574764" TargetMode="External"/><Relationship Id="rId22" Type="http://schemas.openxmlformats.org/officeDocument/2006/relationships/hyperlink" Target="http://www.riss.kr/link?id=S19712" TargetMode="External"/><Relationship Id="rId21" Type="http://schemas.openxmlformats.org/officeDocument/2006/relationships/hyperlink" Target="http://www.riss.kr/link?id=S11625015" TargetMode="External"/><Relationship Id="rId24" Type="http://schemas.openxmlformats.org/officeDocument/2006/relationships/hyperlink" Target="http://www.riss.kr/link?id=S20085282" TargetMode="External"/><Relationship Id="rId23" Type="http://schemas.openxmlformats.org/officeDocument/2006/relationships/hyperlink" Target="http://www.riss.kr/link?id=S11643948" TargetMode="External"/><Relationship Id="rId25" Type="http://schemas.openxmlformats.org/officeDocument/2006/relationships/drawing" Target="../drawings/drawing12.xml"/><Relationship Id="rId11" Type="http://schemas.openxmlformats.org/officeDocument/2006/relationships/hyperlink" Target="http://www.riss.kr/link?id=S16058" TargetMode="External"/><Relationship Id="rId10" Type="http://schemas.openxmlformats.org/officeDocument/2006/relationships/hyperlink" Target="http://www.riss.kr/link?id=S12915" TargetMode="External"/><Relationship Id="rId13" Type="http://schemas.openxmlformats.org/officeDocument/2006/relationships/hyperlink" Target="http://www.riss.kr/link?id=S31000857" TargetMode="External"/><Relationship Id="rId12" Type="http://schemas.openxmlformats.org/officeDocument/2006/relationships/hyperlink" Target="http://www.riss.kr/link?id=S16049" TargetMode="External"/><Relationship Id="rId15" Type="http://schemas.openxmlformats.org/officeDocument/2006/relationships/hyperlink" Target="http://www.riss.kr/link?id=S15933" TargetMode="External"/><Relationship Id="rId14" Type="http://schemas.openxmlformats.org/officeDocument/2006/relationships/hyperlink" Target="http://www.riss.kr/link?id=S402427" TargetMode="External"/><Relationship Id="rId17" Type="http://schemas.openxmlformats.org/officeDocument/2006/relationships/hyperlink" Target="http://www.riss.kr/link?id=S20011409" TargetMode="External"/><Relationship Id="rId16" Type="http://schemas.openxmlformats.org/officeDocument/2006/relationships/hyperlink" Target="http://www.riss.kr/link?id=S16322" TargetMode="External"/><Relationship Id="rId19" Type="http://schemas.openxmlformats.org/officeDocument/2006/relationships/hyperlink" Target="http://www.riss.kr/link?id=S30006830" TargetMode="External"/><Relationship Id="rId18" Type="http://schemas.openxmlformats.org/officeDocument/2006/relationships/hyperlink" Target="http://www.riss.kr/link?id=S12402" TargetMode="Externa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414099" TargetMode="External"/><Relationship Id="rId2" Type="http://schemas.openxmlformats.org/officeDocument/2006/relationships/hyperlink" Target="http://www.riss.kr/link?id=S16319" TargetMode="External"/><Relationship Id="rId3" Type="http://schemas.openxmlformats.org/officeDocument/2006/relationships/hyperlink" Target="http://www.riss.kr/link?id=S16316" TargetMode="External"/><Relationship Id="rId4" Type="http://schemas.openxmlformats.org/officeDocument/2006/relationships/hyperlink" Target="http://www.riss.kr/link?id=S31000236" TargetMode="External"/><Relationship Id="rId9" Type="http://schemas.openxmlformats.org/officeDocument/2006/relationships/hyperlink" Target="http://www.riss.kr/link?id=S16068" TargetMode="External"/><Relationship Id="rId5" Type="http://schemas.openxmlformats.org/officeDocument/2006/relationships/hyperlink" Target="http://www.riss.kr/link?id=S400716" TargetMode="External"/><Relationship Id="rId6" Type="http://schemas.openxmlformats.org/officeDocument/2006/relationships/hyperlink" Target="http://www.riss.kr/link?id=S401473" TargetMode="External"/><Relationship Id="rId7" Type="http://schemas.openxmlformats.org/officeDocument/2006/relationships/hyperlink" Target="http://www.riss.kr/link?id=S21689" TargetMode="External"/><Relationship Id="rId8" Type="http://schemas.openxmlformats.org/officeDocument/2006/relationships/hyperlink" Target="http://www.riss.kr/link?id=S16084" TargetMode="External"/><Relationship Id="rId20" Type="http://schemas.openxmlformats.org/officeDocument/2006/relationships/hyperlink" Target="http://www.riss.kr/link?id=S30006830" TargetMode="External"/><Relationship Id="rId22" Type="http://schemas.openxmlformats.org/officeDocument/2006/relationships/hyperlink" Target="http://www.riss.kr/link?id=S11625015" TargetMode="External"/><Relationship Id="rId21" Type="http://schemas.openxmlformats.org/officeDocument/2006/relationships/hyperlink" Target="http://www.riss.kr/link?id=S11574764" TargetMode="External"/><Relationship Id="rId24" Type="http://schemas.openxmlformats.org/officeDocument/2006/relationships/hyperlink" Target="http://www.riss.kr/link?id=S11643948" TargetMode="External"/><Relationship Id="rId23" Type="http://schemas.openxmlformats.org/officeDocument/2006/relationships/hyperlink" Target="http://www.riss.kr/link?id=S19712" TargetMode="External"/><Relationship Id="rId26" Type="http://schemas.openxmlformats.org/officeDocument/2006/relationships/drawing" Target="../drawings/drawing13.xml"/><Relationship Id="rId25" Type="http://schemas.openxmlformats.org/officeDocument/2006/relationships/hyperlink" Target="http://www.riss.kr/link?id=S20085282" TargetMode="External"/><Relationship Id="rId11" Type="http://schemas.openxmlformats.org/officeDocument/2006/relationships/hyperlink" Target="http://www.riss.kr/link?id=S16058" TargetMode="External"/><Relationship Id="rId10" Type="http://schemas.openxmlformats.org/officeDocument/2006/relationships/hyperlink" Target="http://www.riss.kr/link?id=S12915" TargetMode="External"/><Relationship Id="rId13" Type="http://schemas.openxmlformats.org/officeDocument/2006/relationships/hyperlink" Target="http://www.riss.kr/link?id=S31000857" TargetMode="External"/><Relationship Id="rId12" Type="http://schemas.openxmlformats.org/officeDocument/2006/relationships/hyperlink" Target="http://www.riss.kr/link?id=S16049" TargetMode="External"/><Relationship Id="rId15" Type="http://schemas.openxmlformats.org/officeDocument/2006/relationships/hyperlink" Target="http://www.riss.kr/link?id=S15933" TargetMode="External"/><Relationship Id="rId14" Type="http://schemas.openxmlformats.org/officeDocument/2006/relationships/hyperlink" Target="http://www.riss.kr/link?id=S402427" TargetMode="External"/><Relationship Id="rId17" Type="http://schemas.openxmlformats.org/officeDocument/2006/relationships/hyperlink" Target="http://www.riss.kr/link?id=S16322" TargetMode="External"/><Relationship Id="rId16" Type="http://schemas.openxmlformats.org/officeDocument/2006/relationships/hyperlink" Target="http://www.riss.kr/link?id=S13525" TargetMode="External"/><Relationship Id="rId19" Type="http://schemas.openxmlformats.org/officeDocument/2006/relationships/hyperlink" Target="http://www.riss.kr/link?id=S12402" TargetMode="External"/><Relationship Id="rId18" Type="http://schemas.openxmlformats.org/officeDocument/2006/relationships/hyperlink" Target="http://www.riss.kr/link?id=S20011409" TargetMode="Externa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16981" TargetMode="External"/><Relationship Id="rId2" Type="http://schemas.openxmlformats.org/officeDocument/2006/relationships/hyperlink" Target="http://www.riss.kr/link?id=S11574113" TargetMode="External"/><Relationship Id="rId3" Type="http://schemas.openxmlformats.org/officeDocument/2006/relationships/hyperlink" Target="http://www.riss.kr/link?id=S14693" TargetMode="External"/><Relationship Id="rId4" Type="http://schemas.openxmlformats.org/officeDocument/2006/relationships/hyperlink" Target="http://www.riss.kr/link?id=S407270" TargetMode="External"/><Relationship Id="rId9" Type="http://schemas.openxmlformats.org/officeDocument/2006/relationships/hyperlink" Target="http://www.riss.kr/link?id=S29005" TargetMode="External"/><Relationship Id="rId5" Type="http://schemas.openxmlformats.org/officeDocument/2006/relationships/hyperlink" Target="http://www.riss.kr/link?id=S400756" TargetMode="External"/><Relationship Id="rId6" Type="http://schemas.openxmlformats.org/officeDocument/2006/relationships/hyperlink" Target="http://www.riss.kr/link?id=S411913" TargetMode="External"/><Relationship Id="rId7" Type="http://schemas.openxmlformats.org/officeDocument/2006/relationships/hyperlink" Target="http://www.riss.kr/link?id=S12866" TargetMode="External"/><Relationship Id="rId8" Type="http://schemas.openxmlformats.org/officeDocument/2006/relationships/hyperlink" Target="http://www.riss.kr/link?id=S410185" TargetMode="External"/><Relationship Id="rId40" Type="http://schemas.openxmlformats.org/officeDocument/2006/relationships/hyperlink" Target="http://www.riss.kr/link?id=S60899" TargetMode="External"/><Relationship Id="rId42" Type="http://schemas.openxmlformats.org/officeDocument/2006/relationships/hyperlink" Target="http://www.riss.kr/link?id=S61261" TargetMode="External"/><Relationship Id="rId41" Type="http://schemas.openxmlformats.org/officeDocument/2006/relationships/hyperlink" Target="http://www.riss.kr/link?id=S405313" TargetMode="External"/><Relationship Id="rId44" Type="http://schemas.openxmlformats.org/officeDocument/2006/relationships/hyperlink" Target="http://www.riss.kr/link?id=S21308" TargetMode="External"/><Relationship Id="rId43" Type="http://schemas.openxmlformats.org/officeDocument/2006/relationships/hyperlink" Target="http://www.riss.kr/link?id=S408353" TargetMode="External"/><Relationship Id="rId46" Type="http://schemas.openxmlformats.org/officeDocument/2006/relationships/hyperlink" Target="http://www.riss.kr/link?id=S13020" TargetMode="External"/><Relationship Id="rId45" Type="http://schemas.openxmlformats.org/officeDocument/2006/relationships/hyperlink" Target="http://www.riss.kr/link?id=S31004980" TargetMode="External"/><Relationship Id="rId48" Type="http://schemas.openxmlformats.org/officeDocument/2006/relationships/hyperlink" Target="http://www.riss.kr/link?id=S90023891" TargetMode="External"/><Relationship Id="rId47" Type="http://schemas.openxmlformats.org/officeDocument/2006/relationships/hyperlink" Target="http://www.riss.kr/link?id=S12896" TargetMode="External"/><Relationship Id="rId49" Type="http://schemas.openxmlformats.org/officeDocument/2006/relationships/hyperlink" Target="http://www.riss.kr/link?id=S90023890" TargetMode="External"/><Relationship Id="rId31" Type="http://schemas.openxmlformats.org/officeDocument/2006/relationships/hyperlink" Target="http://www.riss.kr/link?id=S20010150" TargetMode="External"/><Relationship Id="rId30" Type="http://schemas.openxmlformats.org/officeDocument/2006/relationships/hyperlink" Target="http://www.riss.kr/link?id=S405428" TargetMode="External"/><Relationship Id="rId33" Type="http://schemas.openxmlformats.org/officeDocument/2006/relationships/hyperlink" Target="http://www.riss.kr/link?id=S11574028" TargetMode="External"/><Relationship Id="rId32" Type="http://schemas.openxmlformats.org/officeDocument/2006/relationships/hyperlink" Target="http://www.riss.kr/link?id=S16191" TargetMode="External"/><Relationship Id="rId35" Type="http://schemas.openxmlformats.org/officeDocument/2006/relationships/hyperlink" Target="http://www.riss.kr/link?id=S115378" TargetMode="External"/><Relationship Id="rId34" Type="http://schemas.openxmlformats.org/officeDocument/2006/relationships/hyperlink" Target="http://www.riss.kr/link?id=S403172" TargetMode="External"/><Relationship Id="rId37" Type="http://schemas.openxmlformats.org/officeDocument/2006/relationships/hyperlink" Target="http://www.riss.kr/link?id=S418665" TargetMode="External"/><Relationship Id="rId36" Type="http://schemas.openxmlformats.org/officeDocument/2006/relationships/hyperlink" Target="http://www.riss.kr/link?id=S29360" TargetMode="External"/><Relationship Id="rId39" Type="http://schemas.openxmlformats.org/officeDocument/2006/relationships/hyperlink" Target="http://www.riss.kr/link?id=S401790" TargetMode="External"/><Relationship Id="rId38" Type="http://schemas.openxmlformats.org/officeDocument/2006/relationships/hyperlink" Target="http://www.riss.kr/link?id=S30006261" TargetMode="External"/><Relationship Id="rId20" Type="http://schemas.openxmlformats.org/officeDocument/2006/relationships/hyperlink" Target="http://www.riss.kr/link?id=S15647" TargetMode="External"/><Relationship Id="rId22" Type="http://schemas.openxmlformats.org/officeDocument/2006/relationships/hyperlink" Target="http://www.riss.kr/link?id=S60957" TargetMode="External"/><Relationship Id="rId21" Type="http://schemas.openxmlformats.org/officeDocument/2006/relationships/hyperlink" Target="http://www.riss.kr/link?id=S400897" TargetMode="External"/><Relationship Id="rId24" Type="http://schemas.openxmlformats.org/officeDocument/2006/relationships/hyperlink" Target="http://www.riss.kr/link?id=S17133" TargetMode="External"/><Relationship Id="rId23" Type="http://schemas.openxmlformats.org/officeDocument/2006/relationships/hyperlink" Target="http://www.riss.kr/link?id=S57569" TargetMode="External"/><Relationship Id="rId26" Type="http://schemas.openxmlformats.org/officeDocument/2006/relationships/hyperlink" Target="http://www.riss.kr/link?id=S15636" TargetMode="External"/><Relationship Id="rId25" Type="http://schemas.openxmlformats.org/officeDocument/2006/relationships/hyperlink" Target="http://www.riss.kr/link?id=S17067" TargetMode="External"/><Relationship Id="rId28" Type="http://schemas.openxmlformats.org/officeDocument/2006/relationships/hyperlink" Target="http://www.riss.kr/link?id=S143666" TargetMode="External"/><Relationship Id="rId27" Type="http://schemas.openxmlformats.org/officeDocument/2006/relationships/hyperlink" Target="http://www.riss.kr/link?id=S17074" TargetMode="External"/><Relationship Id="rId29" Type="http://schemas.openxmlformats.org/officeDocument/2006/relationships/hyperlink" Target="http://www.riss.kr/link?id=S31000325" TargetMode="External"/><Relationship Id="rId11" Type="http://schemas.openxmlformats.org/officeDocument/2006/relationships/hyperlink" Target="http://www.riss.kr/link?id=S17152" TargetMode="External"/><Relationship Id="rId10" Type="http://schemas.openxmlformats.org/officeDocument/2006/relationships/hyperlink" Target="http://www.riss.kr/link?id=S85045" TargetMode="External"/><Relationship Id="rId13" Type="http://schemas.openxmlformats.org/officeDocument/2006/relationships/hyperlink" Target="http://www.riss.kr/link?id=S17150" TargetMode="External"/><Relationship Id="rId12" Type="http://schemas.openxmlformats.org/officeDocument/2006/relationships/hyperlink" Target="http://www.riss.kr/link?id=S417040" TargetMode="External"/><Relationship Id="rId15" Type="http://schemas.openxmlformats.org/officeDocument/2006/relationships/hyperlink" Target="http://www.riss.kr/link?id=S414399" TargetMode="External"/><Relationship Id="rId14" Type="http://schemas.openxmlformats.org/officeDocument/2006/relationships/hyperlink" Target="http://www.riss.kr/link?id=S409678" TargetMode="External"/><Relationship Id="rId17" Type="http://schemas.openxmlformats.org/officeDocument/2006/relationships/hyperlink" Target="http://www.riss.kr/link?id=S17146" TargetMode="External"/><Relationship Id="rId16" Type="http://schemas.openxmlformats.org/officeDocument/2006/relationships/hyperlink" Target="http://www.riss.kr/link?id=S16440" TargetMode="External"/><Relationship Id="rId19" Type="http://schemas.openxmlformats.org/officeDocument/2006/relationships/hyperlink" Target="http://www.riss.kr/link?id=S15648" TargetMode="External"/><Relationship Id="rId18" Type="http://schemas.openxmlformats.org/officeDocument/2006/relationships/hyperlink" Target="http://www.riss.kr/link?id=S5004" TargetMode="External"/><Relationship Id="rId84" Type="http://schemas.openxmlformats.org/officeDocument/2006/relationships/hyperlink" Target="http://www.riss.kr/link?id=S115630" TargetMode="External"/><Relationship Id="rId83" Type="http://schemas.openxmlformats.org/officeDocument/2006/relationships/hyperlink" Target="http://www.riss.kr/link?id=S415882" TargetMode="External"/><Relationship Id="rId86" Type="http://schemas.openxmlformats.org/officeDocument/2006/relationships/hyperlink" Target="http://www.riss.kr/link?id=S86061" TargetMode="External"/><Relationship Id="rId85" Type="http://schemas.openxmlformats.org/officeDocument/2006/relationships/hyperlink" Target="http://www.riss.kr/link?id=S30007494" TargetMode="External"/><Relationship Id="rId88" Type="http://schemas.openxmlformats.org/officeDocument/2006/relationships/hyperlink" Target="http://www.riss.kr/link?id=S20095138" TargetMode="External"/><Relationship Id="rId87" Type="http://schemas.openxmlformats.org/officeDocument/2006/relationships/hyperlink" Target="http://www.riss.kr/link?id=S411666" TargetMode="External"/><Relationship Id="rId89" Type="http://schemas.openxmlformats.org/officeDocument/2006/relationships/hyperlink" Target="http://www.riss.kr/link?id=S48720" TargetMode="External"/><Relationship Id="rId80" Type="http://schemas.openxmlformats.org/officeDocument/2006/relationships/hyperlink" Target="http://www.riss.kr/link?id=S12262" TargetMode="External"/><Relationship Id="rId82" Type="http://schemas.openxmlformats.org/officeDocument/2006/relationships/hyperlink" Target="http://www.riss.kr/link?id=S407398" TargetMode="External"/><Relationship Id="rId81" Type="http://schemas.openxmlformats.org/officeDocument/2006/relationships/hyperlink" Target="http://www.riss.kr/link?id=S68638" TargetMode="External"/><Relationship Id="rId73" Type="http://schemas.openxmlformats.org/officeDocument/2006/relationships/hyperlink" Target="http://www.riss.kr/link?id=S11574226" TargetMode="External"/><Relationship Id="rId72" Type="http://schemas.openxmlformats.org/officeDocument/2006/relationships/hyperlink" Target="http://www.riss.kr/link?id=S13243" TargetMode="External"/><Relationship Id="rId75" Type="http://schemas.openxmlformats.org/officeDocument/2006/relationships/hyperlink" Target="http://www.riss.kr/link?id=S12821" TargetMode="External"/><Relationship Id="rId74" Type="http://schemas.openxmlformats.org/officeDocument/2006/relationships/hyperlink" Target="http://www.riss.kr/link?id=S39035" TargetMode="External"/><Relationship Id="rId77" Type="http://schemas.openxmlformats.org/officeDocument/2006/relationships/hyperlink" Target="http://www.riss.kr/link?id=S413600" TargetMode="External"/><Relationship Id="rId76" Type="http://schemas.openxmlformats.org/officeDocument/2006/relationships/hyperlink" Target="http://www.riss.kr/link?id=S402100" TargetMode="External"/><Relationship Id="rId79" Type="http://schemas.openxmlformats.org/officeDocument/2006/relationships/hyperlink" Target="http://www.riss.kr/link?id=S17031" TargetMode="External"/><Relationship Id="rId78" Type="http://schemas.openxmlformats.org/officeDocument/2006/relationships/hyperlink" Target="http://www.riss.kr/link?id=S20012183" TargetMode="External"/><Relationship Id="rId71" Type="http://schemas.openxmlformats.org/officeDocument/2006/relationships/hyperlink" Target="http://www.riss.kr/link?id=S411588" TargetMode="External"/><Relationship Id="rId70" Type="http://schemas.openxmlformats.org/officeDocument/2006/relationships/hyperlink" Target="http://www.riss.kr/link?id=S17042" TargetMode="External"/><Relationship Id="rId62" Type="http://schemas.openxmlformats.org/officeDocument/2006/relationships/hyperlink" Target="http://www.riss.kr/link?id=S415066" TargetMode="External"/><Relationship Id="rId61" Type="http://schemas.openxmlformats.org/officeDocument/2006/relationships/hyperlink" Target="http://www.riss.kr/link?id=S14360" TargetMode="External"/><Relationship Id="rId64" Type="http://schemas.openxmlformats.org/officeDocument/2006/relationships/hyperlink" Target="http://www.riss.kr/link?id=S403127" TargetMode="External"/><Relationship Id="rId63" Type="http://schemas.openxmlformats.org/officeDocument/2006/relationships/hyperlink" Target="http://www.riss.kr/link?id=S58540" TargetMode="External"/><Relationship Id="rId66" Type="http://schemas.openxmlformats.org/officeDocument/2006/relationships/hyperlink" Target="http://www.riss.kr/link?id=S29121" TargetMode="External"/><Relationship Id="rId65" Type="http://schemas.openxmlformats.org/officeDocument/2006/relationships/hyperlink" Target="http://www.riss.kr/link?id=S20010854" TargetMode="External"/><Relationship Id="rId68" Type="http://schemas.openxmlformats.org/officeDocument/2006/relationships/hyperlink" Target="http://www.riss.kr/link?id=S13936" TargetMode="External"/><Relationship Id="rId67" Type="http://schemas.openxmlformats.org/officeDocument/2006/relationships/hyperlink" Target="http://www.riss.kr/link?id=S28226" TargetMode="External"/><Relationship Id="rId60" Type="http://schemas.openxmlformats.org/officeDocument/2006/relationships/hyperlink" Target="http://www.riss.kr/link?id=S28468" TargetMode="External"/><Relationship Id="rId69" Type="http://schemas.openxmlformats.org/officeDocument/2006/relationships/hyperlink" Target="http://www.riss.kr/link?id=S90009235" TargetMode="External"/><Relationship Id="rId51" Type="http://schemas.openxmlformats.org/officeDocument/2006/relationships/hyperlink" Target="http://www.riss.kr/link?id=S14024" TargetMode="External"/><Relationship Id="rId50" Type="http://schemas.openxmlformats.org/officeDocument/2006/relationships/hyperlink" Target="http://www.riss.kr/link?id=S90023683" TargetMode="External"/><Relationship Id="rId53" Type="http://schemas.openxmlformats.org/officeDocument/2006/relationships/hyperlink" Target="http://www.riss.kr/link?id=S15539" TargetMode="External"/><Relationship Id="rId52" Type="http://schemas.openxmlformats.org/officeDocument/2006/relationships/hyperlink" Target="http://www.riss.kr/link?id=S28470" TargetMode="External"/><Relationship Id="rId55" Type="http://schemas.openxmlformats.org/officeDocument/2006/relationships/hyperlink" Target="http://www.riss.kr/link?id=S14916" TargetMode="External"/><Relationship Id="rId54" Type="http://schemas.openxmlformats.org/officeDocument/2006/relationships/hyperlink" Target="http://www.riss.kr/link?id=S17078" TargetMode="External"/><Relationship Id="rId57" Type="http://schemas.openxmlformats.org/officeDocument/2006/relationships/hyperlink" Target="http://www.riss.kr/link?id=S24599" TargetMode="External"/><Relationship Id="rId56" Type="http://schemas.openxmlformats.org/officeDocument/2006/relationships/hyperlink" Target="http://www.riss.kr/link?id=S410763" TargetMode="External"/><Relationship Id="rId59" Type="http://schemas.openxmlformats.org/officeDocument/2006/relationships/hyperlink" Target="http://www.riss.kr/link?id=S22129" TargetMode="External"/><Relationship Id="rId58" Type="http://schemas.openxmlformats.org/officeDocument/2006/relationships/hyperlink" Target="http://www.riss.kr/link?id=S31013729" TargetMode="External"/><Relationship Id="rId102" Type="http://schemas.openxmlformats.org/officeDocument/2006/relationships/drawing" Target="../drawings/drawing14.xml"/><Relationship Id="rId101" Type="http://schemas.openxmlformats.org/officeDocument/2006/relationships/hyperlink" Target="http://www.riss.kr/link?id=S40112" TargetMode="External"/><Relationship Id="rId100" Type="http://schemas.openxmlformats.org/officeDocument/2006/relationships/hyperlink" Target="http://www.riss.kr/link?id=S20109" TargetMode="External"/><Relationship Id="rId95" Type="http://schemas.openxmlformats.org/officeDocument/2006/relationships/hyperlink" Target="http://www.riss.kr/link?id=S63540" TargetMode="External"/><Relationship Id="rId94" Type="http://schemas.openxmlformats.org/officeDocument/2006/relationships/hyperlink" Target="http://www.riss.kr/link?id=S416788" TargetMode="External"/><Relationship Id="rId97" Type="http://schemas.openxmlformats.org/officeDocument/2006/relationships/hyperlink" Target="http://www.riss.kr/link?id=S413798" TargetMode="External"/><Relationship Id="rId96" Type="http://schemas.openxmlformats.org/officeDocument/2006/relationships/hyperlink" Target="http://www.riss.kr/link?id=S61680" TargetMode="External"/><Relationship Id="rId99" Type="http://schemas.openxmlformats.org/officeDocument/2006/relationships/hyperlink" Target="http://www.riss.kr/link?id=S35578" TargetMode="External"/><Relationship Id="rId98" Type="http://schemas.openxmlformats.org/officeDocument/2006/relationships/hyperlink" Target="http://www.riss.kr/link?id=S58112" TargetMode="External"/><Relationship Id="rId91" Type="http://schemas.openxmlformats.org/officeDocument/2006/relationships/hyperlink" Target="http://www.riss.kr/link?id=S54489" TargetMode="External"/><Relationship Id="rId90" Type="http://schemas.openxmlformats.org/officeDocument/2006/relationships/hyperlink" Target="http://www.riss.kr/link?id=S41124" TargetMode="External"/><Relationship Id="rId93" Type="http://schemas.openxmlformats.org/officeDocument/2006/relationships/hyperlink" Target="http://www.riss.kr/link?id=S6194" TargetMode="External"/><Relationship Id="rId92" Type="http://schemas.openxmlformats.org/officeDocument/2006/relationships/hyperlink" Target="http://www.riss.kr/link?id=S93244" TargetMode="Externa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hyperlink" Target="http://www.riss.kr/link?id=S16981" TargetMode="External"/><Relationship Id="rId3" Type="http://schemas.openxmlformats.org/officeDocument/2006/relationships/hyperlink" Target="http://www.riss.kr/link?id=S11574113" TargetMode="External"/><Relationship Id="rId4" Type="http://schemas.openxmlformats.org/officeDocument/2006/relationships/hyperlink" Target="http://www.riss.kr/link?id=S14693" TargetMode="External"/><Relationship Id="rId9" Type="http://schemas.openxmlformats.org/officeDocument/2006/relationships/hyperlink" Target="http://www.riss.kr/link?id=S410185" TargetMode="External"/><Relationship Id="rId5" Type="http://schemas.openxmlformats.org/officeDocument/2006/relationships/hyperlink" Target="http://www.riss.kr/link?id=S407270" TargetMode="External"/><Relationship Id="rId6" Type="http://schemas.openxmlformats.org/officeDocument/2006/relationships/hyperlink" Target="http://www.riss.kr/link?id=S400756" TargetMode="External"/><Relationship Id="rId7" Type="http://schemas.openxmlformats.org/officeDocument/2006/relationships/hyperlink" Target="http://www.riss.kr/link?id=S411913" TargetMode="External"/><Relationship Id="rId8" Type="http://schemas.openxmlformats.org/officeDocument/2006/relationships/hyperlink" Target="http://www.riss.kr/link?id=S12866" TargetMode="External"/><Relationship Id="rId40" Type="http://schemas.openxmlformats.org/officeDocument/2006/relationships/hyperlink" Target="http://www.riss.kr/link?id=S401790" TargetMode="External"/><Relationship Id="rId42" Type="http://schemas.openxmlformats.org/officeDocument/2006/relationships/hyperlink" Target="http://www.riss.kr/link?id=S405313" TargetMode="External"/><Relationship Id="rId41" Type="http://schemas.openxmlformats.org/officeDocument/2006/relationships/hyperlink" Target="http://www.riss.kr/link?id=S60899" TargetMode="External"/><Relationship Id="rId44" Type="http://schemas.openxmlformats.org/officeDocument/2006/relationships/hyperlink" Target="http://www.riss.kr/link?id=S408353" TargetMode="External"/><Relationship Id="rId43" Type="http://schemas.openxmlformats.org/officeDocument/2006/relationships/hyperlink" Target="http://www.riss.kr/link?id=S61261" TargetMode="External"/><Relationship Id="rId46" Type="http://schemas.openxmlformats.org/officeDocument/2006/relationships/hyperlink" Target="http://www.riss.kr/link?id=S31004980" TargetMode="External"/><Relationship Id="rId45" Type="http://schemas.openxmlformats.org/officeDocument/2006/relationships/hyperlink" Target="http://www.riss.kr/link?id=S21308" TargetMode="External"/><Relationship Id="rId48" Type="http://schemas.openxmlformats.org/officeDocument/2006/relationships/hyperlink" Target="http://www.riss.kr/link?id=S12896" TargetMode="External"/><Relationship Id="rId47" Type="http://schemas.openxmlformats.org/officeDocument/2006/relationships/hyperlink" Target="http://www.riss.kr/link?id=S13020" TargetMode="External"/><Relationship Id="rId49" Type="http://schemas.openxmlformats.org/officeDocument/2006/relationships/hyperlink" Target="http://www.riss.kr/link?id=S90023891" TargetMode="External"/><Relationship Id="rId31" Type="http://schemas.openxmlformats.org/officeDocument/2006/relationships/hyperlink" Target="http://www.riss.kr/link?id=S405428" TargetMode="External"/><Relationship Id="rId30" Type="http://schemas.openxmlformats.org/officeDocument/2006/relationships/hyperlink" Target="http://www.riss.kr/link?id=S31000325" TargetMode="External"/><Relationship Id="rId33" Type="http://schemas.openxmlformats.org/officeDocument/2006/relationships/hyperlink" Target="http://www.riss.kr/link?id=S16191" TargetMode="External"/><Relationship Id="rId32" Type="http://schemas.openxmlformats.org/officeDocument/2006/relationships/hyperlink" Target="http://www.riss.kr/link?id=S20010150" TargetMode="External"/><Relationship Id="rId35" Type="http://schemas.openxmlformats.org/officeDocument/2006/relationships/hyperlink" Target="http://www.riss.kr/link?id=S403172" TargetMode="External"/><Relationship Id="rId34" Type="http://schemas.openxmlformats.org/officeDocument/2006/relationships/hyperlink" Target="http://www.riss.kr/link?id=S11574028" TargetMode="External"/><Relationship Id="rId37" Type="http://schemas.openxmlformats.org/officeDocument/2006/relationships/hyperlink" Target="http://www.riss.kr/link?id=S29360" TargetMode="External"/><Relationship Id="rId36" Type="http://schemas.openxmlformats.org/officeDocument/2006/relationships/hyperlink" Target="http://www.riss.kr/link?id=S115378" TargetMode="External"/><Relationship Id="rId39" Type="http://schemas.openxmlformats.org/officeDocument/2006/relationships/hyperlink" Target="http://www.riss.kr/link?id=S30006261" TargetMode="External"/><Relationship Id="rId38" Type="http://schemas.openxmlformats.org/officeDocument/2006/relationships/hyperlink" Target="http://www.riss.kr/link?id=S418665" TargetMode="External"/><Relationship Id="rId20" Type="http://schemas.openxmlformats.org/officeDocument/2006/relationships/hyperlink" Target="http://www.riss.kr/link?id=S15648" TargetMode="External"/><Relationship Id="rId22" Type="http://schemas.openxmlformats.org/officeDocument/2006/relationships/hyperlink" Target="http://www.riss.kr/link?id=S400897" TargetMode="External"/><Relationship Id="rId21" Type="http://schemas.openxmlformats.org/officeDocument/2006/relationships/hyperlink" Target="http://www.riss.kr/link?id=S15647" TargetMode="External"/><Relationship Id="rId24" Type="http://schemas.openxmlformats.org/officeDocument/2006/relationships/hyperlink" Target="http://www.riss.kr/link?id=S57569" TargetMode="External"/><Relationship Id="rId23" Type="http://schemas.openxmlformats.org/officeDocument/2006/relationships/hyperlink" Target="http://www.riss.kr/link?id=S60957" TargetMode="External"/><Relationship Id="rId26" Type="http://schemas.openxmlformats.org/officeDocument/2006/relationships/hyperlink" Target="http://www.riss.kr/link?id=S17067" TargetMode="External"/><Relationship Id="rId25" Type="http://schemas.openxmlformats.org/officeDocument/2006/relationships/hyperlink" Target="http://www.riss.kr/link?id=S17133" TargetMode="External"/><Relationship Id="rId28" Type="http://schemas.openxmlformats.org/officeDocument/2006/relationships/hyperlink" Target="http://www.riss.kr/link?id=S17074" TargetMode="External"/><Relationship Id="rId27" Type="http://schemas.openxmlformats.org/officeDocument/2006/relationships/hyperlink" Target="http://www.riss.kr/link?id=S15636" TargetMode="External"/><Relationship Id="rId29" Type="http://schemas.openxmlformats.org/officeDocument/2006/relationships/hyperlink" Target="http://www.riss.kr/link?id=S143666" TargetMode="External"/><Relationship Id="rId11" Type="http://schemas.openxmlformats.org/officeDocument/2006/relationships/hyperlink" Target="http://www.riss.kr/link?id=S85045" TargetMode="External"/><Relationship Id="rId10" Type="http://schemas.openxmlformats.org/officeDocument/2006/relationships/hyperlink" Target="http://www.riss.kr/link?id=S29005" TargetMode="External"/><Relationship Id="rId13" Type="http://schemas.openxmlformats.org/officeDocument/2006/relationships/hyperlink" Target="http://www.riss.kr/link?id=S417040" TargetMode="External"/><Relationship Id="rId12" Type="http://schemas.openxmlformats.org/officeDocument/2006/relationships/hyperlink" Target="http://www.riss.kr/link?id=S17152" TargetMode="External"/><Relationship Id="rId15" Type="http://schemas.openxmlformats.org/officeDocument/2006/relationships/hyperlink" Target="http://www.riss.kr/link?id=S409678" TargetMode="External"/><Relationship Id="rId14" Type="http://schemas.openxmlformats.org/officeDocument/2006/relationships/hyperlink" Target="http://www.riss.kr/link?id=S17150" TargetMode="External"/><Relationship Id="rId17" Type="http://schemas.openxmlformats.org/officeDocument/2006/relationships/hyperlink" Target="http://www.riss.kr/link?id=S16440" TargetMode="External"/><Relationship Id="rId16" Type="http://schemas.openxmlformats.org/officeDocument/2006/relationships/hyperlink" Target="http://www.riss.kr/link?id=S414399" TargetMode="External"/><Relationship Id="rId19" Type="http://schemas.openxmlformats.org/officeDocument/2006/relationships/hyperlink" Target="http://www.riss.kr/link?id=S5004" TargetMode="External"/><Relationship Id="rId18" Type="http://schemas.openxmlformats.org/officeDocument/2006/relationships/hyperlink" Target="http://www.riss.kr/link?id=S17146" TargetMode="External"/><Relationship Id="rId84" Type="http://schemas.openxmlformats.org/officeDocument/2006/relationships/hyperlink" Target="http://www.riss.kr/link?id=S407398" TargetMode="External"/><Relationship Id="rId83" Type="http://schemas.openxmlformats.org/officeDocument/2006/relationships/hyperlink" Target="http://www.riss.kr/link?id=S68638" TargetMode="External"/><Relationship Id="rId86" Type="http://schemas.openxmlformats.org/officeDocument/2006/relationships/hyperlink" Target="http://www.riss.kr/link?id=S30007494" TargetMode="External"/><Relationship Id="rId85" Type="http://schemas.openxmlformats.org/officeDocument/2006/relationships/hyperlink" Target="http://www.riss.kr/link?id=S115630" TargetMode="External"/><Relationship Id="rId88" Type="http://schemas.openxmlformats.org/officeDocument/2006/relationships/hyperlink" Target="http://www.riss.kr/link?id=S411666" TargetMode="External"/><Relationship Id="rId87" Type="http://schemas.openxmlformats.org/officeDocument/2006/relationships/hyperlink" Target="http://www.riss.kr/link?id=S86061" TargetMode="External"/><Relationship Id="rId89" Type="http://schemas.openxmlformats.org/officeDocument/2006/relationships/hyperlink" Target="http://www.riss.kr/link?id=S20095138" TargetMode="External"/><Relationship Id="rId80" Type="http://schemas.openxmlformats.org/officeDocument/2006/relationships/hyperlink" Target="http://www.riss.kr/link?id=S20012183" TargetMode="External"/><Relationship Id="rId82" Type="http://schemas.openxmlformats.org/officeDocument/2006/relationships/hyperlink" Target="http://www.riss.kr/link?id=S12262" TargetMode="External"/><Relationship Id="rId81" Type="http://schemas.openxmlformats.org/officeDocument/2006/relationships/hyperlink" Target="http://www.riss.kr/link?id=S17031" TargetMode="External"/><Relationship Id="rId73" Type="http://schemas.openxmlformats.org/officeDocument/2006/relationships/hyperlink" Target="http://www.riss.kr/link?id=S411588" TargetMode="External"/><Relationship Id="rId72" Type="http://schemas.openxmlformats.org/officeDocument/2006/relationships/hyperlink" Target="http://www.riss.kr/link?id=S17042" TargetMode="External"/><Relationship Id="rId75" Type="http://schemas.openxmlformats.org/officeDocument/2006/relationships/hyperlink" Target="http://www.riss.kr/link?id=S11574226" TargetMode="External"/><Relationship Id="rId74" Type="http://schemas.openxmlformats.org/officeDocument/2006/relationships/hyperlink" Target="http://www.riss.kr/link?id=S13243" TargetMode="External"/><Relationship Id="rId77" Type="http://schemas.openxmlformats.org/officeDocument/2006/relationships/hyperlink" Target="http://www.riss.kr/link?id=S12821" TargetMode="External"/><Relationship Id="rId76" Type="http://schemas.openxmlformats.org/officeDocument/2006/relationships/hyperlink" Target="http://www.riss.kr/link?id=S39035" TargetMode="External"/><Relationship Id="rId79" Type="http://schemas.openxmlformats.org/officeDocument/2006/relationships/hyperlink" Target="http://www.riss.kr/link?id=S413600" TargetMode="External"/><Relationship Id="rId78" Type="http://schemas.openxmlformats.org/officeDocument/2006/relationships/hyperlink" Target="http://www.riss.kr/link?id=S402100" TargetMode="External"/><Relationship Id="rId71" Type="http://schemas.openxmlformats.org/officeDocument/2006/relationships/hyperlink" Target="http://www.riss.kr/link?id=S90009235" TargetMode="External"/><Relationship Id="rId70" Type="http://schemas.openxmlformats.org/officeDocument/2006/relationships/hyperlink" Target="http://www.riss.kr/link?id=S13936" TargetMode="External"/><Relationship Id="rId62" Type="http://schemas.openxmlformats.org/officeDocument/2006/relationships/hyperlink" Target="http://www.riss.kr/link?id=S28468" TargetMode="External"/><Relationship Id="rId61" Type="http://schemas.openxmlformats.org/officeDocument/2006/relationships/hyperlink" Target="http://www.riss.kr/link?id=S22129" TargetMode="External"/><Relationship Id="rId64" Type="http://schemas.openxmlformats.org/officeDocument/2006/relationships/hyperlink" Target="http://www.riss.kr/link?id=S415066" TargetMode="External"/><Relationship Id="rId63" Type="http://schemas.openxmlformats.org/officeDocument/2006/relationships/hyperlink" Target="http://www.riss.kr/link?id=S14360" TargetMode="External"/><Relationship Id="rId66" Type="http://schemas.openxmlformats.org/officeDocument/2006/relationships/hyperlink" Target="http://www.riss.kr/link?id=S403127" TargetMode="External"/><Relationship Id="rId65" Type="http://schemas.openxmlformats.org/officeDocument/2006/relationships/hyperlink" Target="http://www.riss.kr/link?id=S58540" TargetMode="External"/><Relationship Id="rId68" Type="http://schemas.openxmlformats.org/officeDocument/2006/relationships/hyperlink" Target="http://www.riss.kr/link?id=S29121" TargetMode="External"/><Relationship Id="rId67" Type="http://schemas.openxmlformats.org/officeDocument/2006/relationships/hyperlink" Target="http://www.riss.kr/link?id=S20010854" TargetMode="External"/><Relationship Id="rId60" Type="http://schemas.openxmlformats.org/officeDocument/2006/relationships/hyperlink" Target="http://scientific.net/" TargetMode="External"/><Relationship Id="rId69" Type="http://schemas.openxmlformats.org/officeDocument/2006/relationships/hyperlink" Target="http://www.riss.kr/link?id=S28226" TargetMode="External"/><Relationship Id="rId51" Type="http://schemas.openxmlformats.org/officeDocument/2006/relationships/hyperlink" Target="http://www.riss.kr/link?id=S90023683" TargetMode="External"/><Relationship Id="rId50" Type="http://schemas.openxmlformats.org/officeDocument/2006/relationships/hyperlink" Target="http://www.riss.kr/link?id=S90023890" TargetMode="External"/><Relationship Id="rId53" Type="http://schemas.openxmlformats.org/officeDocument/2006/relationships/hyperlink" Target="http://www.riss.kr/link?id=S28470" TargetMode="External"/><Relationship Id="rId52" Type="http://schemas.openxmlformats.org/officeDocument/2006/relationships/hyperlink" Target="http://www.riss.kr/link?id=S14024" TargetMode="External"/><Relationship Id="rId55" Type="http://schemas.openxmlformats.org/officeDocument/2006/relationships/hyperlink" Target="http://www.riss.kr/link?id=S17078" TargetMode="External"/><Relationship Id="rId54" Type="http://schemas.openxmlformats.org/officeDocument/2006/relationships/hyperlink" Target="http://www.riss.kr/link?id=S15539" TargetMode="External"/><Relationship Id="rId57" Type="http://schemas.openxmlformats.org/officeDocument/2006/relationships/hyperlink" Target="http://www.riss.kr/link?id=S410763" TargetMode="External"/><Relationship Id="rId56" Type="http://schemas.openxmlformats.org/officeDocument/2006/relationships/hyperlink" Target="http://www.riss.kr/link?id=S14916" TargetMode="External"/><Relationship Id="rId59" Type="http://schemas.openxmlformats.org/officeDocument/2006/relationships/hyperlink" Target="http://www.riss.kr/link?id=S31013729" TargetMode="External"/><Relationship Id="rId58" Type="http://schemas.openxmlformats.org/officeDocument/2006/relationships/hyperlink" Target="http://www.riss.kr/link?id=S24599" TargetMode="External"/><Relationship Id="rId106" Type="http://schemas.openxmlformats.org/officeDocument/2006/relationships/vmlDrawing" Target="../drawings/vmlDrawing4.vml"/><Relationship Id="rId105" Type="http://schemas.openxmlformats.org/officeDocument/2006/relationships/drawing" Target="../drawings/drawing15.xml"/><Relationship Id="rId104" Type="http://schemas.openxmlformats.org/officeDocument/2006/relationships/hyperlink" Target="https://www.riss.kr/link?id=S406099" TargetMode="External"/><Relationship Id="rId103" Type="http://schemas.openxmlformats.org/officeDocument/2006/relationships/hyperlink" Target="https://www.riss.kr/link?id=S12766" TargetMode="External"/><Relationship Id="rId102" Type="http://schemas.openxmlformats.org/officeDocument/2006/relationships/hyperlink" Target="http://www.riss.kr/link?id=S40112" TargetMode="External"/><Relationship Id="rId101" Type="http://schemas.openxmlformats.org/officeDocument/2006/relationships/hyperlink" Target="http://www.riss.kr/link?id=S20109" TargetMode="External"/><Relationship Id="rId100" Type="http://schemas.openxmlformats.org/officeDocument/2006/relationships/hyperlink" Target="http://www.riss.kr/link?id=S35578" TargetMode="External"/><Relationship Id="rId95" Type="http://schemas.openxmlformats.org/officeDocument/2006/relationships/hyperlink" Target="http://www.riss.kr/link?id=S416788" TargetMode="External"/><Relationship Id="rId94" Type="http://schemas.openxmlformats.org/officeDocument/2006/relationships/hyperlink" Target="http://www.riss.kr/link?id=S6194" TargetMode="External"/><Relationship Id="rId97" Type="http://schemas.openxmlformats.org/officeDocument/2006/relationships/hyperlink" Target="http://www.riss.kr/link?id=S90082879" TargetMode="External"/><Relationship Id="rId96" Type="http://schemas.openxmlformats.org/officeDocument/2006/relationships/hyperlink" Target="http://www.riss.kr/link?id=S63540" TargetMode="External"/><Relationship Id="rId99" Type="http://schemas.openxmlformats.org/officeDocument/2006/relationships/hyperlink" Target="http://www.riss.kr/link?id=S58112" TargetMode="External"/><Relationship Id="rId98" Type="http://schemas.openxmlformats.org/officeDocument/2006/relationships/hyperlink" Target="http://www.riss.kr/link?id=S413798" TargetMode="External"/><Relationship Id="rId91" Type="http://schemas.openxmlformats.org/officeDocument/2006/relationships/hyperlink" Target="http://www.riss.kr/link?id=S41124" TargetMode="External"/><Relationship Id="rId90" Type="http://schemas.openxmlformats.org/officeDocument/2006/relationships/hyperlink" Target="http://www.riss.kr/link?id=S48720" TargetMode="External"/><Relationship Id="rId93" Type="http://schemas.openxmlformats.org/officeDocument/2006/relationships/hyperlink" Target="http://www.riss.kr/link?id=S93244" TargetMode="External"/><Relationship Id="rId92" Type="http://schemas.openxmlformats.org/officeDocument/2006/relationships/hyperlink" Target="http://www.riss.kr/link?id=S54489" TargetMode="External"/></Relationships>
</file>

<file path=xl/worksheets/_rels/sheet16.xml.rels><?xml version="1.0" encoding="UTF-8" standalone="yes"?><Relationships xmlns="http://schemas.openxmlformats.org/package/2006/relationships"><Relationship Id="rId190" Type="http://schemas.openxmlformats.org/officeDocument/2006/relationships/hyperlink" Target="http://www.riss.kr/link?id=S28117" TargetMode="External"/><Relationship Id="rId194" Type="http://schemas.openxmlformats.org/officeDocument/2006/relationships/hyperlink" Target="http://www.riss.kr/link?id=S29360" TargetMode="External"/><Relationship Id="rId193" Type="http://schemas.openxmlformats.org/officeDocument/2006/relationships/hyperlink" Target="http://www.riss.kr/link?id=S15019" TargetMode="External"/><Relationship Id="rId192" Type="http://schemas.openxmlformats.org/officeDocument/2006/relationships/hyperlink" Target="http://www.riss.kr/link?id=S13442" TargetMode="External"/><Relationship Id="rId191" Type="http://schemas.openxmlformats.org/officeDocument/2006/relationships/hyperlink" Target="http://www.riss.kr/link?id=S418178" TargetMode="External"/><Relationship Id="rId187" Type="http://schemas.openxmlformats.org/officeDocument/2006/relationships/hyperlink" Target="http://www.riss.kr/link?id=S414541" TargetMode="External"/><Relationship Id="rId186" Type="http://schemas.openxmlformats.org/officeDocument/2006/relationships/hyperlink" Target="http://www.riss.kr/link?id=S413557" TargetMode="External"/><Relationship Id="rId185" Type="http://schemas.openxmlformats.org/officeDocument/2006/relationships/hyperlink" Target="http://www.riss.kr/link?id=S13026" TargetMode="External"/><Relationship Id="rId184" Type="http://schemas.openxmlformats.org/officeDocument/2006/relationships/hyperlink" Target="http://www.riss.kr/link?id=S15726" TargetMode="External"/><Relationship Id="rId189" Type="http://schemas.openxmlformats.org/officeDocument/2006/relationships/hyperlink" Target="http://www.riss.kr/link?id=S61261" TargetMode="External"/><Relationship Id="rId188" Type="http://schemas.openxmlformats.org/officeDocument/2006/relationships/hyperlink" Target="http://www.riss.kr/link?id=S31001281" TargetMode="External"/><Relationship Id="rId183" Type="http://schemas.openxmlformats.org/officeDocument/2006/relationships/hyperlink" Target="http://www.riss.kr/link?id=S16077" TargetMode="External"/><Relationship Id="rId182" Type="http://schemas.openxmlformats.org/officeDocument/2006/relationships/hyperlink" Target="http://www.riss.kr/link?id=S15596" TargetMode="External"/><Relationship Id="rId181" Type="http://schemas.openxmlformats.org/officeDocument/2006/relationships/hyperlink" Target="http://www.riss.kr/link?id=S411965" TargetMode="External"/><Relationship Id="rId180" Type="http://schemas.openxmlformats.org/officeDocument/2006/relationships/hyperlink" Target="http://www.riss.kr/link?id=S16027" TargetMode="External"/><Relationship Id="rId176" Type="http://schemas.openxmlformats.org/officeDocument/2006/relationships/hyperlink" Target="http://www.riss.kr/link?id=S16067" TargetMode="External"/><Relationship Id="rId175" Type="http://schemas.openxmlformats.org/officeDocument/2006/relationships/hyperlink" Target="http://www.riss.kr/link?id=S16079" TargetMode="External"/><Relationship Id="rId174" Type="http://schemas.openxmlformats.org/officeDocument/2006/relationships/hyperlink" Target="http://www.riss.kr/link?id=S87729" TargetMode="External"/><Relationship Id="rId173" Type="http://schemas.openxmlformats.org/officeDocument/2006/relationships/hyperlink" Target="http://www.riss.kr/link?id=S16072" TargetMode="External"/><Relationship Id="rId179" Type="http://schemas.openxmlformats.org/officeDocument/2006/relationships/hyperlink" Target="http://www.riss.kr/link?id=S21692" TargetMode="External"/><Relationship Id="rId178" Type="http://schemas.openxmlformats.org/officeDocument/2006/relationships/hyperlink" Target="http://www.riss.kr/link?id=S21159" TargetMode="External"/><Relationship Id="rId177" Type="http://schemas.openxmlformats.org/officeDocument/2006/relationships/hyperlink" Target="http://www.riss.kr/link?id=S16057" TargetMode="External"/><Relationship Id="rId198" Type="http://schemas.openxmlformats.org/officeDocument/2006/relationships/hyperlink" Target="http://www.riss.kr/link?id=S97822" TargetMode="External"/><Relationship Id="rId197" Type="http://schemas.openxmlformats.org/officeDocument/2006/relationships/hyperlink" Target="http://www.riss.kr/link?id=S11572188" TargetMode="External"/><Relationship Id="rId196" Type="http://schemas.openxmlformats.org/officeDocument/2006/relationships/hyperlink" Target="http://www.riss.kr/link?id=S11597808" TargetMode="External"/><Relationship Id="rId195" Type="http://schemas.openxmlformats.org/officeDocument/2006/relationships/hyperlink" Target="http://www.riss.kr/link?id=S61420" TargetMode="External"/><Relationship Id="rId199" Type="http://schemas.openxmlformats.org/officeDocument/2006/relationships/hyperlink" Target="http://www.riss.kr/link?id=S20215" TargetMode="External"/><Relationship Id="rId150" Type="http://schemas.openxmlformats.org/officeDocument/2006/relationships/hyperlink" Target="http://www.riss.kr/link?id=S49427" TargetMode="External"/><Relationship Id="rId1" Type="http://schemas.openxmlformats.org/officeDocument/2006/relationships/hyperlink" Target="http://www.riss.kr/link?id=S418984" TargetMode="External"/><Relationship Id="rId2" Type="http://schemas.openxmlformats.org/officeDocument/2006/relationships/hyperlink" Target="http://www.riss.kr/link?id=S15668" TargetMode="External"/><Relationship Id="rId3" Type="http://schemas.openxmlformats.org/officeDocument/2006/relationships/hyperlink" Target="http://www.riss.kr/link?id=S16798" TargetMode="External"/><Relationship Id="rId149" Type="http://schemas.openxmlformats.org/officeDocument/2006/relationships/hyperlink" Target="http://www.riss.kr/link?id=S58112" TargetMode="External"/><Relationship Id="rId4" Type="http://schemas.openxmlformats.org/officeDocument/2006/relationships/hyperlink" Target="http://www.riss.kr/link?id=S15539" TargetMode="External"/><Relationship Id="rId148" Type="http://schemas.openxmlformats.org/officeDocument/2006/relationships/hyperlink" Target="http://www.riss.kr/link?id=S48936" TargetMode="External"/><Relationship Id="rId9" Type="http://schemas.openxmlformats.org/officeDocument/2006/relationships/hyperlink" Target="http://www.riss.kr/link?id=S68611" TargetMode="External"/><Relationship Id="rId143" Type="http://schemas.openxmlformats.org/officeDocument/2006/relationships/hyperlink" Target="http://www.riss.kr/link?id=S411233" TargetMode="External"/><Relationship Id="rId142" Type="http://schemas.openxmlformats.org/officeDocument/2006/relationships/hyperlink" Target="http://www.riss.kr/link?id=S411199" TargetMode="External"/><Relationship Id="rId141" Type="http://schemas.openxmlformats.org/officeDocument/2006/relationships/hyperlink" Target="http://www.riss.kr/link?id=S60956" TargetMode="External"/><Relationship Id="rId140" Type="http://schemas.openxmlformats.org/officeDocument/2006/relationships/hyperlink" Target="http://www.riss.kr/link?id=S111037" TargetMode="External"/><Relationship Id="rId5" Type="http://schemas.openxmlformats.org/officeDocument/2006/relationships/hyperlink" Target="http://www.riss.kr/link?id=S42967" TargetMode="External"/><Relationship Id="rId147" Type="http://schemas.openxmlformats.org/officeDocument/2006/relationships/hyperlink" Target="http://www.riss.kr/link?id=S80251" TargetMode="External"/><Relationship Id="rId6" Type="http://schemas.openxmlformats.org/officeDocument/2006/relationships/hyperlink" Target="http://www.riss.kr/link?id=S17168" TargetMode="External"/><Relationship Id="rId146" Type="http://schemas.openxmlformats.org/officeDocument/2006/relationships/hyperlink" Target="http://www.riss.kr/link?id=S20109" TargetMode="External"/><Relationship Id="rId7" Type="http://schemas.openxmlformats.org/officeDocument/2006/relationships/hyperlink" Target="http://www.riss.kr/link?id=S6854" TargetMode="External"/><Relationship Id="rId145" Type="http://schemas.openxmlformats.org/officeDocument/2006/relationships/hyperlink" Target="http://www.riss.kr/link?id=S63516" TargetMode="External"/><Relationship Id="rId8" Type="http://schemas.openxmlformats.org/officeDocument/2006/relationships/hyperlink" Target="http://www.riss.kr/link?id=S17579" TargetMode="External"/><Relationship Id="rId144" Type="http://schemas.openxmlformats.org/officeDocument/2006/relationships/hyperlink" Target="http://www.riss.kr/link?id=S85490" TargetMode="External"/><Relationship Id="rId139" Type="http://schemas.openxmlformats.org/officeDocument/2006/relationships/hyperlink" Target="http://www.riss.kr/link?id=S35578" TargetMode="External"/><Relationship Id="rId138" Type="http://schemas.openxmlformats.org/officeDocument/2006/relationships/hyperlink" Target="http://www.riss.kr/link?id=S410682" TargetMode="External"/><Relationship Id="rId137" Type="http://schemas.openxmlformats.org/officeDocument/2006/relationships/hyperlink" Target="http://www.riss.kr/link?id=S12014" TargetMode="External"/><Relationship Id="rId132" Type="http://schemas.openxmlformats.org/officeDocument/2006/relationships/hyperlink" Target="http://www.riss.kr/link?id=S17549" TargetMode="External"/><Relationship Id="rId131" Type="http://schemas.openxmlformats.org/officeDocument/2006/relationships/hyperlink" Target="http://www.riss.kr/link?id=S17550" TargetMode="External"/><Relationship Id="rId130" Type="http://schemas.openxmlformats.org/officeDocument/2006/relationships/hyperlink" Target="http://www.riss.kr/link?id=S15648" TargetMode="External"/><Relationship Id="rId136" Type="http://schemas.openxmlformats.org/officeDocument/2006/relationships/hyperlink" Target="http://www.riss.kr/link?id=S19616" TargetMode="External"/><Relationship Id="rId135" Type="http://schemas.openxmlformats.org/officeDocument/2006/relationships/hyperlink" Target="http://www.riss.kr/link?id=S20070027" TargetMode="External"/><Relationship Id="rId134" Type="http://schemas.openxmlformats.org/officeDocument/2006/relationships/hyperlink" Target="http://www.riss.kr/link?id=S19748" TargetMode="External"/><Relationship Id="rId133" Type="http://schemas.openxmlformats.org/officeDocument/2006/relationships/hyperlink" Target="http://www.riss.kr/link?id=S17531" TargetMode="External"/><Relationship Id="rId172" Type="http://schemas.openxmlformats.org/officeDocument/2006/relationships/hyperlink" Target="http://www.riss.kr/link?id=S15476" TargetMode="External"/><Relationship Id="rId171" Type="http://schemas.openxmlformats.org/officeDocument/2006/relationships/hyperlink" Target="http://www.riss.kr/link?id=S20411" TargetMode="External"/><Relationship Id="rId170" Type="http://schemas.openxmlformats.org/officeDocument/2006/relationships/hyperlink" Target="http://www.riss.kr/link?id=S14685" TargetMode="External"/><Relationship Id="rId165" Type="http://schemas.openxmlformats.org/officeDocument/2006/relationships/hyperlink" Target="http://www.riss.kr/link?id=S63537" TargetMode="External"/><Relationship Id="rId164" Type="http://schemas.openxmlformats.org/officeDocument/2006/relationships/hyperlink" Target="http://www.riss.kr/link?id=S41124" TargetMode="External"/><Relationship Id="rId163" Type="http://schemas.openxmlformats.org/officeDocument/2006/relationships/hyperlink" Target="http://www.riss.kr/link?id=S26171" TargetMode="External"/><Relationship Id="rId162" Type="http://schemas.openxmlformats.org/officeDocument/2006/relationships/hyperlink" Target="http://www.riss.kr/link?id=S60985" TargetMode="External"/><Relationship Id="rId169" Type="http://schemas.openxmlformats.org/officeDocument/2006/relationships/hyperlink" Target="http://www.riss.kr/link?id=S20068237" TargetMode="External"/><Relationship Id="rId168" Type="http://schemas.openxmlformats.org/officeDocument/2006/relationships/hyperlink" Target="http://www.riss.kr/link?id=S417050" TargetMode="External"/><Relationship Id="rId167" Type="http://schemas.openxmlformats.org/officeDocument/2006/relationships/hyperlink" Target="http://www.riss.kr/link?id=S417040" TargetMode="External"/><Relationship Id="rId166" Type="http://schemas.openxmlformats.org/officeDocument/2006/relationships/hyperlink" Target="http://www.riss.kr/link?id=S45160" TargetMode="External"/><Relationship Id="rId161" Type="http://schemas.openxmlformats.org/officeDocument/2006/relationships/hyperlink" Target="http://www.riss.kr/link?id=S20091842" TargetMode="External"/><Relationship Id="rId160" Type="http://schemas.openxmlformats.org/officeDocument/2006/relationships/hyperlink" Target="http://www.riss.kr/link?id=S417018" TargetMode="External"/><Relationship Id="rId159" Type="http://schemas.openxmlformats.org/officeDocument/2006/relationships/hyperlink" Target="http://www.riss.kr/link?id=S31425" TargetMode="External"/><Relationship Id="rId154" Type="http://schemas.openxmlformats.org/officeDocument/2006/relationships/hyperlink" Target="http://www.riss.kr/link?id=S48390" TargetMode="External"/><Relationship Id="rId153" Type="http://schemas.openxmlformats.org/officeDocument/2006/relationships/hyperlink" Target="http://www.riss.kr/link?id=S64419" TargetMode="External"/><Relationship Id="rId152" Type="http://schemas.openxmlformats.org/officeDocument/2006/relationships/hyperlink" Target="http://www.riss.kr/link?id=S40515" TargetMode="External"/><Relationship Id="rId151" Type="http://schemas.openxmlformats.org/officeDocument/2006/relationships/hyperlink" Target="http://www.riss.kr/link?id=S60957" TargetMode="External"/><Relationship Id="rId158" Type="http://schemas.openxmlformats.org/officeDocument/2006/relationships/hyperlink" Target="http://www.riss.kr/link?id=S19593" TargetMode="External"/><Relationship Id="rId157" Type="http://schemas.openxmlformats.org/officeDocument/2006/relationships/hyperlink" Target="http://www.riss.kr/link?id=S60986" TargetMode="External"/><Relationship Id="rId156" Type="http://schemas.openxmlformats.org/officeDocument/2006/relationships/hyperlink" Target="http://www.riss.kr/link?id=S36561" TargetMode="External"/><Relationship Id="rId155" Type="http://schemas.openxmlformats.org/officeDocument/2006/relationships/hyperlink" Target="http://www.riss.kr/link?id=S105323" TargetMode="External"/><Relationship Id="rId40" Type="http://schemas.openxmlformats.org/officeDocument/2006/relationships/hyperlink" Target="http://www.riss.kr/link?id=S19808" TargetMode="External"/><Relationship Id="rId42" Type="http://schemas.openxmlformats.org/officeDocument/2006/relationships/hyperlink" Target="http://www.riss.kr/link?id=S416880" TargetMode="External"/><Relationship Id="rId41" Type="http://schemas.openxmlformats.org/officeDocument/2006/relationships/hyperlink" Target="http://www.riss.kr/link?id=S36958" TargetMode="External"/><Relationship Id="rId44" Type="http://schemas.openxmlformats.org/officeDocument/2006/relationships/hyperlink" Target="http://www.riss.kr/link?id=S16083" TargetMode="External"/><Relationship Id="rId43" Type="http://schemas.openxmlformats.org/officeDocument/2006/relationships/hyperlink" Target="http://www.riss.kr/link?id=S86061" TargetMode="External"/><Relationship Id="rId46" Type="http://schemas.openxmlformats.org/officeDocument/2006/relationships/hyperlink" Target="http://www.riss.kr/link?id=S21308" TargetMode="External"/><Relationship Id="rId45" Type="http://schemas.openxmlformats.org/officeDocument/2006/relationships/hyperlink" Target="http://www.riss.kr/link?id=S38215" TargetMode="External"/><Relationship Id="rId48" Type="http://schemas.openxmlformats.org/officeDocument/2006/relationships/hyperlink" Target="http://www.riss.kr/link?id=S16656" TargetMode="External"/><Relationship Id="rId47" Type="http://schemas.openxmlformats.org/officeDocument/2006/relationships/hyperlink" Target="http://www.riss.kr/link?id=S16081" TargetMode="External"/><Relationship Id="rId49" Type="http://schemas.openxmlformats.org/officeDocument/2006/relationships/hyperlink" Target="http://www.riss.kr/link?id=S11645644" TargetMode="External"/><Relationship Id="rId31" Type="http://schemas.openxmlformats.org/officeDocument/2006/relationships/hyperlink" Target="http://www.riss.kr/link?id=S407845" TargetMode="External"/><Relationship Id="rId30" Type="http://schemas.openxmlformats.org/officeDocument/2006/relationships/hyperlink" Target="http://www.riss.kr/link?id=S92049" TargetMode="External"/><Relationship Id="rId33" Type="http://schemas.openxmlformats.org/officeDocument/2006/relationships/hyperlink" Target="http://www.riss.kr/link?id=S19712" TargetMode="External"/><Relationship Id="rId32" Type="http://schemas.openxmlformats.org/officeDocument/2006/relationships/hyperlink" Target="http://www.riss.kr/link?id=S11644049" TargetMode="External"/><Relationship Id="rId35" Type="http://schemas.openxmlformats.org/officeDocument/2006/relationships/hyperlink" Target="http://www.riss.kr/link?id=S70667" TargetMode="External"/><Relationship Id="rId34" Type="http://schemas.openxmlformats.org/officeDocument/2006/relationships/hyperlink" Target="http://www.riss.kr/link?id=S19719" TargetMode="External"/><Relationship Id="rId37" Type="http://schemas.openxmlformats.org/officeDocument/2006/relationships/hyperlink" Target="http://www.riss.kr/link?id=S35299" TargetMode="External"/><Relationship Id="rId36" Type="http://schemas.openxmlformats.org/officeDocument/2006/relationships/hyperlink" Target="http://www.riss.kr/link?id=S35765" TargetMode="External"/><Relationship Id="rId39" Type="http://schemas.openxmlformats.org/officeDocument/2006/relationships/hyperlink" Target="http://www.riss.kr/link?id=S45402" TargetMode="External"/><Relationship Id="rId38" Type="http://schemas.openxmlformats.org/officeDocument/2006/relationships/hyperlink" Target="http://www.riss.kr/link?id=S108179" TargetMode="External"/><Relationship Id="rId20" Type="http://schemas.openxmlformats.org/officeDocument/2006/relationships/hyperlink" Target="http://www.riss.kr/link?id=S17146" TargetMode="External"/><Relationship Id="rId22" Type="http://schemas.openxmlformats.org/officeDocument/2006/relationships/hyperlink" Target="http://www.riss.kr/link?id=S400897" TargetMode="External"/><Relationship Id="rId21" Type="http://schemas.openxmlformats.org/officeDocument/2006/relationships/hyperlink" Target="http://www.riss.kr/link?id=S16440" TargetMode="External"/><Relationship Id="rId24" Type="http://schemas.openxmlformats.org/officeDocument/2006/relationships/hyperlink" Target="http://www.riss.kr/link?id=S61578" TargetMode="External"/><Relationship Id="rId23" Type="http://schemas.openxmlformats.org/officeDocument/2006/relationships/hyperlink" Target="http://www.riss.kr/link?id=S16252" TargetMode="External"/><Relationship Id="rId26" Type="http://schemas.openxmlformats.org/officeDocument/2006/relationships/hyperlink" Target="http://www.riss.kr/link?id=S16206" TargetMode="External"/><Relationship Id="rId25" Type="http://schemas.openxmlformats.org/officeDocument/2006/relationships/hyperlink" Target="http://www.riss.kr/link?id=S15418" TargetMode="External"/><Relationship Id="rId28" Type="http://schemas.openxmlformats.org/officeDocument/2006/relationships/hyperlink" Target="http://www.riss.kr/link?id=S115749" TargetMode="External"/><Relationship Id="rId27" Type="http://schemas.openxmlformats.org/officeDocument/2006/relationships/hyperlink" Target="http://www.riss.kr/link?id=S17539" TargetMode="External"/><Relationship Id="rId29" Type="http://schemas.openxmlformats.org/officeDocument/2006/relationships/hyperlink" Target="http://www.riss.kr/link?id=S29847" TargetMode="External"/><Relationship Id="rId11" Type="http://schemas.openxmlformats.org/officeDocument/2006/relationships/hyperlink" Target="http://www.riss.kr/link?id=S29226" TargetMode="External"/><Relationship Id="rId10" Type="http://schemas.openxmlformats.org/officeDocument/2006/relationships/hyperlink" Target="http://www.riss.kr/link?id=S43399" TargetMode="External"/><Relationship Id="rId13" Type="http://schemas.openxmlformats.org/officeDocument/2006/relationships/hyperlink" Target="http://www.riss.kr/link?id=S417245" TargetMode="External"/><Relationship Id="rId12" Type="http://schemas.openxmlformats.org/officeDocument/2006/relationships/hyperlink" Target="http://www.riss.kr/link?id=S7757" TargetMode="External"/><Relationship Id="rId15" Type="http://schemas.openxmlformats.org/officeDocument/2006/relationships/hyperlink" Target="http://www.riss.kr/link?id=S15430" TargetMode="External"/><Relationship Id="rId14" Type="http://schemas.openxmlformats.org/officeDocument/2006/relationships/hyperlink" Target="http://www.riss.kr/link?id=S11603111" TargetMode="External"/><Relationship Id="rId17" Type="http://schemas.openxmlformats.org/officeDocument/2006/relationships/hyperlink" Target="http://www.riss.kr/link?id=S417317" TargetMode="External"/><Relationship Id="rId16" Type="http://schemas.openxmlformats.org/officeDocument/2006/relationships/hyperlink" Target="http://www.riss.kr/link?id=S30004502" TargetMode="External"/><Relationship Id="rId19" Type="http://schemas.openxmlformats.org/officeDocument/2006/relationships/hyperlink" Target="http://www.riss.kr/link?id=S416801" TargetMode="External"/><Relationship Id="rId18" Type="http://schemas.openxmlformats.org/officeDocument/2006/relationships/hyperlink" Target="http://www.riss.kr/link?id=S15663" TargetMode="External"/><Relationship Id="rId84" Type="http://schemas.openxmlformats.org/officeDocument/2006/relationships/hyperlink" Target="http://www.riss.kr/link?id=S16074" TargetMode="External"/><Relationship Id="rId83" Type="http://schemas.openxmlformats.org/officeDocument/2006/relationships/hyperlink" Target="http://www.riss.kr/link?id=S17577" TargetMode="External"/><Relationship Id="rId86" Type="http://schemas.openxmlformats.org/officeDocument/2006/relationships/hyperlink" Target="http://www.riss.kr/link?id=S60841" TargetMode="External"/><Relationship Id="rId85" Type="http://schemas.openxmlformats.org/officeDocument/2006/relationships/hyperlink" Target="http://www.riss.kr/link?id=S16063" TargetMode="External"/><Relationship Id="rId88" Type="http://schemas.openxmlformats.org/officeDocument/2006/relationships/hyperlink" Target="http://www.riss.kr/link?id=S96424" TargetMode="External"/><Relationship Id="rId87" Type="http://schemas.openxmlformats.org/officeDocument/2006/relationships/hyperlink" Target="http://www.riss.kr/link?id=S409282" TargetMode="External"/><Relationship Id="rId89" Type="http://schemas.openxmlformats.org/officeDocument/2006/relationships/hyperlink" Target="http://www.riss.kr/link?id=S60840" TargetMode="External"/><Relationship Id="rId80" Type="http://schemas.openxmlformats.org/officeDocument/2006/relationships/hyperlink" Target="http://www.riss.kr/link?id=S15504" TargetMode="External"/><Relationship Id="rId82" Type="http://schemas.openxmlformats.org/officeDocument/2006/relationships/hyperlink" Target="http://www.riss.kr/link?id=S6788" TargetMode="External"/><Relationship Id="rId81" Type="http://schemas.openxmlformats.org/officeDocument/2006/relationships/hyperlink" Target="http://www.riss.kr/link?id=S35840" TargetMode="External"/><Relationship Id="rId73" Type="http://schemas.openxmlformats.org/officeDocument/2006/relationships/hyperlink" Target="http://www.riss.kr/link?id=S407287" TargetMode="External"/><Relationship Id="rId72" Type="http://schemas.openxmlformats.org/officeDocument/2006/relationships/hyperlink" Target="http://www.riss.kr/link?id=S416847" TargetMode="External"/><Relationship Id="rId75" Type="http://schemas.openxmlformats.org/officeDocument/2006/relationships/hyperlink" Target="http://www.riss.kr/link?id=S16489" TargetMode="External"/><Relationship Id="rId74" Type="http://schemas.openxmlformats.org/officeDocument/2006/relationships/hyperlink" Target="http://www.riss.kr/link?id=S407398" TargetMode="External"/><Relationship Id="rId77" Type="http://schemas.openxmlformats.org/officeDocument/2006/relationships/hyperlink" Target="http://www.riss.kr/link?id=S15537" TargetMode="External"/><Relationship Id="rId76" Type="http://schemas.openxmlformats.org/officeDocument/2006/relationships/hyperlink" Target="http://www.riss.kr/link?id=S15907" TargetMode="External"/><Relationship Id="rId79" Type="http://schemas.openxmlformats.org/officeDocument/2006/relationships/hyperlink" Target="http://www.riss.kr/link?id=S12927" TargetMode="External"/><Relationship Id="rId78" Type="http://schemas.openxmlformats.org/officeDocument/2006/relationships/hyperlink" Target="http://www.riss.kr/link?id=S53708" TargetMode="External"/><Relationship Id="rId71" Type="http://schemas.openxmlformats.org/officeDocument/2006/relationships/hyperlink" Target="http://www.riss.kr/link?id=S417589" TargetMode="External"/><Relationship Id="rId70" Type="http://schemas.openxmlformats.org/officeDocument/2006/relationships/hyperlink" Target="http://www.riss.kr/link?id=S416895" TargetMode="External"/><Relationship Id="rId62" Type="http://schemas.openxmlformats.org/officeDocument/2006/relationships/hyperlink" Target="http://www.riss.kr/link?id=S17471" TargetMode="External"/><Relationship Id="rId61" Type="http://schemas.openxmlformats.org/officeDocument/2006/relationships/hyperlink" Target="http://www.riss.kr/link?id=S50051" TargetMode="External"/><Relationship Id="rId64" Type="http://schemas.openxmlformats.org/officeDocument/2006/relationships/hyperlink" Target="http://www.riss.kr/link?id=S58540" TargetMode="External"/><Relationship Id="rId63" Type="http://schemas.openxmlformats.org/officeDocument/2006/relationships/hyperlink" Target="http://www.riss.kr/link?id=S15527" TargetMode="External"/><Relationship Id="rId66" Type="http://schemas.openxmlformats.org/officeDocument/2006/relationships/hyperlink" Target="http://www.riss.kr/link?id=S58111" TargetMode="External"/><Relationship Id="rId65" Type="http://schemas.openxmlformats.org/officeDocument/2006/relationships/hyperlink" Target="http://www.riss.kr/link?id=S104164" TargetMode="External"/><Relationship Id="rId68" Type="http://schemas.openxmlformats.org/officeDocument/2006/relationships/hyperlink" Target="http://www.riss.kr/link?id=S107335" TargetMode="External"/><Relationship Id="rId67" Type="http://schemas.openxmlformats.org/officeDocument/2006/relationships/hyperlink" Target="http://www.riss.kr/link?id=S54489" TargetMode="External"/><Relationship Id="rId60" Type="http://schemas.openxmlformats.org/officeDocument/2006/relationships/hyperlink" Target="http://www.riss.kr/link?id=S407616" TargetMode="External"/><Relationship Id="rId69" Type="http://schemas.openxmlformats.org/officeDocument/2006/relationships/hyperlink" Target="http://www.riss.kr/link?id=S6600" TargetMode="External"/><Relationship Id="rId51" Type="http://schemas.openxmlformats.org/officeDocument/2006/relationships/hyperlink" Target="http://www.riss.kr/link?id=S36261" TargetMode="External"/><Relationship Id="rId50" Type="http://schemas.openxmlformats.org/officeDocument/2006/relationships/hyperlink" Target="http://www.riss.kr/link?id=S20212" TargetMode="External"/><Relationship Id="rId53" Type="http://schemas.openxmlformats.org/officeDocument/2006/relationships/hyperlink" Target="http://www.riss.kr/link?id=S16060" TargetMode="External"/><Relationship Id="rId52" Type="http://schemas.openxmlformats.org/officeDocument/2006/relationships/hyperlink" Target="http://www.riss.kr/link?id=S13468" TargetMode="External"/><Relationship Id="rId55" Type="http://schemas.openxmlformats.org/officeDocument/2006/relationships/hyperlink" Target="http://www.riss.kr/link?id=S24367" TargetMode="External"/><Relationship Id="rId54" Type="http://schemas.openxmlformats.org/officeDocument/2006/relationships/hyperlink" Target="http://www.riss.kr/link?id=S16059" TargetMode="External"/><Relationship Id="rId57" Type="http://schemas.openxmlformats.org/officeDocument/2006/relationships/hyperlink" Target="http://www.riss.kr/link?id=S19603" TargetMode="External"/><Relationship Id="rId56" Type="http://schemas.openxmlformats.org/officeDocument/2006/relationships/hyperlink" Target="http://www.riss.kr/link?id=S30780" TargetMode="External"/><Relationship Id="rId59" Type="http://schemas.openxmlformats.org/officeDocument/2006/relationships/hyperlink" Target="http://www.riss.kr/link?id=S15591" TargetMode="External"/><Relationship Id="rId58" Type="http://schemas.openxmlformats.org/officeDocument/2006/relationships/hyperlink" Target="http://www.riss.kr/link?id=S16024" TargetMode="External"/><Relationship Id="rId107" Type="http://schemas.openxmlformats.org/officeDocument/2006/relationships/hyperlink" Target="http://www.riss.kr/link?id=S31013729" TargetMode="External"/><Relationship Id="rId106" Type="http://schemas.openxmlformats.org/officeDocument/2006/relationships/hyperlink" Target="http://www.riss.kr/link?id=S22129" TargetMode="External"/><Relationship Id="rId105" Type="http://schemas.openxmlformats.org/officeDocument/2006/relationships/hyperlink" Target="http://www.riss.kr/link?id=S413415" TargetMode="External"/><Relationship Id="rId104" Type="http://schemas.openxmlformats.org/officeDocument/2006/relationships/hyperlink" Target="http://www.riss.kr/link?id=S412793" TargetMode="External"/><Relationship Id="rId109" Type="http://schemas.openxmlformats.org/officeDocument/2006/relationships/hyperlink" Target="http://www.riss.kr/link?id=S24636" TargetMode="External"/><Relationship Id="rId108" Type="http://schemas.openxmlformats.org/officeDocument/2006/relationships/hyperlink" Target="http://www.riss.kr/link?id=S409678" TargetMode="External"/><Relationship Id="rId341" Type="http://schemas.openxmlformats.org/officeDocument/2006/relationships/hyperlink" Target="http://www.riss.kr/link?id=S405844" TargetMode="External"/><Relationship Id="rId340" Type="http://schemas.openxmlformats.org/officeDocument/2006/relationships/hyperlink" Target="http://www.riss.kr/link?id=S14962" TargetMode="External"/><Relationship Id="rId103" Type="http://schemas.openxmlformats.org/officeDocument/2006/relationships/hyperlink" Target="http://www.riss.kr/link?id=S7094" TargetMode="External"/><Relationship Id="rId102" Type="http://schemas.openxmlformats.org/officeDocument/2006/relationships/hyperlink" Target="http://www.riss.kr/link?id=S12745" TargetMode="External"/><Relationship Id="rId101" Type="http://schemas.openxmlformats.org/officeDocument/2006/relationships/hyperlink" Target="http://www.riss.kr/link?id=S14353" TargetMode="External"/><Relationship Id="rId100" Type="http://schemas.openxmlformats.org/officeDocument/2006/relationships/hyperlink" Target="http://www.riss.kr/link?id=S410779" TargetMode="External"/><Relationship Id="rId342" Type="http://schemas.openxmlformats.org/officeDocument/2006/relationships/drawing" Target="../drawings/drawing16.xml"/><Relationship Id="rId338" Type="http://schemas.openxmlformats.org/officeDocument/2006/relationships/hyperlink" Target="http://www.riss.kr/link?id=S16019" TargetMode="External"/><Relationship Id="rId337" Type="http://schemas.openxmlformats.org/officeDocument/2006/relationships/hyperlink" Target="http://www.riss.kr/link?id=S31011773" TargetMode="External"/><Relationship Id="rId336" Type="http://schemas.openxmlformats.org/officeDocument/2006/relationships/hyperlink" Target="http://www.riss.kr/link?id=S414099" TargetMode="External"/><Relationship Id="rId335" Type="http://schemas.openxmlformats.org/officeDocument/2006/relationships/hyperlink" Target="http://www.riss.kr/link?id=S143758" TargetMode="External"/><Relationship Id="rId339" Type="http://schemas.openxmlformats.org/officeDocument/2006/relationships/hyperlink" Target="http://www.riss.kr/link?id=S20404" TargetMode="External"/><Relationship Id="rId330" Type="http://schemas.openxmlformats.org/officeDocument/2006/relationships/hyperlink" Target="http://www.riss.kr/link?id=S16573" TargetMode="External"/><Relationship Id="rId334" Type="http://schemas.openxmlformats.org/officeDocument/2006/relationships/hyperlink" Target="http://www.riss.kr/link?id=S83265" TargetMode="External"/><Relationship Id="rId333" Type="http://schemas.openxmlformats.org/officeDocument/2006/relationships/hyperlink" Target="http://www.riss.kr/link?id=S31031955" TargetMode="External"/><Relationship Id="rId332" Type="http://schemas.openxmlformats.org/officeDocument/2006/relationships/hyperlink" Target="http://www.riss.kr/link?id=S15429" TargetMode="External"/><Relationship Id="rId331" Type="http://schemas.openxmlformats.org/officeDocument/2006/relationships/hyperlink" Target="http://www.riss.kr/link?id=S85559" TargetMode="External"/><Relationship Id="rId129" Type="http://schemas.openxmlformats.org/officeDocument/2006/relationships/hyperlink" Target="http://www.riss.kr/link?id=S5452" TargetMode="External"/><Relationship Id="rId128" Type="http://schemas.openxmlformats.org/officeDocument/2006/relationships/hyperlink" Target="http://www.riss.kr/link?id=S15532" TargetMode="External"/><Relationship Id="rId127" Type="http://schemas.openxmlformats.org/officeDocument/2006/relationships/hyperlink" Target="http://www.riss.kr/link?id=S28470" TargetMode="External"/><Relationship Id="rId126" Type="http://schemas.openxmlformats.org/officeDocument/2006/relationships/hyperlink" Target="http://www.riss.kr/link?id=S401473" TargetMode="External"/><Relationship Id="rId121" Type="http://schemas.openxmlformats.org/officeDocument/2006/relationships/hyperlink" Target="http://www.riss.kr/link?id=S27803" TargetMode="External"/><Relationship Id="rId120" Type="http://schemas.openxmlformats.org/officeDocument/2006/relationships/hyperlink" Target="http://www.riss.kr/link?id=S20068215" TargetMode="External"/><Relationship Id="rId125" Type="http://schemas.openxmlformats.org/officeDocument/2006/relationships/hyperlink" Target="http://www.riss.kr/link?id=S28294" TargetMode="External"/><Relationship Id="rId124" Type="http://schemas.openxmlformats.org/officeDocument/2006/relationships/hyperlink" Target="http://www.riss.kr/link?id=S60898" TargetMode="External"/><Relationship Id="rId123" Type="http://schemas.openxmlformats.org/officeDocument/2006/relationships/hyperlink" Target="http://www.riss.kr/link?id=S60910" TargetMode="External"/><Relationship Id="rId122" Type="http://schemas.openxmlformats.org/officeDocument/2006/relationships/hyperlink" Target="http://www.riss.kr/link?id=S19681" TargetMode="External"/><Relationship Id="rId95" Type="http://schemas.openxmlformats.org/officeDocument/2006/relationships/hyperlink" Target="http://www.riss.kr/link?id=S17031" TargetMode="External"/><Relationship Id="rId94" Type="http://schemas.openxmlformats.org/officeDocument/2006/relationships/hyperlink" Target="http://www.riss.kr/link?id=S16981" TargetMode="External"/><Relationship Id="rId97" Type="http://schemas.openxmlformats.org/officeDocument/2006/relationships/hyperlink" Target="http://www.riss.kr/link?id=S12733" TargetMode="External"/><Relationship Id="rId96" Type="http://schemas.openxmlformats.org/officeDocument/2006/relationships/hyperlink" Target="http://www.riss.kr/link?id=S10522" TargetMode="External"/><Relationship Id="rId99" Type="http://schemas.openxmlformats.org/officeDocument/2006/relationships/hyperlink" Target="http://www.riss.kr/link?id=S13936" TargetMode="External"/><Relationship Id="rId98" Type="http://schemas.openxmlformats.org/officeDocument/2006/relationships/hyperlink" Target="http://www.riss.kr/link?id=S13700" TargetMode="External"/><Relationship Id="rId91" Type="http://schemas.openxmlformats.org/officeDocument/2006/relationships/hyperlink" Target="http://www.riss.kr/link?id=S16191" TargetMode="External"/><Relationship Id="rId90" Type="http://schemas.openxmlformats.org/officeDocument/2006/relationships/hyperlink" Target="http://www.riss.kr/link?id=S24614" TargetMode="External"/><Relationship Id="rId93" Type="http://schemas.openxmlformats.org/officeDocument/2006/relationships/hyperlink" Target="http://www.riss.kr/link?id=S17267" TargetMode="External"/><Relationship Id="rId92" Type="http://schemas.openxmlformats.org/officeDocument/2006/relationships/hyperlink" Target="http://www.riss.kr/link?id=S16404" TargetMode="External"/><Relationship Id="rId118" Type="http://schemas.openxmlformats.org/officeDocument/2006/relationships/hyperlink" Target="http://www.riss.kr/link?id=S43977" TargetMode="External"/><Relationship Id="rId117" Type="http://schemas.openxmlformats.org/officeDocument/2006/relationships/hyperlink" Target="http://www.riss.kr/link?id=S14693" TargetMode="External"/><Relationship Id="rId116" Type="http://schemas.openxmlformats.org/officeDocument/2006/relationships/hyperlink" Target="http://www.riss.kr/link?id=S24599" TargetMode="External"/><Relationship Id="rId115" Type="http://schemas.openxmlformats.org/officeDocument/2006/relationships/hyperlink" Target="http://www.riss.kr/link?id=S12901" TargetMode="External"/><Relationship Id="rId119" Type="http://schemas.openxmlformats.org/officeDocument/2006/relationships/hyperlink" Target="http://www.riss.kr/link?id=S60896" TargetMode="External"/><Relationship Id="rId110" Type="http://schemas.openxmlformats.org/officeDocument/2006/relationships/hyperlink" Target="http://www.riss.kr/link?id=S15647" TargetMode="External"/><Relationship Id="rId114" Type="http://schemas.openxmlformats.org/officeDocument/2006/relationships/hyperlink" Target="http://www.riss.kr/link?id=S410183" TargetMode="External"/><Relationship Id="rId113" Type="http://schemas.openxmlformats.org/officeDocument/2006/relationships/hyperlink" Target="http://www.riss.kr/link?id=S410059" TargetMode="External"/><Relationship Id="rId112" Type="http://schemas.openxmlformats.org/officeDocument/2006/relationships/hyperlink" Target="http://www.riss.kr/link?id=S12262" TargetMode="External"/><Relationship Id="rId111" Type="http://schemas.openxmlformats.org/officeDocument/2006/relationships/hyperlink" Target="http://www.riss.kr/link?id=S15590" TargetMode="External"/><Relationship Id="rId305" Type="http://schemas.openxmlformats.org/officeDocument/2006/relationships/hyperlink" Target="http://www.riss.kr/link?id=S405698" TargetMode="External"/><Relationship Id="rId304" Type="http://schemas.openxmlformats.org/officeDocument/2006/relationships/hyperlink" Target="http://www.riss.kr/link?id=S72024" TargetMode="External"/><Relationship Id="rId303" Type="http://schemas.openxmlformats.org/officeDocument/2006/relationships/hyperlink" Target="http://www.riss.kr/link?id=S6141" TargetMode="External"/><Relationship Id="rId302" Type="http://schemas.openxmlformats.org/officeDocument/2006/relationships/hyperlink" Target="http://www.riss.kr/link?id=S20014915" TargetMode="External"/><Relationship Id="rId309" Type="http://schemas.openxmlformats.org/officeDocument/2006/relationships/hyperlink" Target="http://www.riss.kr/link?id=S20012913" TargetMode="External"/><Relationship Id="rId308" Type="http://schemas.openxmlformats.org/officeDocument/2006/relationships/hyperlink" Target="http://www.riss.kr/link?id=S20010588" TargetMode="External"/><Relationship Id="rId307" Type="http://schemas.openxmlformats.org/officeDocument/2006/relationships/hyperlink" Target="http://www.riss.kr/link?id=S20085525" TargetMode="External"/><Relationship Id="rId306" Type="http://schemas.openxmlformats.org/officeDocument/2006/relationships/hyperlink" Target="http://www.riss.kr/link?id=S405713" TargetMode="External"/><Relationship Id="rId301" Type="http://schemas.openxmlformats.org/officeDocument/2006/relationships/hyperlink" Target="http://www.riss.kr/link?id=S30000638" TargetMode="External"/><Relationship Id="rId300" Type="http://schemas.openxmlformats.org/officeDocument/2006/relationships/hyperlink" Target="http://www.riss.kr/link?id=S20011409" TargetMode="External"/><Relationship Id="rId327" Type="http://schemas.openxmlformats.org/officeDocument/2006/relationships/hyperlink" Target="http://www.riss.kr/link?id=S31015676" TargetMode="External"/><Relationship Id="rId326" Type="http://schemas.openxmlformats.org/officeDocument/2006/relationships/hyperlink" Target="http://www.riss.kr/link?id=S31002771" TargetMode="External"/><Relationship Id="rId325" Type="http://schemas.openxmlformats.org/officeDocument/2006/relationships/hyperlink" Target="http://www.riss.kr/link?id=S31026610" TargetMode="External"/><Relationship Id="rId324" Type="http://schemas.openxmlformats.org/officeDocument/2006/relationships/hyperlink" Target="http://www.riss.kr/link?id=S31014183" TargetMode="External"/><Relationship Id="rId329" Type="http://schemas.openxmlformats.org/officeDocument/2006/relationships/hyperlink" Target="http://www.riss.kr/link?id=S45403" TargetMode="External"/><Relationship Id="rId328" Type="http://schemas.openxmlformats.org/officeDocument/2006/relationships/hyperlink" Target="http://www.riss.kr/link?id=S31000567" TargetMode="External"/><Relationship Id="rId323" Type="http://schemas.openxmlformats.org/officeDocument/2006/relationships/hyperlink" Target="http://www.riss.kr/link?id=S31011779" TargetMode="External"/><Relationship Id="rId322" Type="http://schemas.openxmlformats.org/officeDocument/2006/relationships/hyperlink" Target="http://www.riss.kr/link?id=S31016059" TargetMode="External"/><Relationship Id="rId321" Type="http://schemas.openxmlformats.org/officeDocument/2006/relationships/hyperlink" Target="http://www.riss.kr/link?id=S31019601" TargetMode="External"/><Relationship Id="rId320" Type="http://schemas.openxmlformats.org/officeDocument/2006/relationships/hyperlink" Target="http://www.riss.kr/link?id=S30006959" TargetMode="External"/><Relationship Id="rId316" Type="http://schemas.openxmlformats.org/officeDocument/2006/relationships/hyperlink" Target="http://www.riss.kr/link?id=S31027851" TargetMode="External"/><Relationship Id="rId315" Type="http://schemas.openxmlformats.org/officeDocument/2006/relationships/hyperlink" Target="http://www.riss.kr/link?id=S31002302" TargetMode="External"/><Relationship Id="rId314" Type="http://schemas.openxmlformats.org/officeDocument/2006/relationships/hyperlink" Target="http://www.riss.kr/link?id=S90008450" TargetMode="External"/><Relationship Id="rId313" Type="http://schemas.openxmlformats.org/officeDocument/2006/relationships/hyperlink" Target="http://www.riss.kr/link?id=S115994" TargetMode="External"/><Relationship Id="rId319" Type="http://schemas.openxmlformats.org/officeDocument/2006/relationships/hyperlink" Target="http://www.riss.kr/link?id=S20022179" TargetMode="External"/><Relationship Id="rId318" Type="http://schemas.openxmlformats.org/officeDocument/2006/relationships/hyperlink" Target="http://www.riss.kr/link?id=S113997" TargetMode="External"/><Relationship Id="rId317" Type="http://schemas.openxmlformats.org/officeDocument/2006/relationships/hyperlink" Target="http://www.riss.kr/link?id=S31000997" TargetMode="External"/><Relationship Id="rId312" Type="http://schemas.openxmlformats.org/officeDocument/2006/relationships/hyperlink" Target="http://www.riss.kr/link?id=S30007669" TargetMode="External"/><Relationship Id="rId311" Type="http://schemas.openxmlformats.org/officeDocument/2006/relationships/hyperlink" Target="http://www.riss.kr/link?id=S103626" TargetMode="External"/><Relationship Id="rId310" Type="http://schemas.openxmlformats.org/officeDocument/2006/relationships/hyperlink" Target="http://www.riss.kr/link?id=S31027708" TargetMode="External"/><Relationship Id="rId297" Type="http://schemas.openxmlformats.org/officeDocument/2006/relationships/hyperlink" Target="http://www.riss.kr/link?id=S15954" TargetMode="External"/><Relationship Id="rId296" Type="http://schemas.openxmlformats.org/officeDocument/2006/relationships/hyperlink" Target="http://www.riss.kr/link?id=S405428" TargetMode="External"/><Relationship Id="rId295" Type="http://schemas.openxmlformats.org/officeDocument/2006/relationships/hyperlink" Target="http://www.riss.kr/link?id=S405425" TargetMode="External"/><Relationship Id="rId294" Type="http://schemas.openxmlformats.org/officeDocument/2006/relationships/hyperlink" Target="http://www.riss.kr/link?id=S30000694" TargetMode="External"/><Relationship Id="rId299" Type="http://schemas.openxmlformats.org/officeDocument/2006/relationships/hyperlink" Target="http://www.riss.kr/link?id=S20010735" TargetMode="External"/><Relationship Id="rId298" Type="http://schemas.openxmlformats.org/officeDocument/2006/relationships/hyperlink" Target="http://www.riss.kr/link?id=S20011127" TargetMode="External"/><Relationship Id="rId271" Type="http://schemas.openxmlformats.org/officeDocument/2006/relationships/hyperlink" Target="http://www.riss.kr/link?id=S19595" TargetMode="External"/><Relationship Id="rId270" Type="http://schemas.openxmlformats.org/officeDocument/2006/relationships/hyperlink" Target="http://www.riss.kr/link?id=S63124" TargetMode="External"/><Relationship Id="rId269" Type="http://schemas.openxmlformats.org/officeDocument/2006/relationships/hyperlink" Target="http://www.riss.kr/link?id=S20085286" TargetMode="External"/><Relationship Id="rId264" Type="http://schemas.openxmlformats.org/officeDocument/2006/relationships/hyperlink" Target="http://www.riss.kr/link?id=S403110" TargetMode="External"/><Relationship Id="rId263" Type="http://schemas.openxmlformats.org/officeDocument/2006/relationships/hyperlink" Target="http://www.riss.kr/link?id=S12566" TargetMode="External"/><Relationship Id="rId262" Type="http://schemas.openxmlformats.org/officeDocument/2006/relationships/hyperlink" Target="http://www.riss.kr/link?id=S24593" TargetMode="External"/><Relationship Id="rId261" Type="http://schemas.openxmlformats.org/officeDocument/2006/relationships/hyperlink" Target="http://www.riss.kr/link?id=S23469" TargetMode="External"/><Relationship Id="rId268" Type="http://schemas.openxmlformats.org/officeDocument/2006/relationships/hyperlink" Target="http://www.riss.kr/link?id=S11640555" TargetMode="External"/><Relationship Id="rId267" Type="http://schemas.openxmlformats.org/officeDocument/2006/relationships/hyperlink" Target="http://www.riss.kr/link?id=S29114" TargetMode="External"/><Relationship Id="rId266" Type="http://schemas.openxmlformats.org/officeDocument/2006/relationships/hyperlink" Target="http://www.riss.kr/link?id=S14380" TargetMode="External"/><Relationship Id="rId265" Type="http://schemas.openxmlformats.org/officeDocument/2006/relationships/hyperlink" Target="http://www.riss.kr/link?id=S11575513" TargetMode="External"/><Relationship Id="rId260" Type="http://schemas.openxmlformats.org/officeDocument/2006/relationships/hyperlink" Target="http://www.riss.kr/link?id=S5542" TargetMode="External"/><Relationship Id="rId259" Type="http://schemas.openxmlformats.org/officeDocument/2006/relationships/hyperlink" Target="http://www.riss.kr/link?id=S5079" TargetMode="External"/><Relationship Id="rId258" Type="http://schemas.openxmlformats.org/officeDocument/2006/relationships/hyperlink" Target="http://www.riss.kr/link?id=S5099" TargetMode="External"/><Relationship Id="rId253" Type="http://schemas.openxmlformats.org/officeDocument/2006/relationships/hyperlink" Target="http://www.riss.kr/link?id=S411696" TargetMode="External"/><Relationship Id="rId252" Type="http://schemas.openxmlformats.org/officeDocument/2006/relationships/hyperlink" Target="http://www.riss.kr/link?id=S402424" TargetMode="External"/><Relationship Id="rId251" Type="http://schemas.openxmlformats.org/officeDocument/2006/relationships/hyperlink" Target="http://www.riss.kr/link?id=S11926" TargetMode="External"/><Relationship Id="rId250" Type="http://schemas.openxmlformats.org/officeDocument/2006/relationships/hyperlink" Target="http://www.riss.kr/link?id=S402314" TargetMode="External"/><Relationship Id="rId257" Type="http://schemas.openxmlformats.org/officeDocument/2006/relationships/hyperlink" Target="http://www.riss.kr/link?id=S12588" TargetMode="External"/><Relationship Id="rId256" Type="http://schemas.openxmlformats.org/officeDocument/2006/relationships/hyperlink" Target="http://www.riss.kr/link?id=S57498" TargetMode="External"/><Relationship Id="rId255" Type="http://schemas.openxmlformats.org/officeDocument/2006/relationships/hyperlink" Target="http://www.riss.kr/link?id=S418665" TargetMode="External"/><Relationship Id="rId254" Type="http://schemas.openxmlformats.org/officeDocument/2006/relationships/hyperlink" Target="http://www.riss.kr/link?id=S28869" TargetMode="External"/><Relationship Id="rId293" Type="http://schemas.openxmlformats.org/officeDocument/2006/relationships/hyperlink" Target="http://www.riss.kr/link?id=S405412" TargetMode="External"/><Relationship Id="rId292" Type="http://schemas.openxmlformats.org/officeDocument/2006/relationships/hyperlink" Target="http://www.riss.kr/link?id=S31023273" TargetMode="External"/><Relationship Id="rId291" Type="http://schemas.openxmlformats.org/officeDocument/2006/relationships/hyperlink" Target="http://www.riss.kr/link?id=S23595" TargetMode="External"/><Relationship Id="rId290" Type="http://schemas.openxmlformats.org/officeDocument/2006/relationships/hyperlink" Target="http://www.riss.kr/link?id=S103925" TargetMode="External"/><Relationship Id="rId286" Type="http://schemas.openxmlformats.org/officeDocument/2006/relationships/hyperlink" Target="http://www.riss.kr/link?id=S405999" TargetMode="External"/><Relationship Id="rId285" Type="http://schemas.openxmlformats.org/officeDocument/2006/relationships/hyperlink" Target="http://www.riss.kr/link?id=S404348" TargetMode="External"/><Relationship Id="rId284" Type="http://schemas.openxmlformats.org/officeDocument/2006/relationships/hyperlink" Target="http://www.riss.kr/link?id=S61982" TargetMode="External"/><Relationship Id="rId283" Type="http://schemas.openxmlformats.org/officeDocument/2006/relationships/hyperlink" Target="http://www.riss.kr/link?id=S404178" TargetMode="External"/><Relationship Id="rId289" Type="http://schemas.openxmlformats.org/officeDocument/2006/relationships/hyperlink" Target="http://www.riss.kr/link?id=S115377" TargetMode="External"/><Relationship Id="rId288" Type="http://schemas.openxmlformats.org/officeDocument/2006/relationships/hyperlink" Target="http://www.riss.kr/link?id=S405098" TargetMode="External"/><Relationship Id="rId287" Type="http://schemas.openxmlformats.org/officeDocument/2006/relationships/hyperlink" Target="http://www.riss.kr/link?id=S14551" TargetMode="External"/><Relationship Id="rId282" Type="http://schemas.openxmlformats.org/officeDocument/2006/relationships/hyperlink" Target="http://www.riss.kr/link?id=S104848" TargetMode="External"/><Relationship Id="rId281" Type="http://schemas.openxmlformats.org/officeDocument/2006/relationships/hyperlink" Target="http://www.riss.kr/link?id=S116123" TargetMode="External"/><Relationship Id="rId280" Type="http://schemas.openxmlformats.org/officeDocument/2006/relationships/hyperlink" Target="http://www.riss.kr/link?id=S20069318" TargetMode="External"/><Relationship Id="rId275" Type="http://schemas.openxmlformats.org/officeDocument/2006/relationships/hyperlink" Target="http://www.riss.kr/link?id=S20095138" TargetMode="External"/><Relationship Id="rId274" Type="http://schemas.openxmlformats.org/officeDocument/2006/relationships/hyperlink" Target="http://www.riss.kr/link?id=S115750" TargetMode="External"/><Relationship Id="rId273" Type="http://schemas.openxmlformats.org/officeDocument/2006/relationships/hyperlink" Target="http://www.riss.kr/link?id=S11625015" TargetMode="External"/><Relationship Id="rId272" Type="http://schemas.openxmlformats.org/officeDocument/2006/relationships/hyperlink" Target="http://www.riss.kr/link?id=S80221" TargetMode="External"/><Relationship Id="rId279" Type="http://schemas.openxmlformats.org/officeDocument/2006/relationships/hyperlink" Target="http://www.riss.kr/link?id=S48296" TargetMode="External"/><Relationship Id="rId278" Type="http://schemas.openxmlformats.org/officeDocument/2006/relationships/hyperlink" Target="http://www.riss.kr/link?id=S50310" TargetMode="External"/><Relationship Id="rId277" Type="http://schemas.openxmlformats.org/officeDocument/2006/relationships/hyperlink" Target="http://www.riss.kr/link?id=S20012366" TargetMode="External"/><Relationship Id="rId276" Type="http://schemas.openxmlformats.org/officeDocument/2006/relationships/hyperlink" Target="http://www.riss.kr/link?id=S14024" TargetMode="External"/><Relationship Id="rId228" Type="http://schemas.openxmlformats.org/officeDocument/2006/relationships/hyperlink" Target="http://www.riss.kr/link?id=S11574145" TargetMode="External"/><Relationship Id="rId227" Type="http://schemas.openxmlformats.org/officeDocument/2006/relationships/hyperlink" Target="http://www.riss.kr/link?id=S416408" TargetMode="External"/><Relationship Id="rId226" Type="http://schemas.openxmlformats.org/officeDocument/2006/relationships/hyperlink" Target="http://www.riss.kr/link?id=S20888" TargetMode="External"/><Relationship Id="rId225" Type="http://schemas.openxmlformats.org/officeDocument/2006/relationships/hyperlink" Target="http://www.riss.kr/link?id=S45501" TargetMode="External"/><Relationship Id="rId229" Type="http://schemas.openxmlformats.org/officeDocument/2006/relationships/hyperlink" Target="http://www.riss.kr/link?id=S11574226" TargetMode="External"/><Relationship Id="rId220" Type="http://schemas.openxmlformats.org/officeDocument/2006/relationships/hyperlink" Target="http://www.riss.kr/link?id=S15959" TargetMode="External"/><Relationship Id="rId224" Type="http://schemas.openxmlformats.org/officeDocument/2006/relationships/hyperlink" Target="http://www.riss.kr/link?id=S31000857" TargetMode="External"/><Relationship Id="rId223" Type="http://schemas.openxmlformats.org/officeDocument/2006/relationships/hyperlink" Target="http://www.riss.kr/link?id=S20890" TargetMode="External"/><Relationship Id="rId222" Type="http://schemas.openxmlformats.org/officeDocument/2006/relationships/hyperlink" Target="http://www.riss.kr/link?id=S20886" TargetMode="External"/><Relationship Id="rId221" Type="http://schemas.openxmlformats.org/officeDocument/2006/relationships/hyperlink" Target="http://www.riss.kr/link?id=S30006165" TargetMode="External"/><Relationship Id="rId217" Type="http://schemas.openxmlformats.org/officeDocument/2006/relationships/hyperlink" Target="http://www.riss.kr/link?id=S21812" TargetMode="External"/><Relationship Id="rId216" Type="http://schemas.openxmlformats.org/officeDocument/2006/relationships/hyperlink" Target="http://www.riss.kr/link?id=S28236" TargetMode="External"/><Relationship Id="rId215" Type="http://schemas.openxmlformats.org/officeDocument/2006/relationships/hyperlink" Target="http://www.riss.kr/link?id=S414544" TargetMode="External"/><Relationship Id="rId214" Type="http://schemas.openxmlformats.org/officeDocument/2006/relationships/hyperlink" Target="http://www.riss.kr/link?id=S418445" TargetMode="External"/><Relationship Id="rId219" Type="http://schemas.openxmlformats.org/officeDocument/2006/relationships/hyperlink" Target="http://www.riss.kr/link?id=S11574028" TargetMode="External"/><Relationship Id="rId218" Type="http://schemas.openxmlformats.org/officeDocument/2006/relationships/hyperlink" Target="http://www.riss.kr/link?id=S85287" TargetMode="External"/><Relationship Id="rId213" Type="http://schemas.openxmlformats.org/officeDocument/2006/relationships/hyperlink" Target="http://www.riss.kr/link?id=S414391" TargetMode="External"/><Relationship Id="rId212" Type="http://schemas.openxmlformats.org/officeDocument/2006/relationships/hyperlink" Target="http://www.riss.kr/link?id=S416272" TargetMode="External"/><Relationship Id="rId211" Type="http://schemas.openxmlformats.org/officeDocument/2006/relationships/hyperlink" Target="http://www.riss.kr/link?id=S418336" TargetMode="External"/><Relationship Id="rId210" Type="http://schemas.openxmlformats.org/officeDocument/2006/relationships/hyperlink" Target="http://www.riss.kr/link?id=S417089" TargetMode="External"/><Relationship Id="rId249" Type="http://schemas.openxmlformats.org/officeDocument/2006/relationships/hyperlink" Target="http://www.riss.kr/link?id=S402265" TargetMode="External"/><Relationship Id="rId248" Type="http://schemas.openxmlformats.org/officeDocument/2006/relationships/hyperlink" Target="http://www.riss.kr/link?id=S13020" TargetMode="External"/><Relationship Id="rId247" Type="http://schemas.openxmlformats.org/officeDocument/2006/relationships/hyperlink" Target="http://www.riss.kr/link?id=S402120" TargetMode="External"/><Relationship Id="rId242" Type="http://schemas.openxmlformats.org/officeDocument/2006/relationships/hyperlink" Target="http://www.riss.kr/link?id=S61275" TargetMode="External"/><Relationship Id="rId241" Type="http://schemas.openxmlformats.org/officeDocument/2006/relationships/hyperlink" Target="http://www.riss.kr/link?id=S416735" TargetMode="External"/><Relationship Id="rId240" Type="http://schemas.openxmlformats.org/officeDocument/2006/relationships/hyperlink" Target="http://www.riss.kr/link?id=S20950" TargetMode="External"/><Relationship Id="rId246" Type="http://schemas.openxmlformats.org/officeDocument/2006/relationships/hyperlink" Target="http://www.riss.kr/link?id=S20374" TargetMode="External"/><Relationship Id="rId245" Type="http://schemas.openxmlformats.org/officeDocument/2006/relationships/hyperlink" Target="http://www.riss.kr/link?id=S14006" TargetMode="External"/><Relationship Id="rId244" Type="http://schemas.openxmlformats.org/officeDocument/2006/relationships/hyperlink" Target="http://www.riss.kr/link?id=S28149" TargetMode="External"/><Relationship Id="rId243" Type="http://schemas.openxmlformats.org/officeDocument/2006/relationships/hyperlink" Target="http://www.riss.kr/link?id=S15605" TargetMode="External"/><Relationship Id="rId239" Type="http://schemas.openxmlformats.org/officeDocument/2006/relationships/hyperlink" Target="http://www.riss.kr/link?id=S20951" TargetMode="External"/><Relationship Id="rId238" Type="http://schemas.openxmlformats.org/officeDocument/2006/relationships/hyperlink" Target="http://www.riss.kr/link?id=S21137" TargetMode="External"/><Relationship Id="rId237" Type="http://schemas.openxmlformats.org/officeDocument/2006/relationships/hyperlink" Target="http://www.riss.kr/link?id=S20015069" TargetMode="External"/><Relationship Id="rId236" Type="http://schemas.openxmlformats.org/officeDocument/2006/relationships/hyperlink" Target="http://www.riss.kr/link?id=S401790" TargetMode="External"/><Relationship Id="rId231" Type="http://schemas.openxmlformats.org/officeDocument/2006/relationships/hyperlink" Target="http://www.riss.kr/link?id=S11574764" TargetMode="External"/><Relationship Id="rId230" Type="http://schemas.openxmlformats.org/officeDocument/2006/relationships/hyperlink" Target="http://www.riss.kr/link?id=S31000872" TargetMode="External"/><Relationship Id="rId235" Type="http://schemas.openxmlformats.org/officeDocument/2006/relationships/hyperlink" Target="http://www.riss.kr/link?id=S20035778" TargetMode="External"/><Relationship Id="rId234" Type="http://schemas.openxmlformats.org/officeDocument/2006/relationships/hyperlink" Target="http://www.riss.kr/link?id=S29090" TargetMode="External"/><Relationship Id="rId233" Type="http://schemas.openxmlformats.org/officeDocument/2006/relationships/hyperlink" Target="http://www.riss.kr/link?id=S401354" TargetMode="External"/><Relationship Id="rId232" Type="http://schemas.openxmlformats.org/officeDocument/2006/relationships/hyperlink" Target="http://www.riss.kr/link?id=S11575031" TargetMode="External"/><Relationship Id="rId206" Type="http://schemas.openxmlformats.org/officeDocument/2006/relationships/hyperlink" Target="http://www.riss.kr/link?id=S418358" TargetMode="External"/><Relationship Id="rId205" Type="http://schemas.openxmlformats.org/officeDocument/2006/relationships/hyperlink" Target="http://www.riss.kr/link?id=S417126" TargetMode="External"/><Relationship Id="rId204" Type="http://schemas.openxmlformats.org/officeDocument/2006/relationships/hyperlink" Target="http://www.riss.kr/link?id=S19685" TargetMode="External"/><Relationship Id="rId203" Type="http://schemas.openxmlformats.org/officeDocument/2006/relationships/hyperlink" Target="http://www.riss.kr/link?id=S417119" TargetMode="External"/><Relationship Id="rId209" Type="http://schemas.openxmlformats.org/officeDocument/2006/relationships/hyperlink" Target="http://www.riss.kr/link?id=S85045" TargetMode="External"/><Relationship Id="rId208" Type="http://schemas.openxmlformats.org/officeDocument/2006/relationships/hyperlink" Target="http://www.riss.kr/link?id=S63539" TargetMode="External"/><Relationship Id="rId207" Type="http://schemas.openxmlformats.org/officeDocument/2006/relationships/hyperlink" Target="http://www.riss.kr/link?id=S413798" TargetMode="External"/><Relationship Id="rId202" Type="http://schemas.openxmlformats.org/officeDocument/2006/relationships/hyperlink" Target="http://www.riss.kr/link?id=S19733" TargetMode="External"/><Relationship Id="rId201" Type="http://schemas.openxmlformats.org/officeDocument/2006/relationships/hyperlink" Target="http://www.riss.kr/link?id=S417077" TargetMode="External"/><Relationship Id="rId200" Type="http://schemas.openxmlformats.org/officeDocument/2006/relationships/hyperlink" Target="http://www.riss.kr/link?id=S21147" TargetMode="External"/></Relationships>
</file>

<file path=xl/worksheets/_rels/sheet17.xml.rels><?xml version="1.0" encoding="UTF-8" standalone="yes"?><Relationships xmlns="http://schemas.openxmlformats.org/package/2006/relationships"><Relationship Id="rId190" Type="http://schemas.openxmlformats.org/officeDocument/2006/relationships/hyperlink" Target="http://www.riss.kr/link?id=S16220" TargetMode="External"/><Relationship Id="rId194" Type="http://schemas.openxmlformats.org/officeDocument/2006/relationships/hyperlink" Target="http://www.riss.kr/link?id=S23513" TargetMode="External"/><Relationship Id="rId193" Type="http://schemas.openxmlformats.org/officeDocument/2006/relationships/hyperlink" Target="http://www.riss.kr/link?id=S90002399" TargetMode="External"/><Relationship Id="rId192" Type="http://schemas.openxmlformats.org/officeDocument/2006/relationships/hyperlink" Target="http://www.riss.kr/link?id=S13455" TargetMode="External"/><Relationship Id="rId191" Type="http://schemas.openxmlformats.org/officeDocument/2006/relationships/hyperlink" Target="http://www.riss.kr/link?id=S13454" TargetMode="External"/><Relationship Id="rId187" Type="http://schemas.openxmlformats.org/officeDocument/2006/relationships/hyperlink" Target="http://www.riss.kr/link?id=S60526" TargetMode="External"/><Relationship Id="rId186" Type="http://schemas.openxmlformats.org/officeDocument/2006/relationships/hyperlink" Target="http://www.riss.kr/link?id=S31000325" TargetMode="External"/><Relationship Id="rId185" Type="http://schemas.openxmlformats.org/officeDocument/2006/relationships/hyperlink" Target="http://www.riss.kr/link?id=S29119" TargetMode="External"/><Relationship Id="rId184" Type="http://schemas.openxmlformats.org/officeDocument/2006/relationships/hyperlink" Target="http://www.riss.kr/link?id=S405708" TargetMode="External"/><Relationship Id="rId189" Type="http://schemas.openxmlformats.org/officeDocument/2006/relationships/hyperlink" Target="http://www.riss.kr/link?id=S115377" TargetMode="External"/><Relationship Id="rId188" Type="http://schemas.openxmlformats.org/officeDocument/2006/relationships/hyperlink" Target="http://www.riss.kr/link?id=S13463" TargetMode="External"/><Relationship Id="rId183" Type="http://schemas.openxmlformats.org/officeDocument/2006/relationships/hyperlink" Target="http://www.riss.kr/link?id=S7094" TargetMode="External"/><Relationship Id="rId182" Type="http://schemas.openxmlformats.org/officeDocument/2006/relationships/hyperlink" Target="http://www.riss.kr/link?id=S143666" TargetMode="External"/><Relationship Id="rId181" Type="http://schemas.openxmlformats.org/officeDocument/2006/relationships/hyperlink" Target="http://www.riss.kr/link?id=S16953" TargetMode="External"/><Relationship Id="rId180" Type="http://schemas.openxmlformats.org/officeDocument/2006/relationships/hyperlink" Target="http://www.riss.kr/link?id=S16713" TargetMode="External"/><Relationship Id="rId176" Type="http://schemas.openxmlformats.org/officeDocument/2006/relationships/hyperlink" Target="http://www.riss.kr/link?id=S16432" TargetMode="External"/><Relationship Id="rId175" Type="http://schemas.openxmlformats.org/officeDocument/2006/relationships/hyperlink" Target="http://www.riss.kr/link?id=S15418" TargetMode="External"/><Relationship Id="rId174" Type="http://schemas.openxmlformats.org/officeDocument/2006/relationships/hyperlink" Target="http://www.riss.kr/link?id=S20417" TargetMode="External"/><Relationship Id="rId173" Type="http://schemas.openxmlformats.org/officeDocument/2006/relationships/hyperlink" Target="http://www.riss.kr/link?id=S11575509" TargetMode="External"/><Relationship Id="rId179" Type="http://schemas.openxmlformats.org/officeDocument/2006/relationships/hyperlink" Target="http://www.riss.kr/link?id=S15001" TargetMode="External"/><Relationship Id="rId178" Type="http://schemas.openxmlformats.org/officeDocument/2006/relationships/hyperlink" Target="http://www.riss.kr/link?id=S405425" TargetMode="External"/><Relationship Id="rId177" Type="http://schemas.openxmlformats.org/officeDocument/2006/relationships/hyperlink" Target="http://www.riss.kr/link?id=S14879" TargetMode="External"/><Relationship Id="rId198" Type="http://schemas.openxmlformats.org/officeDocument/2006/relationships/hyperlink" Target="http://www.riss.kr/link?id=S31011779" TargetMode="External"/><Relationship Id="rId197" Type="http://schemas.openxmlformats.org/officeDocument/2006/relationships/hyperlink" Target="http://www.riss.kr/link?id=S414391" TargetMode="External"/><Relationship Id="rId196" Type="http://schemas.openxmlformats.org/officeDocument/2006/relationships/hyperlink" Target="http://www.riss.kr/link?id=S30007518" TargetMode="External"/><Relationship Id="rId195" Type="http://schemas.openxmlformats.org/officeDocument/2006/relationships/hyperlink" Target="http://www.riss.kr/link?id=S14891" TargetMode="External"/><Relationship Id="rId199" Type="http://schemas.openxmlformats.org/officeDocument/2006/relationships/hyperlink" Target="http://www.riss.kr/link?id=S31014183" TargetMode="External"/><Relationship Id="rId150" Type="http://schemas.openxmlformats.org/officeDocument/2006/relationships/hyperlink" Target="http://www.riss.kr/link?id=S418984" TargetMode="External"/><Relationship Id="rId392" Type="http://schemas.openxmlformats.org/officeDocument/2006/relationships/hyperlink" Target="http://www.riss.kr/link?id=S36261" TargetMode="External"/><Relationship Id="rId391" Type="http://schemas.openxmlformats.org/officeDocument/2006/relationships/hyperlink" Target="http://www.riss.kr/link?id=S28117" TargetMode="External"/><Relationship Id="rId390" Type="http://schemas.openxmlformats.org/officeDocument/2006/relationships/hyperlink" Target="http://www.riss.kr/link?id=S21147" TargetMode="External"/><Relationship Id="rId1" Type="http://schemas.openxmlformats.org/officeDocument/2006/relationships/hyperlink" Target="http://www.riss.kr/link?id=S19593" TargetMode="External"/><Relationship Id="rId2" Type="http://schemas.openxmlformats.org/officeDocument/2006/relationships/hyperlink" Target="http://www.riss.kr/link?id=S16981" TargetMode="External"/><Relationship Id="rId3" Type="http://schemas.openxmlformats.org/officeDocument/2006/relationships/hyperlink" Target="http://www.riss.kr/link?id=S405713" TargetMode="External"/><Relationship Id="rId149" Type="http://schemas.openxmlformats.org/officeDocument/2006/relationships/hyperlink" Target="http://www.riss.kr/link?id=S17550" TargetMode="External"/><Relationship Id="rId4" Type="http://schemas.openxmlformats.org/officeDocument/2006/relationships/hyperlink" Target="http://www.riss.kr/link?id=S409990" TargetMode="External"/><Relationship Id="rId148" Type="http://schemas.openxmlformats.org/officeDocument/2006/relationships/hyperlink" Target="http://www.riss.kr/link?id=S17549" TargetMode="External"/><Relationship Id="rId9" Type="http://schemas.openxmlformats.org/officeDocument/2006/relationships/hyperlink" Target="http://www.riss.kr/link?id=S18822" TargetMode="External"/><Relationship Id="rId143" Type="http://schemas.openxmlformats.org/officeDocument/2006/relationships/hyperlink" Target="http://www.riss.kr/link?id=S418044" TargetMode="External"/><Relationship Id="rId385" Type="http://schemas.openxmlformats.org/officeDocument/2006/relationships/hyperlink" Target="http://www.riss.kr/link?id=S16910" TargetMode="External"/><Relationship Id="rId142" Type="http://schemas.openxmlformats.org/officeDocument/2006/relationships/hyperlink" Target="http://www.riss.kr/link?id=S60967" TargetMode="External"/><Relationship Id="rId384" Type="http://schemas.openxmlformats.org/officeDocument/2006/relationships/hyperlink" Target="http://www.riss.kr/link?id=S103340" TargetMode="External"/><Relationship Id="rId141" Type="http://schemas.openxmlformats.org/officeDocument/2006/relationships/hyperlink" Target="http://www.riss.kr/link?id=S30000666" TargetMode="External"/><Relationship Id="rId383" Type="http://schemas.openxmlformats.org/officeDocument/2006/relationships/hyperlink" Target="http://www.riss.kr/link?id=S12868" TargetMode="External"/><Relationship Id="rId140" Type="http://schemas.openxmlformats.org/officeDocument/2006/relationships/hyperlink" Target="http://www.riss.kr/link?id=S13442" TargetMode="External"/><Relationship Id="rId382" Type="http://schemas.openxmlformats.org/officeDocument/2006/relationships/hyperlink" Target="http://www.riss.kr/link?id=S5542" TargetMode="External"/><Relationship Id="rId5" Type="http://schemas.openxmlformats.org/officeDocument/2006/relationships/hyperlink" Target="http://www.riss.kr/link?id=S38813" TargetMode="External"/><Relationship Id="rId147" Type="http://schemas.openxmlformats.org/officeDocument/2006/relationships/hyperlink" Target="http://www.riss.kr/link?id=S17324" TargetMode="External"/><Relationship Id="rId389" Type="http://schemas.openxmlformats.org/officeDocument/2006/relationships/hyperlink" Target="http://www.riss.kr/link?id=S90023683" TargetMode="External"/><Relationship Id="rId6" Type="http://schemas.openxmlformats.org/officeDocument/2006/relationships/hyperlink" Target="http://www.riss.kr/link?id=S11597824" TargetMode="External"/><Relationship Id="rId146" Type="http://schemas.openxmlformats.org/officeDocument/2006/relationships/hyperlink" Target="http://www.riss.kr/link?id=S17552" TargetMode="External"/><Relationship Id="rId388" Type="http://schemas.openxmlformats.org/officeDocument/2006/relationships/hyperlink" Target="http://www.riss.kr/link?id=S90023890" TargetMode="External"/><Relationship Id="rId7" Type="http://schemas.openxmlformats.org/officeDocument/2006/relationships/hyperlink" Target="http://www.riss.kr/link?id=S11597808" TargetMode="External"/><Relationship Id="rId145" Type="http://schemas.openxmlformats.org/officeDocument/2006/relationships/hyperlink" Target="http://www.riss.kr/link?id=S15636" TargetMode="External"/><Relationship Id="rId387" Type="http://schemas.openxmlformats.org/officeDocument/2006/relationships/hyperlink" Target="http://www.riss.kr/link?id=S90023891" TargetMode="External"/><Relationship Id="rId8" Type="http://schemas.openxmlformats.org/officeDocument/2006/relationships/hyperlink" Target="http://www.riss.kr/link?id=S5452" TargetMode="External"/><Relationship Id="rId144" Type="http://schemas.openxmlformats.org/officeDocument/2006/relationships/hyperlink" Target="http://www.riss.kr/link?id=S17067" TargetMode="External"/><Relationship Id="rId386" Type="http://schemas.openxmlformats.org/officeDocument/2006/relationships/hyperlink" Target="http://www.riss.kr/link?id=S12896" TargetMode="External"/><Relationship Id="rId381" Type="http://schemas.openxmlformats.org/officeDocument/2006/relationships/hyperlink" Target="http://www.riss.kr/link?id=S15726" TargetMode="External"/><Relationship Id="rId380" Type="http://schemas.openxmlformats.org/officeDocument/2006/relationships/hyperlink" Target="http://www.riss.kr/link?id=S13020" TargetMode="External"/><Relationship Id="rId139" Type="http://schemas.openxmlformats.org/officeDocument/2006/relationships/hyperlink" Target="http://www.riss.kr/link?id=S16969" TargetMode="External"/><Relationship Id="rId138" Type="http://schemas.openxmlformats.org/officeDocument/2006/relationships/hyperlink" Target="http://www.riss.kr/link?id=S24641" TargetMode="External"/><Relationship Id="rId137" Type="http://schemas.openxmlformats.org/officeDocument/2006/relationships/hyperlink" Target="http://www.riss.kr/link?id=S416689" TargetMode="External"/><Relationship Id="rId379" Type="http://schemas.openxmlformats.org/officeDocument/2006/relationships/hyperlink" Target="http://www.riss.kr/link?id=S103752" TargetMode="External"/><Relationship Id="rId132" Type="http://schemas.openxmlformats.org/officeDocument/2006/relationships/hyperlink" Target="http://www.riss.kr/link?id=S17133" TargetMode="External"/><Relationship Id="rId374" Type="http://schemas.openxmlformats.org/officeDocument/2006/relationships/hyperlink" Target="http://www.riss.kr/link?id=S405339" TargetMode="External"/><Relationship Id="rId131" Type="http://schemas.openxmlformats.org/officeDocument/2006/relationships/hyperlink" Target="http://www.riss.kr/link?id=S57569" TargetMode="External"/><Relationship Id="rId373" Type="http://schemas.openxmlformats.org/officeDocument/2006/relationships/hyperlink" Target="http://www.riss.kr/link?id=S20212" TargetMode="External"/><Relationship Id="rId130" Type="http://schemas.openxmlformats.org/officeDocument/2006/relationships/hyperlink" Target="http://www.riss.kr/link?id=S60957" TargetMode="External"/><Relationship Id="rId372" Type="http://schemas.openxmlformats.org/officeDocument/2006/relationships/hyperlink" Target="http://www.riss.kr/link?id=S16067" TargetMode="External"/><Relationship Id="rId371" Type="http://schemas.openxmlformats.org/officeDocument/2006/relationships/hyperlink" Target="http://www.riss.kr/link?id=S418720" TargetMode="External"/><Relationship Id="rId136" Type="http://schemas.openxmlformats.org/officeDocument/2006/relationships/hyperlink" Target="http://www.riss.kr/link?id=S414978" TargetMode="External"/><Relationship Id="rId378" Type="http://schemas.openxmlformats.org/officeDocument/2006/relationships/hyperlink" Target="http://www.riss.kr/link?id=S16065" TargetMode="External"/><Relationship Id="rId135" Type="http://schemas.openxmlformats.org/officeDocument/2006/relationships/hyperlink" Target="http://www.riss.kr/link?id=S30004502" TargetMode="External"/><Relationship Id="rId377" Type="http://schemas.openxmlformats.org/officeDocument/2006/relationships/hyperlink" Target="http://www.riss.kr/link?id=S61275" TargetMode="External"/><Relationship Id="rId134" Type="http://schemas.openxmlformats.org/officeDocument/2006/relationships/hyperlink" Target="http://www.riss.kr/link?id=S414163" TargetMode="External"/><Relationship Id="rId376" Type="http://schemas.openxmlformats.org/officeDocument/2006/relationships/hyperlink" Target="http://www.riss.kr/link?id=S31002943" TargetMode="External"/><Relationship Id="rId133" Type="http://schemas.openxmlformats.org/officeDocument/2006/relationships/hyperlink" Target="http://www.riss.kr/link?id=S16729" TargetMode="External"/><Relationship Id="rId375" Type="http://schemas.openxmlformats.org/officeDocument/2006/relationships/hyperlink" Target="http://www.riss.kr/link?id=S5099" TargetMode="External"/><Relationship Id="rId172" Type="http://schemas.openxmlformats.org/officeDocument/2006/relationships/hyperlink" Target="http://www.riss.kr/link?id=S115376" TargetMode="External"/><Relationship Id="rId171" Type="http://schemas.openxmlformats.org/officeDocument/2006/relationships/hyperlink" Target="http://www.riss.kr/link?id=S80384" TargetMode="External"/><Relationship Id="rId170" Type="http://schemas.openxmlformats.org/officeDocument/2006/relationships/hyperlink" Target="http://www.riss.kr/link?id=S61578" TargetMode="External"/><Relationship Id="rId165" Type="http://schemas.openxmlformats.org/officeDocument/2006/relationships/hyperlink" Target="http://www.riss.kr/link?id=S16252" TargetMode="External"/><Relationship Id="rId164" Type="http://schemas.openxmlformats.org/officeDocument/2006/relationships/hyperlink" Target="http://www.riss.kr/link?id=S17129" TargetMode="External"/><Relationship Id="rId163" Type="http://schemas.openxmlformats.org/officeDocument/2006/relationships/hyperlink" Target="http://www.riss.kr/link?id=S408343" TargetMode="External"/><Relationship Id="rId162" Type="http://schemas.openxmlformats.org/officeDocument/2006/relationships/hyperlink" Target="http://www.riss.kr/link?id=S11575588" TargetMode="External"/><Relationship Id="rId169" Type="http://schemas.openxmlformats.org/officeDocument/2006/relationships/hyperlink" Target="http://www.riss.kr/link?id=S17074" TargetMode="External"/><Relationship Id="rId168" Type="http://schemas.openxmlformats.org/officeDocument/2006/relationships/hyperlink" Target="http://www.riss.kr/link?id=S417181" TargetMode="External"/><Relationship Id="rId167" Type="http://schemas.openxmlformats.org/officeDocument/2006/relationships/hyperlink" Target="http://www.riss.kr/link?id=S412559" TargetMode="External"/><Relationship Id="rId166" Type="http://schemas.openxmlformats.org/officeDocument/2006/relationships/hyperlink" Target="http://www.riss.kr/link?id=S57882" TargetMode="External"/><Relationship Id="rId161" Type="http://schemas.openxmlformats.org/officeDocument/2006/relationships/hyperlink" Target="http://www.riss.kr/link?id=S410926" TargetMode="External"/><Relationship Id="rId160" Type="http://schemas.openxmlformats.org/officeDocument/2006/relationships/hyperlink" Target="http://www.riss.kr/link?id=S402314" TargetMode="External"/><Relationship Id="rId159" Type="http://schemas.openxmlformats.org/officeDocument/2006/relationships/hyperlink" Target="http://www.riss.kr/link?id=S12733" TargetMode="External"/><Relationship Id="rId154" Type="http://schemas.openxmlformats.org/officeDocument/2006/relationships/hyperlink" Target="http://www.riss.kr/link?id=S405626" TargetMode="External"/><Relationship Id="rId396" Type="http://schemas.openxmlformats.org/officeDocument/2006/relationships/hyperlink" Target="http://www.riss.kr/link?id=S12949" TargetMode="External"/><Relationship Id="rId153" Type="http://schemas.openxmlformats.org/officeDocument/2006/relationships/hyperlink" Target="http://www.riss.kr/link?id=S90024680" TargetMode="External"/><Relationship Id="rId395" Type="http://schemas.openxmlformats.org/officeDocument/2006/relationships/hyperlink" Target="http://www.riss.kr/link?id=S20013675" TargetMode="External"/><Relationship Id="rId152" Type="http://schemas.openxmlformats.org/officeDocument/2006/relationships/hyperlink" Target="http://www.riss.kr/link?id=S403698" TargetMode="External"/><Relationship Id="rId394" Type="http://schemas.openxmlformats.org/officeDocument/2006/relationships/hyperlink" Target="http://www.riss.kr/link?id=S13555" TargetMode="External"/><Relationship Id="rId151" Type="http://schemas.openxmlformats.org/officeDocument/2006/relationships/hyperlink" Target="http://www.riss.kr/link?id=S31014477" TargetMode="External"/><Relationship Id="rId393" Type="http://schemas.openxmlformats.org/officeDocument/2006/relationships/hyperlink" Target="http://www.riss.kr/link?id=S16064" TargetMode="External"/><Relationship Id="rId158" Type="http://schemas.openxmlformats.org/officeDocument/2006/relationships/hyperlink" Target="http://www.riss.kr/link?id=S30341" TargetMode="External"/><Relationship Id="rId157" Type="http://schemas.openxmlformats.org/officeDocument/2006/relationships/hyperlink" Target="http://www.riss.kr/link?id=S82964" TargetMode="External"/><Relationship Id="rId399" Type="http://schemas.openxmlformats.org/officeDocument/2006/relationships/hyperlink" Target="http://www.riss.kr/link?id=S20010539" TargetMode="External"/><Relationship Id="rId156" Type="http://schemas.openxmlformats.org/officeDocument/2006/relationships/hyperlink" Target="http://www.riss.kr/link?id=S31027851" TargetMode="External"/><Relationship Id="rId398" Type="http://schemas.openxmlformats.org/officeDocument/2006/relationships/hyperlink" Target="http://www.riss.kr/link?id=S90008450" TargetMode="External"/><Relationship Id="rId155" Type="http://schemas.openxmlformats.org/officeDocument/2006/relationships/hyperlink" Target="http://www.riss.kr/link?id=S19535" TargetMode="External"/><Relationship Id="rId397" Type="http://schemas.openxmlformats.org/officeDocument/2006/relationships/hyperlink" Target="http://www.riss.kr/link?id=S14006" TargetMode="External"/><Relationship Id="rId808" Type="http://schemas.openxmlformats.org/officeDocument/2006/relationships/hyperlink" Target="http://www.riss.kr/link?id=S417018" TargetMode="External"/><Relationship Id="rId807" Type="http://schemas.openxmlformats.org/officeDocument/2006/relationships/hyperlink" Target="http://www.riss.kr/link?id=S7757" TargetMode="External"/><Relationship Id="rId806" Type="http://schemas.openxmlformats.org/officeDocument/2006/relationships/hyperlink" Target="http://www.riss.kr/link?id=S68575" TargetMode="External"/><Relationship Id="rId805" Type="http://schemas.openxmlformats.org/officeDocument/2006/relationships/hyperlink" Target="http://www.riss.kr/link?id=S64125" TargetMode="External"/><Relationship Id="rId809" Type="http://schemas.openxmlformats.org/officeDocument/2006/relationships/hyperlink" Target="http://www.riss.kr/link?id=S104265" TargetMode="External"/><Relationship Id="rId800" Type="http://schemas.openxmlformats.org/officeDocument/2006/relationships/hyperlink" Target="http://www.riss.kr/link?id=S63516" TargetMode="External"/><Relationship Id="rId804" Type="http://schemas.openxmlformats.org/officeDocument/2006/relationships/hyperlink" Target="http://www.riss.kr/link?id=S77936" TargetMode="External"/><Relationship Id="rId803" Type="http://schemas.openxmlformats.org/officeDocument/2006/relationships/hyperlink" Target="http://www.riss.kr/link?id=S30780" TargetMode="External"/><Relationship Id="rId802" Type="http://schemas.openxmlformats.org/officeDocument/2006/relationships/hyperlink" Target="http://www.riss.kr/link?id=S80195" TargetMode="External"/><Relationship Id="rId801" Type="http://schemas.openxmlformats.org/officeDocument/2006/relationships/hyperlink" Target="http://www.riss.kr/link?id=S87980" TargetMode="External"/><Relationship Id="rId40" Type="http://schemas.openxmlformats.org/officeDocument/2006/relationships/hyperlink" Target="http://www.riss.kr/link?id=S16798" TargetMode="External"/><Relationship Id="rId42" Type="http://schemas.openxmlformats.org/officeDocument/2006/relationships/hyperlink" Target="http://www.riss.kr/link?id=S11587025" TargetMode="External"/><Relationship Id="rId41" Type="http://schemas.openxmlformats.org/officeDocument/2006/relationships/hyperlink" Target="http://www.riss.kr/link?id=S17586" TargetMode="External"/><Relationship Id="rId44" Type="http://schemas.openxmlformats.org/officeDocument/2006/relationships/hyperlink" Target="http://www.riss.kr/link?id=S23698" TargetMode="External"/><Relationship Id="rId43" Type="http://schemas.openxmlformats.org/officeDocument/2006/relationships/hyperlink" Target="http://www.riss.kr/link?id=S83265" TargetMode="External"/><Relationship Id="rId46" Type="http://schemas.openxmlformats.org/officeDocument/2006/relationships/hyperlink" Target="http://www.riss.kr/link?id=S20012637" TargetMode="External"/><Relationship Id="rId45" Type="http://schemas.openxmlformats.org/officeDocument/2006/relationships/hyperlink" Target="http://www.riss.kr/link?id=S407270" TargetMode="External"/><Relationship Id="rId509" Type="http://schemas.openxmlformats.org/officeDocument/2006/relationships/hyperlink" Target="http://www.riss.kr/link?id=S17471" TargetMode="External"/><Relationship Id="rId508" Type="http://schemas.openxmlformats.org/officeDocument/2006/relationships/hyperlink" Target="http://www.riss.kr/link?id=S402867" TargetMode="External"/><Relationship Id="rId503" Type="http://schemas.openxmlformats.org/officeDocument/2006/relationships/hyperlink" Target="http://www.riss.kr/link?id=S409124" TargetMode="External"/><Relationship Id="rId745" Type="http://schemas.openxmlformats.org/officeDocument/2006/relationships/hyperlink" Target="http://www.riss.kr/link?id=S12296" TargetMode="External"/><Relationship Id="rId502" Type="http://schemas.openxmlformats.org/officeDocument/2006/relationships/hyperlink" Target="http://www.riss.kr/link?id=S50051" TargetMode="External"/><Relationship Id="rId744" Type="http://schemas.openxmlformats.org/officeDocument/2006/relationships/hyperlink" Target="http://www.riss.kr/link?id=S15576" TargetMode="External"/><Relationship Id="rId501" Type="http://schemas.openxmlformats.org/officeDocument/2006/relationships/hyperlink" Target="http://www.riss.kr/link?id=S416408" TargetMode="External"/><Relationship Id="rId743" Type="http://schemas.openxmlformats.org/officeDocument/2006/relationships/hyperlink" Target="http://www.riss.kr/link?id=S15985" TargetMode="External"/><Relationship Id="rId500" Type="http://schemas.openxmlformats.org/officeDocument/2006/relationships/hyperlink" Target="http://www.riss.kr/link?id=S71144" TargetMode="External"/><Relationship Id="rId742" Type="http://schemas.openxmlformats.org/officeDocument/2006/relationships/hyperlink" Target="http://www.riss.kr/link?id=S17458" TargetMode="External"/><Relationship Id="rId507" Type="http://schemas.openxmlformats.org/officeDocument/2006/relationships/hyperlink" Target="http://www.riss.kr/link?id=S20012366" TargetMode="External"/><Relationship Id="rId749" Type="http://schemas.openxmlformats.org/officeDocument/2006/relationships/hyperlink" Target="http://www.riss.kr/link?id=S79897" TargetMode="External"/><Relationship Id="rId506" Type="http://schemas.openxmlformats.org/officeDocument/2006/relationships/hyperlink" Target="http://www.riss.kr/link?id=S402424" TargetMode="External"/><Relationship Id="rId748" Type="http://schemas.openxmlformats.org/officeDocument/2006/relationships/hyperlink" Target="http://www.riss.kr/link?id=S31024691" TargetMode="External"/><Relationship Id="rId505" Type="http://schemas.openxmlformats.org/officeDocument/2006/relationships/hyperlink" Target="http://www.riss.kr/link?id=S22129" TargetMode="External"/><Relationship Id="rId747" Type="http://schemas.openxmlformats.org/officeDocument/2006/relationships/hyperlink" Target="http://www.riss.kr/link?id=S29694" TargetMode="External"/><Relationship Id="rId504" Type="http://schemas.openxmlformats.org/officeDocument/2006/relationships/hyperlink" Target="http://www.riss.kr/link?id=S15590" TargetMode="External"/><Relationship Id="rId746" Type="http://schemas.openxmlformats.org/officeDocument/2006/relationships/hyperlink" Target="http://www.riss.kr/link?id=S15953" TargetMode="External"/><Relationship Id="rId48" Type="http://schemas.openxmlformats.org/officeDocument/2006/relationships/hyperlink" Target="http://www.riss.kr/link?id=S17579" TargetMode="External"/><Relationship Id="rId47" Type="http://schemas.openxmlformats.org/officeDocument/2006/relationships/hyperlink" Target="http://www.riss.kr/link?id=S16589" TargetMode="External"/><Relationship Id="rId49" Type="http://schemas.openxmlformats.org/officeDocument/2006/relationships/hyperlink" Target="http://www.riss.kr/link?id=S29089" TargetMode="External"/><Relationship Id="rId741" Type="http://schemas.openxmlformats.org/officeDocument/2006/relationships/hyperlink" Target="http://www.riss.kr/link?id=S15537" TargetMode="External"/><Relationship Id="rId740" Type="http://schemas.openxmlformats.org/officeDocument/2006/relationships/hyperlink" Target="http://www.riss.kr/link?id=S12402" TargetMode="External"/><Relationship Id="rId31" Type="http://schemas.openxmlformats.org/officeDocument/2006/relationships/hyperlink" Target="http://www.riss.kr/link?id=S29073" TargetMode="External"/><Relationship Id="rId30" Type="http://schemas.openxmlformats.org/officeDocument/2006/relationships/hyperlink" Target="http://www.riss.kr/link?id=S60413" TargetMode="External"/><Relationship Id="rId33" Type="http://schemas.openxmlformats.org/officeDocument/2006/relationships/hyperlink" Target="http://www.riss.kr/link?id=S31000236" TargetMode="External"/><Relationship Id="rId32" Type="http://schemas.openxmlformats.org/officeDocument/2006/relationships/hyperlink" Target="http://www.riss.kr/link?id=S16316" TargetMode="External"/><Relationship Id="rId35" Type="http://schemas.openxmlformats.org/officeDocument/2006/relationships/hyperlink" Target="http://www.riss.kr/link?id=S13692" TargetMode="External"/><Relationship Id="rId34" Type="http://schemas.openxmlformats.org/officeDocument/2006/relationships/hyperlink" Target="http://www.riss.kr/link?id=S17589" TargetMode="External"/><Relationship Id="rId739" Type="http://schemas.openxmlformats.org/officeDocument/2006/relationships/hyperlink" Target="http://www.riss.kr/link?id=S414717" TargetMode="External"/><Relationship Id="rId734" Type="http://schemas.openxmlformats.org/officeDocument/2006/relationships/hyperlink" Target="http://www.riss.kr/link?id=S16656" TargetMode="External"/><Relationship Id="rId976" Type="http://schemas.openxmlformats.org/officeDocument/2006/relationships/hyperlink" Target="http://www.riss.kr/link?id=S35578" TargetMode="External"/><Relationship Id="rId733" Type="http://schemas.openxmlformats.org/officeDocument/2006/relationships/hyperlink" Target="http://www.riss.kr/link?id=S411666" TargetMode="External"/><Relationship Id="rId975" Type="http://schemas.openxmlformats.org/officeDocument/2006/relationships/hyperlink" Target="http://www.riss.kr/link?id=S19811" TargetMode="External"/><Relationship Id="rId732" Type="http://schemas.openxmlformats.org/officeDocument/2006/relationships/hyperlink" Target="http://www.riss.kr/link?id=S60841" TargetMode="External"/><Relationship Id="rId974" Type="http://schemas.openxmlformats.org/officeDocument/2006/relationships/hyperlink" Target="http://www.riss.kr/link?id=S60985" TargetMode="External"/><Relationship Id="rId731" Type="http://schemas.openxmlformats.org/officeDocument/2006/relationships/hyperlink" Target="http://www.riss.kr/link?id=S16670" TargetMode="External"/><Relationship Id="rId973" Type="http://schemas.openxmlformats.org/officeDocument/2006/relationships/hyperlink" Target="http://www.riss.kr/link?id=S58112" TargetMode="External"/><Relationship Id="rId738" Type="http://schemas.openxmlformats.org/officeDocument/2006/relationships/hyperlink" Target="http://www.riss.kr/link?id=S15785" TargetMode="External"/><Relationship Id="rId737" Type="http://schemas.openxmlformats.org/officeDocument/2006/relationships/hyperlink" Target="http://www.riss.kr/link?id=S12014" TargetMode="External"/><Relationship Id="rId979" Type="http://schemas.openxmlformats.org/officeDocument/2006/relationships/drawing" Target="../drawings/drawing17.xml"/><Relationship Id="rId736" Type="http://schemas.openxmlformats.org/officeDocument/2006/relationships/hyperlink" Target="http://www.riss.kr/link?id=S18502" TargetMode="External"/><Relationship Id="rId978" Type="http://schemas.openxmlformats.org/officeDocument/2006/relationships/hyperlink" Target="http://www.riss.kr/link?id=S40112" TargetMode="External"/><Relationship Id="rId735" Type="http://schemas.openxmlformats.org/officeDocument/2006/relationships/hyperlink" Target="http://www.riss.kr/link?id=S43048" TargetMode="External"/><Relationship Id="rId977" Type="http://schemas.openxmlformats.org/officeDocument/2006/relationships/hyperlink" Target="http://www.riss.kr/link?id=S20109" TargetMode="External"/><Relationship Id="rId37" Type="http://schemas.openxmlformats.org/officeDocument/2006/relationships/hyperlink" Target="http://www.riss.kr/link?id=S15668" TargetMode="External"/><Relationship Id="rId36" Type="http://schemas.openxmlformats.org/officeDocument/2006/relationships/hyperlink" Target="http://www.riss.kr/link?id=S31002771" TargetMode="External"/><Relationship Id="rId39" Type="http://schemas.openxmlformats.org/officeDocument/2006/relationships/hyperlink" Target="http://www.riss.kr/link?id=S13541" TargetMode="External"/><Relationship Id="rId38" Type="http://schemas.openxmlformats.org/officeDocument/2006/relationships/hyperlink" Target="http://www.riss.kr/link?id=S70826" TargetMode="External"/><Relationship Id="rId730" Type="http://schemas.openxmlformats.org/officeDocument/2006/relationships/hyperlink" Target="http://www.riss.kr/link?id=S86061" TargetMode="External"/><Relationship Id="rId972" Type="http://schemas.openxmlformats.org/officeDocument/2006/relationships/hyperlink" Target="http://www.riss.kr/link?id=S85829" TargetMode="External"/><Relationship Id="rId971" Type="http://schemas.openxmlformats.org/officeDocument/2006/relationships/hyperlink" Target="http://www.riss.kr/link?id=S63688" TargetMode="External"/><Relationship Id="rId970" Type="http://schemas.openxmlformats.org/officeDocument/2006/relationships/hyperlink" Target="http://www.riss.kr/link?id=S20069318" TargetMode="External"/><Relationship Id="rId20" Type="http://schemas.openxmlformats.org/officeDocument/2006/relationships/hyperlink" Target="http://www.riss.kr/link?id=S90021094" TargetMode="External"/><Relationship Id="rId22" Type="http://schemas.openxmlformats.org/officeDocument/2006/relationships/hyperlink" Target="http://www.riss.kr/link?id=S21699" TargetMode="External"/><Relationship Id="rId21" Type="http://schemas.openxmlformats.org/officeDocument/2006/relationships/hyperlink" Target="http://www.riss.kr/link?id=S143755" TargetMode="External"/><Relationship Id="rId24" Type="http://schemas.openxmlformats.org/officeDocument/2006/relationships/hyperlink" Target="http://www.riss.kr/link?id=S143756" TargetMode="External"/><Relationship Id="rId23" Type="http://schemas.openxmlformats.org/officeDocument/2006/relationships/hyperlink" Target="http://www.riss.kr/link?id=S415162" TargetMode="External"/><Relationship Id="rId525" Type="http://schemas.openxmlformats.org/officeDocument/2006/relationships/hyperlink" Target="http://www.riss.kr/link?id=S28468" TargetMode="External"/><Relationship Id="rId767" Type="http://schemas.openxmlformats.org/officeDocument/2006/relationships/hyperlink" Target="http://www.riss.kr/link?id=S15780" TargetMode="External"/><Relationship Id="rId524" Type="http://schemas.openxmlformats.org/officeDocument/2006/relationships/hyperlink" Target="http://www.riss.kr/link?id=S28869" TargetMode="External"/><Relationship Id="rId766" Type="http://schemas.openxmlformats.org/officeDocument/2006/relationships/hyperlink" Target="http://www.riss.kr/link?id=S12927" TargetMode="External"/><Relationship Id="rId523" Type="http://schemas.openxmlformats.org/officeDocument/2006/relationships/hyperlink" Target="http://www.riss.kr/link?id=S15584" TargetMode="External"/><Relationship Id="rId765" Type="http://schemas.openxmlformats.org/officeDocument/2006/relationships/hyperlink" Target="http://www.riss.kr/link?id=S31028687" TargetMode="External"/><Relationship Id="rId522" Type="http://schemas.openxmlformats.org/officeDocument/2006/relationships/hyperlink" Target="http://www.riss.kr/link?id=S115382" TargetMode="External"/><Relationship Id="rId764" Type="http://schemas.openxmlformats.org/officeDocument/2006/relationships/hyperlink" Target="http://www.riss.kr/link?id=S11574764" TargetMode="External"/><Relationship Id="rId529" Type="http://schemas.openxmlformats.org/officeDocument/2006/relationships/hyperlink" Target="http://www.riss.kr/link?id=S414541" TargetMode="External"/><Relationship Id="rId528" Type="http://schemas.openxmlformats.org/officeDocument/2006/relationships/hyperlink" Target="http://www.riss.kr/link?id=S59777" TargetMode="External"/><Relationship Id="rId527" Type="http://schemas.openxmlformats.org/officeDocument/2006/relationships/hyperlink" Target="http://www.riss.kr/link?id=S405098" TargetMode="External"/><Relationship Id="rId769" Type="http://schemas.openxmlformats.org/officeDocument/2006/relationships/hyperlink" Target="http://www.riss.kr/link?id=S416102" TargetMode="External"/><Relationship Id="rId526" Type="http://schemas.openxmlformats.org/officeDocument/2006/relationships/hyperlink" Target="http://www.riss.kr/link?id=S16627" TargetMode="External"/><Relationship Id="rId768" Type="http://schemas.openxmlformats.org/officeDocument/2006/relationships/hyperlink" Target="http://www.riss.kr/link?id=S11621370" TargetMode="External"/><Relationship Id="rId26" Type="http://schemas.openxmlformats.org/officeDocument/2006/relationships/hyperlink" Target="http://www.riss.kr/link?id=S404755" TargetMode="External"/><Relationship Id="rId25" Type="http://schemas.openxmlformats.org/officeDocument/2006/relationships/hyperlink" Target="http://www.riss.kr/link?id=S11644176" TargetMode="External"/><Relationship Id="rId28" Type="http://schemas.openxmlformats.org/officeDocument/2006/relationships/hyperlink" Target="http://www.riss.kr/link?id=S414099" TargetMode="External"/><Relationship Id="rId27" Type="http://schemas.openxmlformats.org/officeDocument/2006/relationships/hyperlink" Target="http://www.riss.kr/link?id=S14693" TargetMode="External"/><Relationship Id="rId521" Type="http://schemas.openxmlformats.org/officeDocument/2006/relationships/hyperlink" Target="http://www.riss.kr/link?id=S15532" TargetMode="External"/><Relationship Id="rId763" Type="http://schemas.openxmlformats.org/officeDocument/2006/relationships/hyperlink" Target="http://www.riss.kr/link?id=S21137" TargetMode="External"/><Relationship Id="rId29" Type="http://schemas.openxmlformats.org/officeDocument/2006/relationships/hyperlink" Target="http://www.riss.kr/link?id=S16319" TargetMode="External"/><Relationship Id="rId520" Type="http://schemas.openxmlformats.org/officeDocument/2006/relationships/hyperlink" Target="http://www.riss.kr/link?id=S418445" TargetMode="External"/><Relationship Id="rId762" Type="http://schemas.openxmlformats.org/officeDocument/2006/relationships/hyperlink" Target="http://www.riss.kr/link?id=S104898" TargetMode="External"/><Relationship Id="rId761" Type="http://schemas.openxmlformats.org/officeDocument/2006/relationships/hyperlink" Target="http://www.riss.kr/link?id=S17778" TargetMode="External"/><Relationship Id="rId760" Type="http://schemas.openxmlformats.org/officeDocument/2006/relationships/hyperlink" Target="http://www.riss.kr/link?id=S115391" TargetMode="External"/><Relationship Id="rId11" Type="http://schemas.openxmlformats.org/officeDocument/2006/relationships/hyperlink" Target="http://www.riss.kr/link?id=S17591" TargetMode="External"/><Relationship Id="rId10" Type="http://schemas.openxmlformats.org/officeDocument/2006/relationships/hyperlink" Target="http://www.riss.kr/link?id=S18823" TargetMode="External"/><Relationship Id="rId13" Type="http://schemas.openxmlformats.org/officeDocument/2006/relationships/hyperlink" Target="http://www.riss.kr/link?id=S30006959" TargetMode="External"/><Relationship Id="rId12" Type="http://schemas.openxmlformats.org/officeDocument/2006/relationships/hyperlink" Target="http://www.riss.kr/link?id=S50310" TargetMode="External"/><Relationship Id="rId519" Type="http://schemas.openxmlformats.org/officeDocument/2006/relationships/hyperlink" Target="http://www.riss.kr/link?id=S409757" TargetMode="External"/><Relationship Id="rId514" Type="http://schemas.openxmlformats.org/officeDocument/2006/relationships/hyperlink" Target="http://www.riss.kr/link?id=S31000230" TargetMode="External"/><Relationship Id="rId756" Type="http://schemas.openxmlformats.org/officeDocument/2006/relationships/hyperlink" Target="http://www.riss.kr/link?id=S97926" TargetMode="External"/><Relationship Id="rId513" Type="http://schemas.openxmlformats.org/officeDocument/2006/relationships/hyperlink" Target="http://www.riss.kr/link?id=S83171" TargetMode="External"/><Relationship Id="rId755" Type="http://schemas.openxmlformats.org/officeDocument/2006/relationships/hyperlink" Target="http://www.riss.kr/link?id=S28534" TargetMode="External"/><Relationship Id="rId512" Type="http://schemas.openxmlformats.org/officeDocument/2006/relationships/hyperlink" Target="http://www.riss.kr/link?id=S17464" TargetMode="External"/><Relationship Id="rId754" Type="http://schemas.openxmlformats.org/officeDocument/2006/relationships/hyperlink" Target="http://www.riss.kr/link?id=S31011773" TargetMode="External"/><Relationship Id="rId511" Type="http://schemas.openxmlformats.org/officeDocument/2006/relationships/hyperlink" Target="http://www.riss.kr/link?id=S418638" TargetMode="External"/><Relationship Id="rId753" Type="http://schemas.openxmlformats.org/officeDocument/2006/relationships/hyperlink" Target="http://www.riss.kr/link?id=S61686" TargetMode="External"/><Relationship Id="rId518" Type="http://schemas.openxmlformats.org/officeDocument/2006/relationships/hyperlink" Target="http://www.riss.kr/link?id=S17254" TargetMode="External"/><Relationship Id="rId517" Type="http://schemas.openxmlformats.org/officeDocument/2006/relationships/hyperlink" Target="http://www.riss.kr/link?id=S20010588" TargetMode="External"/><Relationship Id="rId759" Type="http://schemas.openxmlformats.org/officeDocument/2006/relationships/hyperlink" Target="http://www.riss.kr/link?id=S6141" TargetMode="External"/><Relationship Id="rId516" Type="http://schemas.openxmlformats.org/officeDocument/2006/relationships/hyperlink" Target="http://www.riss.kr/link?id=S20010548" TargetMode="External"/><Relationship Id="rId758" Type="http://schemas.openxmlformats.org/officeDocument/2006/relationships/hyperlink" Target="http://www.riss.kr/link?id=S30006830" TargetMode="External"/><Relationship Id="rId515" Type="http://schemas.openxmlformats.org/officeDocument/2006/relationships/hyperlink" Target="http://www.riss.kr/link?id=S16015" TargetMode="External"/><Relationship Id="rId757" Type="http://schemas.openxmlformats.org/officeDocument/2006/relationships/hyperlink" Target="http://www.riss.kr/link?id=S407845" TargetMode="External"/><Relationship Id="rId15" Type="http://schemas.openxmlformats.org/officeDocument/2006/relationships/hyperlink" Target="http://www.riss.kr/link?id=S11574113" TargetMode="External"/><Relationship Id="rId14" Type="http://schemas.openxmlformats.org/officeDocument/2006/relationships/hyperlink" Target="http://www.riss.kr/link?id=S418336" TargetMode="External"/><Relationship Id="rId17" Type="http://schemas.openxmlformats.org/officeDocument/2006/relationships/hyperlink" Target="http://www.riss.kr/link?id=S20035778" TargetMode="External"/><Relationship Id="rId16" Type="http://schemas.openxmlformats.org/officeDocument/2006/relationships/hyperlink" Target="http://www.riss.kr/link?id=S90019138" TargetMode="External"/><Relationship Id="rId19" Type="http://schemas.openxmlformats.org/officeDocument/2006/relationships/hyperlink" Target="http://www.riss.kr/link?id=S115371" TargetMode="External"/><Relationship Id="rId510" Type="http://schemas.openxmlformats.org/officeDocument/2006/relationships/hyperlink" Target="http://www.riss.kr/link?id=S17467" TargetMode="External"/><Relationship Id="rId752" Type="http://schemas.openxmlformats.org/officeDocument/2006/relationships/hyperlink" Target="http://www.riss.kr/link?id=S411651" TargetMode="External"/><Relationship Id="rId18" Type="http://schemas.openxmlformats.org/officeDocument/2006/relationships/hyperlink" Target="http://www.riss.kr/link?id=S90500" TargetMode="External"/><Relationship Id="rId751" Type="http://schemas.openxmlformats.org/officeDocument/2006/relationships/hyperlink" Target="http://www.riss.kr/link?id=S21690" TargetMode="External"/><Relationship Id="rId750" Type="http://schemas.openxmlformats.org/officeDocument/2006/relationships/hyperlink" Target="http://www.riss.kr/link?id=S15438" TargetMode="External"/><Relationship Id="rId84" Type="http://schemas.openxmlformats.org/officeDocument/2006/relationships/hyperlink" Target="http://www.riss.kr/link?id=S16085" TargetMode="External"/><Relationship Id="rId83" Type="http://schemas.openxmlformats.org/officeDocument/2006/relationships/hyperlink" Target="http://www.riss.kr/link?id=S115393" TargetMode="External"/><Relationship Id="rId86" Type="http://schemas.openxmlformats.org/officeDocument/2006/relationships/hyperlink" Target="http://www.riss.kr/link?id=S20703" TargetMode="External"/><Relationship Id="rId85" Type="http://schemas.openxmlformats.org/officeDocument/2006/relationships/hyperlink" Target="http://www.riss.kr/link?id=S115373" TargetMode="External"/><Relationship Id="rId88" Type="http://schemas.openxmlformats.org/officeDocument/2006/relationships/hyperlink" Target="http://www.riss.kr/link?id=S407073" TargetMode="External"/><Relationship Id="rId87" Type="http://schemas.openxmlformats.org/officeDocument/2006/relationships/hyperlink" Target="http://www.riss.kr/link?id=S11582253" TargetMode="External"/><Relationship Id="rId89" Type="http://schemas.openxmlformats.org/officeDocument/2006/relationships/hyperlink" Target="http://www.riss.kr/link?id=S410185" TargetMode="External"/><Relationship Id="rId709" Type="http://schemas.openxmlformats.org/officeDocument/2006/relationships/hyperlink" Target="http://www.riss.kr/link?id=S16479" TargetMode="External"/><Relationship Id="rId708" Type="http://schemas.openxmlformats.org/officeDocument/2006/relationships/hyperlink" Target="http://www.riss.kr/link?id=S16322" TargetMode="External"/><Relationship Id="rId707" Type="http://schemas.openxmlformats.org/officeDocument/2006/relationships/hyperlink" Target="http://www.riss.kr/link?id=S53708" TargetMode="External"/><Relationship Id="rId949" Type="http://schemas.openxmlformats.org/officeDocument/2006/relationships/hyperlink" Target="http://www.riss.kr/link?id=S85459" TargetMode="External"/><Relationship Id="rId706" Type="http://schemas.openxmlformats.org/officeDocument/2006/relationships/hyperlink" Target="http://www.riss.kr/link?id=S415882" TargetMode="External"/><Relationship Id="rId948" Type="http://schemas.openxmlformats.org/officeDocument/2006/relationships/hyperlink" Target="http://www.riss.kr/link?id=S413798" TargetMode="External"/><Relationship Id="rId80" Type="http://schemas.openxmlformats.org/officeDocument/2006/relationships/hyperlink" Target="http://www.riss.kr/link?id=S20013054" TargetMode="External"/><Relationship Id="rId82" Type="http://schemas.openxmlformats.org/officeDocument/2006/relationships/hyperlink" Target="http://www.riss.kr/link?id=S112893" TargetMode="External"/><Relationship Id="rId81" Type="http://schemas.openxmlformats.org/officeDocument/2006/relationships/hyperlink" Target="http://www.riss.kr/link?id=S115372" TargetMode="External"/><Relationship Id="rId701" Type="http://schemas.openxmlformats.org/officeDocument/2006/relationships/hyperlink" Target="http://www.riss.kr/link?id=S11574145" TargetMode="External"/><Relationship Id="rId943" Type="http://schemas.openxmlformats.org/officeDocument/2006/relationships/hyperlink" Target="http://www.riss.kr/link?id=S19719" TargetMode="External"/><Relationship Id="rId700" Type="http://schemas.openxmlformats.org/officeDocument/2006/relationships/hyperlink" Target="http://www.riss.kr/link?id=S407398" TargetMode="External"/><Relationship Id="rId942" Type="http://schemas.openxmlformats.org/officeDocument/2006/relationships/hyperlink" Target="http://www.riss.kr/link?id=S144142" TargetMode="External"/><Relationship Id="rId941" Type="http://schemas.openxmlformats.org/officeDocument/2006/relationships/hyperlink" Target="http://www.riss.kr/link?id=S27656" TargetMode="External"/><Relationship Id="rId940" Type="http://schemas.openxmlformats.org/officeDocument/2006/relationships/hyperlink" Target="http://www.riss.kr/link?id=S40249" TargetMode="External"/><Relationship Id="rId705" Type="http://schemas.openxmlformats.org/officeDocument/2006/relationships/hyperlink" Target="http://www.riss.kr/link?id=S15907" TargetMode="External"/><Relationship Id="rId947" Type="http://schemas.openxmlformats.org/officeDocument/2006/relationships/hyperlink" Target="http://www.riss.kr/link?id=S61680" TargetMode="External"/><Relationship Id="rId704" Type="http://schemas.openxmlformats.org/officeDocument/2006/relationships/hyperlink" Target="http://www.riss.kr/link?id=S16489" TargetMode="External"/><Relationship Id="rId946" Type="http://schemas.openxmlformats.org/officeDocument/2006/relationships/hyperlink" Target="http://www.riss.kr/link?id=S63540" TargetMode="External"/><Relationship Id="rId703" Type="http://schemas.openxmlformats.org/officeDocument/2006/relationships/hyperlink" Target="http://www.riss.kr/link?id=S80310" TargetMode="External"/><Relationship Id="rId945" Type="http://schemas.openxmlformats.org/officeDocument/2006/relationships/hyperlink" Target="http://www.riss.kr/link?id=S116014" TargetMode="External"/><Relationship Id="rId702" Type="http://schemas.openxmlformats.org/officeDocument/2006/relationships/hyperlink" Target="http://www.riss.kr/link?id=S410779" TargetMode="External"/><Relationship Id="rId944" Type="http://schemas.openxmlformats.org/officeDocument/2006/relationships/hyperlink" Target="http://www.riss.kr/link?id=S63537" TargetMode="External"/><Relationship Id="rId73" Type="http://schemas.openxmlformats.org/officeDocument/2006/relationships/hyperlink" Target="http://www.riss.kr/link?id=S20636" TargetMode="External"/><Relationship Id="rId72" Type="http://schemas.openxmlformats.org/officeDocument/2006/relationships/hyperlink" Target="http://www.riss.kr/link?id=S28902" TargetMode="External"/><Relationship Id="rId75" Type="http://schemas.openxmlformats.org/officeDocument/2006/relationships/hyperlink" Target="http://www.riss.kr/link?id=S410895" TargetMode="External"/><Relationship Id="rId74" Type="http://schemas.openxmlformats.org/officeDocument/2006/relationships/hyperlink" Target="http://www.riss.kr/link?id=S15489" TargetMode="External"/><Relationship Id="rId77" Type="http://schemas.openxmlformats.org/officeDocument/2006/relationships/hyperlink" Target="http://www.riss.kr/link?id=S411913" TargetMode="External"/><Relationship Id="rId76" Type="http://schemas.openxmlformats.org/officeDocument/2006/relationships/hyperlink" Target="http://www.riss.kr/link?id=S13034" TargetMode="External"/><Relationship Id="rId79" Type="http://schemas.openxmlformats.org/officeDocument/2006/relationships/hyperlink" Target="http://www.riss.kr/link?id=S16996" TargetMode="External"/><Relationship Id="rId78" Type="http://schemas.openxmlformats.org/officeDocument/2006/relationships/hyperlink" Target="http://www.riss.kr/link?id=S12866" TargetMode="External"/><Relationship Id="rId939" Type="http://schemas.openxmlformats.org/officeDocument/2006/relationships/hyperlink" Target="http://www.riss.kr/link?id=S80251" TargetMode="External"/><Relationship Id="rId938" Type="http://schemas.openxmlformats.org/officeDocument/2006/relationships/hyperlink" Target="http://www.riss.kr/link?id=S43977" TargetMode="External"/><Relationship Id="rId937" Type="http://schemas.openxmlformats.org/officeDocument/2006/relationships/hyperlink" Target="http://www.riss.kr/link?id=S105323" TargetMode="External"/><Relationship Id="rId71" Type="http://schemas.openxmlformats.org/officeDocument/2006/relationships/hyperlink" Target="http://www.riss.kr/link?id=S23637" TargetMode="External"/><Relationship Id="rId70" Type="http://schemas.openxmlformats.org/officeDocument/2006/relationships/hyperlink" Target="http://www.riss.kr/link?id=S104401" TargetMode="External"/><Relationship Id="rId932" Type="http://schemas.openxmlformats.org/officeDocument/2006/relationships/hyperlink" Target="http://www.riss.kr/link?id=S143626" TargetMode="External"/><Relationship Id="rId931" Type="http://schemas.openxmlformats.org/officeDocument/2006/relationships/hyperlink" Target="http://www.riss.kr/link?id=S61212" TargetMode="External"/><Relationship Id="rId930" Type="http://schemas.openxmlformats.org/officeDocument/2006/relationships/hyperlink" Target="http://www.riss.kr/link?id=S416813" TargetMode="External"/><Relationship Id="rId936" Type="http://schemas.openxmlformats.org/officeDocument/2006/relationships/hyperlink" Target="http://www.riss.kr/link?id=S62819" TargetMode="External"/><Relationship Id="rId935" Type="http://schemas.openxmlformats.org/officeDocument/2006/relationships/hyperlink" Target="http://www.riss.kr/link?id=S20066775" TargetMode="External"/><Relationship Id="rId934" Type="http://schemas.openxmlformats.org/officeDocument/2006/relationships/hyperlink" Target="http://www.riss.kr/link?id=S35910" TargetMode="External"/><Relationship Id="rId933" Type="http://schemas.openxmlformats.org/officeDocument/2006/relationships/hyperlink" Target="http://www.riss.kr/link?id=S21980" TargetMode="External"/><Relationship Id="rId62" Type="http://schemas.openxmlformats.org/officeDocument/2006/relationships/hyperlink" Target="http://www.riss.kr/link?id=S14685" TargetMode="External"/><Relationship Id="rId61" Type="http://schemas.openxmlformats.org/officeDocument/2006/relationships/hyperlink" Target="http://www.riss.kr/link?id=S406089" TargetMode="External"/><Relationship Id="rId64" Type="http://schemas.openxmlformats.org/officeDocument/2006/relationships/hyperlink" Target="http://www.riss.kr/link?id=S29226" TargetMode="External"/><Relationship Id="rId63" Type="http://schemas.openxmlformats.org/officeDocument/2006/relationships/hyperlink" Target="http://www.riss.kr/link?id=S15429" TargetMode="External"/><Relationship Id="rId66" Type="http://schemas.openxmlformats.org/officeDocument/2006/relationships/hyperlink" Target="http://www.riss.kr/link?id=S417245" TargetMode="External"/><Relationship Id="rId65" Type="http://schemas.openxmlformats.org/officeDocument/2006/relationships/hyperlink" Target="http://www.riss.kr/link?id=S29072" TargetMode="External"/><Relationship Id="rId68" Type="http://schemas.openxmlformats.org/officeDocument/2006/relationships/hyperlink" Target="http://www.riss.kr/link?id=S17573" TargetMode="External"/><Relationship Id="rId67" Type="http://schemas.openxmlformats.org/officeDocument/2006/relationships/hyperlink" Target="http://www.riss.kr/link?id=S15430" TargetMode="External"/><Relationship Id="rId729" Type="http://schemas.openxmlformats.org/officeDocument/2006/relationships/hyperlink" Target="http://www.riss.kr/link?id=S20015069" TargetMode="External"/><Relationship Id="rId728" Type="http://schemas.openxmlformats.org/officeDocument/2006/relationships/hyperlink" Target="http://www.riss.kr/link?id=S405999" TargetMode="External"/><Relationship Id="rId60" Type="http://schemas.openxmlformats.org/officeDocument/2006/relationships/hyperlink" Target="http://www.riss.kr/link?id=S45403" TargetMode="External"/><Relationship Id="rId723" Type="http://schemas.openxmlformats.org/officeDocument/2006/relationships/hyperlink" Target="http://www.riss.kr/link?id=S17539" TargetMode="External"/><Relationship Id="rId965" Type="http://schemas.openxmlformats.org/officeDocument/2006/relationships/hyperlink" Target="http://www.riss.kr/link?id=S20085282" TargetMode="External"/><Relationship Id="rId722" Type="http://schemas.openxmlformats.org/officeDocument/2006/relationships/hyperlink" Target="http://www.riss.kr/link?id=S30007494" TargetMode="External"/><Relationship Id="rId964" Type="http://schemas.openxmlformats.org/officeDocument/2006/relationships/hyperlink" Target="http://www.riss.kr/link?id=S11643948" TargetMode="External"/><Relationship Id="rId721" Type="http://schemas.openxmlformats.org/officeDocument/2006/relationships/hyperlink" Target="http://www.riss.kr/link?id=S115630" TargetMode="External"/><Relationship Id="rId963" Type="http://schemas.openxmlformats.org/officeDocument/2006/relationships/hyperlink" Target="http://www.riss.kr/link?id=S104177" TargetMode="External"/><Relationship Id="rId720" Type="http://schemas.openxmlformats.org/officeDocument/2006/relationships/hyperlink" Target="http://www.riss.kr/link?id=S13026" TargetMode="External"/><Relationship Id="rId962" Type="http://schemas.openxmlformats.org/officeDocument/2006/relationships/hyperlink" Target="http://www.riss.kr/link?id=S104181" TargetMode="External"/><Relationship Id="rId727" Type="http://schemas.openxmlformats.org/officeDocument/2006/relationships/hyperlink" Target="http://www.riss.kr/link?id=S415890" TargetMode="External"/><Relationship Id="rId969" Type="http://schemas.openxmlformats.org/officeDocument/2006/relationships/hyperlink" Target="http://www.riss.kr/link?id=S63728" TargetMode="External"/><Relationship Id="rId726" Type="http://schemas.openxmlformats.org/officeDocument/2006/relationships/hyperlink" Target="http://www.riss.kr/link?id=S20011409" TargetMode="External"/><Relationship Id="rId968" Type="http://schemas.openxmlformats.org/officeDocument/2006/relationships/hyperlink" Target="http://www.riss.kr/link?id=S24367" TargetMode="External"/><Relationship Id="rId725" Type="http://schemas.openxmlformats.org/officeDocument/2006/relationships/hyperlink" Target="http://www.riss.kr/link?id=S50066" TargetMode="External"/><Relationship Id="rId967" Type="http://schemas.openxmlformats.org/officeDocument/2006/relationships/hyperlink" Target="http://www.riss.kr/link?id=S60888" TargetMode="External"/><Relationship Id="rId724" Type="http://schemas.openxmlformats.org/officeDocument/2006/relationships/hyperlink" Target="http://www.riss.kr/link?id=S28261" TargetMode="External"/><Relationship Id="rId966" Type="http://schemas.openxmlformats.org/officeDocument/2006/relationships/hyperlink" Target="http://www.riss.kr/link?id=S61039" TargetMode="External"/><Relationship Id="rId69" Type="http://schemas.openxmlformats.org/officeDocument/2006/relationships/hyperlink" Target="http://www.riss.kr/link?id=S407021" TargetMode="External"/><Relationship Id="rId961" Type="http://schemas.openxmlformats.org/officeDocument/2006/relationships/hyperlink" Target="http://www.riss.kr/link?id=S104180" TargetMode="External"/><Relationship Id="rId960" Type="http://schemas.openxmlformats.org/officeDocument/2006/relationships/hyperlink" Target="http://www.riss.kr/link?id=S104122" TargetMode="External"/><Relationship Id="rId51" Type="http://schemas.openxmlformats.org/officeDocument/2006/relationships/hyperlink" Target="http://www.riss.kr/link?id=S17392" TargetMode="External"/><Relationship Id="rId50" Type="http://schemas.openxmlformats.org/officeDocument/2006/relationships/hyperlink" Target="http://www.riss.kr/link?id=S17393" TargetMode="External"/><Relationship Id="rId53" Type="http://schemas.openxmlformats.org/officeDocument/2006/relationships/hyperlink" Target="http://www.riss.kr/link?id=S11640488" TargetMode="External"/><Relationship Id="rId52" Type="http://schemas.openxmlformats.org/officeDocument/2006/relationships/hyperlink" Target="http://www.riss.kr/link?id=S17339" TargetMode="External"/><Relationship Id="rId55" Type="http://schemas.openxmlformats.org/officeDocument/2006/relationships/hyperlink" Target="http://www.riss.kr/link?id=S116057" TargetMode="External"/><Relationship Id="rId54" Type="http://schemas.openxmlformats.org/officeDocument/2006/relationships/hyperlink" Target="http://www.riss.kr/link?id=S6788" TargetMode="External"/><Relationship Id="rId57" Type="http://schemas.openxmlformats.org/officeDocument/2006/relationships/hyperlink" Target="http://www.riss.kr/link?id=S31000997" TargetMode="External"/><Relationship Id="rId56" Type="http://schemas.openxmlformats.org/officeDocument/2006/relationships/hyperlink" Target="http://www.riss.kr/link?id=S400756" TargetMode="External"/><Relationship Id="rId719" Type="http://schemas.openxmlformats.org/officeDocument/2006/relationships/hyperlink" Target="http://www.riss.kr/link?id=S17558" TargetMode="External"/><Relationship Id="rId718" Type="http://schemas.openxmlformats.org/officeDocument/2006/relationships/hyperlink" Target="http://www.riss.kr/link?id=S115374" TargetMode="External"/><Relationship Id="rId717" Type="http://schemas.openxmlformats.org/officeDocument/2006/relationships/hyperlink" Target="http://www.riss.kr/link?id=S48354" TargetMode="External"/><Relationship Id="rId959" Type="http://schemas.openxmlformats.org/officeDocument/2006/relationships/hyperlink" Target="http://www.riss.kr/link?id=S79477" TargetMode="External"/><Relationship Id="rId712" Type="http://schemas.openxmlformats.org/officeDocument/2006/relationships/hyperlink" Target="http://www.riss.kr/link?id=S17168" TargetMode="External"/><Relationship Id="rId954" Type="http://schemas.openxmlformats.org/officeDocument/2006/relationships/hyperlink" Target="http://www.riss.kr/link?id=S104126" TargetMode="External"/><Relationship Id="rId711" Type="http://schemas.openxmlformats.org/officeDocument/2006/relationships/hyperlink" Target="http://www.riss.kr/link?id=S42967" TargetMode="External"/><Relationship Id="rId953" Type="http://schemas.openxmlformats.org/officeDocument/2006/relationships/hyperlink" Target="http://www.riss.kr/link?id=S104125" TargetMode="External"/><Relationship Id="rId710" Type="http://schemas.openxmlformats.org/officeDocument/2006/relationships/hyperlink" Target="http://www.riss.kr/link?id=S11643712" TargetMode="External"/><Relationship Id="rId952" Type="http://schemas.openxmlformats.org/officeDocument/2006/relationships/hyperlink" Target="http://www.riss.kr/link?id=S104124" TargetMode="External"/><Relationship Id="rId951" Type="http://schemas.openxmlformats.org/officeDocument/2006/relationships/hyperlink" Target="http://www.riss.kr/link?id=S104123" TargetMode="External"/><Relationship Id="rId716" Type="http://schemas.openxmlformats.org/officeDocument/2006/relationships/hyperlink" Target="http://www.riss.kr/link?id=S22287" TargetMode="External"/><Relationship Id="rId958" Type="http://schemas.openxmlformats.org/officeDocument/2006/relationships/hyperlink" Target="http://www.riss.kr/link?id=S104204" TargetMode="External"/><Relationship Id="rId715" Type="http://schemas.openxmlformats.org/officeDocument/2006/relationships/hyperlink" Target="http://www.riss.kr/link?id=S11603111" TargetMode="External"/><Relationship Id="rId957" Type="http://schemas.openxmlformats.org/officeDocument/2006/relationships/hyperlink" Target="http://www.riss.kr/link?id=S104203" TargetMode="External"/><Relationship Id="rId714" Type="http://schemas.openxmlformats.org/officeDocument/2006/relationships/hyperlink" Target="http://www.riss.kr/link?id=S43399" TargetMode="External"/><Relationship Id="rId956" Type="http://schemas.openxmlformats.org/officeDocument/2006/relationships/hyperlink" Target="http://www.riss.kr/link?id=S104127" TargetMode="External"/><Relationship Id="rId713" Type="http://schemas.openxmlformats.org/officeDocument/2006/relationships/hyperlink" Target="http://www.riss.kr/link?id=S17577" TargetMode="External"/><Relationship Id="rId955" Type="http://schemas.openxmlformats.org/officeDocument/2006/relationships/hyperlink" Target="http://www.riss.kr/link?id=S104262" TargetMode="External"/><Relationship Id="rId59" Type="http://schemas.openxmlformats.org/officeDocument/2006/relationships/hyperlink" Target="http://www.riss.kr/link?id=S21302" TargetMode="External"/><Relationship Id="rId58" Type="http://schemas.openxmlformats.org/officeDocument/2006/relationships/hyperlink" Target="http://www.riss.kr/link?id=S16306" TargetMode="External"/><Relationship Id="rId950" Type="http://schemas.openxmlformats.org/officeDocument/2006/relationships/hyperlink" Target="http://www.riss.kr/link?id=S36572" TargetMode="External"/><Relationship Id="rId590" Type="http://schemas.openxmlformats.org/officeDocument/2006/relationships/hyperlink" Target="http://www.riss.kr/link?id=S31023689" TargetMode="External"/><Relationship Id="rId107" Type="http://schemas.openxmlformats.org/officeDocument/2006/relationships/hyperlink" Target="http://www.riss.kr/link?id=S17152" TargetMode="External"/><Relationship Id="rId349" Type="http://schemas.openxmlformats.org/officeDocument/2006/relationships/hyperlink" Target="http://www.riss.kr/link?id=S17509" TargetMode="External"/><Relationship Id="rId106" Type="http://schemas.openxmlformats.org/officeDocument/2006/relationships/hyperlink" Target="http://www.riss.kr/link?id=S16980" TargetMode="External"/><Relationship Id="rId348" Type="http://schemas.openxmlformats.org/officeDocument/2006/relationships/hyperlink" Target="http://www.riss.kr/link?id=S60908" TargetMode="External"/><Relationship Id="rId105" Type="http://schemas.openxmlformats.org/officeDocument/2006/relationships/hyperlink" Target="http://www.riss.kr/link?id=S24636" TargetMode="External"/><Relationship Id="rId347" Type="http://schemas.openxmlformats.org/officeDocument/2006/relationships/hyperlink" Target="http://www.riss.kr/link?id=S15476" TargetMode="External"/><Relationship Id="rId589" Type="http://schemas.openxmlformats.org/officeDocument/2006/relationships/hyperlink" Target="http://www.riss.kr/link?id=S414990" TargetMode="External"/><Relationship Id="rId104" Type="http://schemas.openxmlformats.org/officeDocument/2006/relationships/hyperlink" Target="http://www.riss.kr/link?id=S31024384" TargetMode="External"/><Relationship Id="rId346" Type="http://schemas.openxmlformats.org/officeDocument/2006/relationships/hyperlink" Target="http://www.riss.kr/link?id=S15020" TargetMode="External"/><Relationship Id="rId588" Type="http://schemas.openxmlformats.org/officeDocument/2006/relationships/hyperlink" Target="http://www.riss.kr/link?id=S60691" TargetMode="External"/><Relationship Id="rId109" Type="http://schemas.openxmlformats.org/officeDocument/2006/relationships/hyperlink" Target="http://www.riss.kr/link?id=S417040" TargetMode="External"/><Relationship Id="rId108" Type="http://schemas.openxmlformats.org/officeDocument/2006/relationships/hyperlink" Target="http://www.riss.kr/link?id=S60873" TargetMode="External"/><Relationship Id="rId341" Type="http://schemas.openxmlformats.org/officeDocument/2006/relationships/hyperlink" Target="http://www.riss.kr/link?id=S16081" TargetMode="External"/><Relationship Id="rId583" Type="http://schemas.openxmlformats.org/officeDocument/2006/relationships/hyperlink" Target="http://www.riss.kr/link?id=S90009235" TargetMode="External"/><Relationship Id="rId340" Type="http://schemas.openxmlformats.org/officeDocument/2006/relationships/hyperlink" Target="http://www.riss.kr/link?id=S15021" TargetMode="External"/><Relationship Id="rId582" Type="http://schemas.openxmlformats.org/officeDocument/2006/relationships/hyperlink" Target="http://www.riss.kr/link?id=S13936" TargetMode="External"/><Relationship Id="rId581" Type="http://schemas.openxmlformats.org/officeDocument/2006/relationships/hyperlink" Target="http://www.riss.kr/link?id=S23595" TargetMode="External"/><Relationship Id="rId580" Type="http://schemas.openxmlformats.org/officeDocument/2006/relationships/hyperlink" Target="http://www.riss.kr/link?id=S13269" TargetMode="External"/><Relationship Id="rId103" Type="http://schemas.openxmlformats.org/officeDocument/2006/relationships/hyperlink" Target="http://www.riss.kr/link?id=S400716" TargetMode="External"/><Relationship Id="rId345" Type="http://schemas.openxmlformats.org/officeDocument/2006/relationships/hyperlink" Target="http://www.riss.kr/link?id=S20010946" TargetMode="External"/><Relationship Id="rId587" Type="http://schemas.openxmlformats.org/officeDocument/2006/relationships/hyperlink" Target="http://www.riss.kr/link?id=S11574226" TargetMode="External"/><Relationship Id="rId102" Type="http://schemas.openxmlformats.org/officeDocument/2006/relationships/hyperlink" Target="http://www.riss.kr/link?id=S16989" TargetMode="External"/><Relationship Id="rId344" Type="http://schemas.openxmlformats.org/officeDocument/2006/relationships/hyperlink" Target="http://www.riss.kr/link?id=S12876" TargetMode="External"/><Relationship Id="rId586" Type="http://schemas.openxmlformats.org/officeDocument/2006/relationships/hyperlink" Target="http://www.riss.kr/link?id=S13243" TargetMode="External"/><Relationship Id="rId101" Type="http://schemas.openxmlformats.org/officeDocument/2006/relationships/hyperlink" Target="http://www.riss.kr/link?id=S16573" TargetMode="External"/><Relationship Id="rId343" Type="http://schemas.openxmlformats.org/officeDocument/2006/relationships/hyperlink" Target="http://www.riss.kr/link?id=S115994" TargetMode="External"/><Relationship Id="rId585" Type="http://schemas.openxmlformats.org/officeDocument/2006/relationships/hyperlink" Target="http://www.riss.kr/link?id=S411588" TargetMode="External"/><Relationship Id="rId100" Type="http://schemas.openxmlformats.org/officeDocument/2006/relationships/hyperlink" Target="http://www.riss.kr/link?id=S12338" TargetMode="External"/><Relationship Id="rId342" Type="http://schemas.openxmlformats.org/officeDocument/2006/relationships/hyperlink" Target="http://www.riss.kr/link?id=S12566" TargetMode="External"/><Relationship Id="rId584" Type="http://schemas.openxmlformats.org/officeDocument/2006/relationships/hyperlink" Target="http://www.riss.kr/link?id=S17042" TargetMode="External"/><Relationship Id="rId338" Type="http://schemas.openxmlformats.org/officeDocument/2006/relationships/hyperlink" Target="http://www.riss.kr/link?id=S21308" TargetMode="External"/><Relationship Id="rId337" Type="http://schemas.openxmlformats.org/officeDocument/2006/relationships/hyperlink" Target="http://www.riss.kr/link?id=S38215" TargetMode="External"/><Relationship Id="rId579" Type="http://schemas.openxmlformats.org/officeDocument/2006/relationships/hyperlink" Target="http://www.riss.kr/link?id=S16542" TargetMode="External"/><Relationship Id="rId336" Type="http://schemas.openxmlformats.org/officeDocument/2006/relationships/hyperlink" Target="http://www.riss.kr/link?id=S408353" TargetMode="External"/><Relationship Id="rId578" Type="http://schemas.openxmlformats.org/officeDocument/2006/relationships/hyperlink" Target="http://www.riss.kr/link?id=S5799" TargetMode="External"/><Relationship Id="rId335" Type="http://schemas.openxmlformats.org/officeDocument/2006/relationships/hyperlink" Target="http://www.riss.kr/link?id=S5079" TargetMode="External"/><Relationship Id="rId577" Type="http://schemas.openxmlformats.org/officeDocument/2006/relationships/hyperlink" Target="http://www.riss.kr/link?id=S16546" TargetMode="External"/><Relationship Id="rId339" Type="http://schemas.openxmlformats.org/officeDocument/2006/relationships/hyperlink" Target="http://www.riss.kr/link?id=S15023" TargetMode="External"/><Relationship Id="rId330" Type="http://schemas.openxmlformats.org/officeDocument/2006/relationships/hyperlink" Target="http://www.riss.kr/link?id=S418178" TargetMode="External"/><Relationship Id="rId572" Type="http://schemas.openxmlformats.org/officeDocument/2006/relationships/hyperlink" Target="http://www.riss.kr/link?id=S29121" TargetMode="External"/><Relationship Id="rId571" Type="http://schemas.openxmlformats.org/officeDocument/2006/relationships/hyperlink" Target="http://www.riss.kr/link?id=S20010854" TargetMode="External"/><Relationship Id="rId570" Type="http://schemas.openxmlformats.org/officeDocument/2006/relationships/hyperlink" Target="http://www.riss.kr/link?id=S17230" TargetMode="External"/><Relationship Id="rId334" Type="http://schemas.openxmlformats.org/officeDocument/2006/relationships/hyperlink" Target="http://www.riss.kr/link?id=S402922" TargetMode="External"/><Relationship Id="rId576" Type="http://schemas.openxmlformats.org/officeDocument/2006/relationships/hyperlink" Target="http://www.riss.kr/link?id=S15063" TargetMode="External"/><Relationship Id="rId333" Type="http://schemas.openxmlformats.org/officeDocument/2006/relationships/hyperlink" Target="http://www.riss.kr/link?id=S30007669" TargetMode="External"/><Relationship Id="rId575" Type="http://schemas.openxmlformats.org/officeDocument/2006/relationships/hyperlink" Target="http://www.riss.kr/link?id=S24135" TargetMode="External"/><Relationship Id="rId332" Type="http://schemas.openxmlformats.org/officeDocument/2006/relationships/hyperlink" Target="http://www.riss.kr/link?id=S16404" TargetMode="External"/><Relationship Id="rId574" Type="http://schemas.openxmlformats.org/officeDocument/2006/relationships/hyperlink" Target="http://www.riss.kr/link?id=S28226" TargetMode="External"/><Relationship Id="rId331" Type="http://schemas.openxmlformats.org/officeDocument/2006/relationships/hyperlink" Target="http://www.riss.kr/link?id=S414304" TargetMode="External"/><Relationship Id="rId573" Type="http://schemas.openxmlformats.org/officeDocument/2006/relationships/hyperlink" Target="http://www.riss.kr/link?id=S12901" TargetMode="External"/><Relationship Id="rId370" Type="http://schemas.openxmlformats.org/officeDocument/2006/relationships/hyperlink" Target="http://www.riss.kr/link?id=S11645644" TargetMode="External"/><Relationship Id="rId129" Type="http://schemas.openxmlformats.org/officeDocument/2006/relationships/hyperlink" Target="http://www.riss.kr/link?id=S400897" TargetMode="External"/><Relationship Id="rId128" Type="http://schemas.openxmlformats.org/officeDocument/2006/relationships/hyperlink" Target="http://www.riss.kr/link?id=S15647" TargetMode="External"/><Relationship Id="rId127" Type="http://schemas.openxmlformats.org/officeDocument/2006/relationships/hyperlink" Target="http://www.riss.kr/link?id=S15648" TargetMode="External"/><Relationship Id="rId369" Type="http://schemas.openxmlformats.org/officeDocument/2006/relationships/hyperlink" Target="http://www.riss.kr/link?id=S16068" TargetMode="External"/><Relationship Id="rId126" Type="http://schemas.openxmlformats.org/officeDocument/2006/relationships/hyperlink" Target="http://www.riss.kr/link?id=S5004" TargetMode="External"/><Relationship Id="rId368" Type="http://schemas.openxmlformats.org/officeDocument/2006/relationships/hyperlink" Target="http://www.riss.kr/link?id=S24593" TargetMode="External"/><Relationship Id="rId121" Type="http://schemas.openxmlformats.org/officeDocument/2006/relationships/hyperlink" Target="http://www.riss.kr/link?id=S410933" TargetMode="External"/><Relationship Id="rId363" Type="http://schemas.openxmlformats.org/officeDocument/2006/relationships/hyperlink" Target="http://www.riss.kr/link?id=S16565" TargetMode="External"/><Relationship Id="rId120" Type="http://schemas.openxmlformats.org/officeDocument/2006/relationships/hyperlink" Target="http://www.riss.kr/link?id=S414399" TargetMode="External"/><Relationship Id="rId362" Type="http://schemas.openxmlformats.org/officeDocument/2006/relationships/hyperlink" Target="http://www.riss.kr/link?id=S13168" TargetMode="External"/><Relationship Id="rId361" Type="http://schemas.openxmlformats.org/officeDocument/2006/relationships/hyperlink" Target="http://www.riss.kr/link?id=S16072" TargetMode="External"/><Relationship Id="rId360" Type="http://schemas.openxmlformats.org/officeDocument/2006/relationships/hyperlink" Target="http://www.riss.kr/link?id=S402394" TargetMode="External"/><Relationship Id="rId125" Type="http://schemas.openxmlformats.org/officeDocument/2006/relationships/hyperlink" Target="http://www.riss.kr/link?id=S17146" TargetMode="External"/><Relationship Id="rId367" Type="http://schemas.openxmlformats.org/officeDocument/2006/relationships/hyperlink" Target="http://www.riss.kr/link?id=S96424" TargetMode="External"/><Relationship Id="rId124" Type="http://schemas.openxmlformats.org/officeDocument/2006/relationships/hyperlink" Target="http://www.riss.kr/link?id=S16440" TargetMode="External"/><Relationship Id="rId366" Type="http://schemas.openxmlformats.org/officeDocument/2006/relationships/hyperlink" Target="http://www.riss.kr/link?id=S416697" TargetMode="External"/><Relationship Id="rId123" Type="http://schemas.openxmlformats.org/officeDocument/2006/relationships/hyperlink" Target="http://www.riss.kr/link?id=S15658" TargetMode="External"/><Relationship Id="rId365" Type="http://schemas.openxmlformats.org/officeDocument/2006/relationships/hyperlink" Target="http://www.riss.kr/link?id=S12588" TargetMode="External"/><Relationship Id="rId122" Type="http://schemas.openxmlformats.org/officeDocument/2006/relationships/hyperlink" Target="http://www.riss.kr/link?id=S416801" TargetMode="External"/><Relationship Id="rId364" Type="http://schemas.openxmlformats.org/officeDocument/2006/relationships/hyperlink" Target="http://www.riss.kr/link?id=S31004980" TargetMode="External"/><Relationship Id="rId95" Type="http://schemas.openxmlformats.org/officeDocument/2006/relationships/hyperlink" Target="http://www.riss.kr/link?id=S5355" TargetMode="External"/><Relationship Id="rId94" Type="http://schemas.openxmlformats.org/officeDocument/2006/relationships/hyperlink" Target="http://www.riss.kr/link?id=S31020998" TargetMode="External"/><Relationship Id="rId97" Type="http://schemas.openxmlformats.org/officeDocument/2006/relationships/hyperlink" Target="http://www.riss.kr/link?id=S13000" TargetMode="External"/><Relationship Id="rId96" Type="http://schemas.openxmlformats.org/officeDocument/2006/relationships/hyperlink" Target="http://www.riss.kr/link?id=S6860" TargetMode="External"/><Relationship Id="rId99" Type="http://schemas.openxmlformats.org/officeDocument/2006/relationships/hyperlink" Target="http://www.riss.kr/link?id=S16672" TargetMode="External"/><Relationship Id="rId98" Type="http://schemas.openxmlformats.org/officeDocument/2006/relationships/hyperlink" Target="http://www.riss.kr/link?id=S405354" TargetMode="External"/><Relationship Id="rId91" Type="http://schemas.openxmlformats.org/officeDocument/2006/relationships/hyperlink" Target="http://www.riss.kr/link?id=S85045" TargetMode="External"/><Relationship Id="rId90" Type="http://schemas.openxmlformats.org/officeDocument/2006/relationships/hyperlink" Target="http://www.riss.kr/link?id=S29005" TargetMode="External"/><Relationship Id="rId93" Type="http://schemas.openxmlformats.org/officeDocument/2006/relationships/hyperlink" Target="http://www.riss.kr/link?id=S60409" TargetMode="External"/><Relationship Id="rId92" Type="http://schemas.openxmlformats.org/officeDocument/2006/relationships/hyperlink" Target="http://www.riss.kr/link?id=S16751" TargetMode="External"/><Relationship Id="rId118" Type="http://schemas.openxmlformats.org/officeDocument/2006/relationships/hyperlink" Target="http://www.riss.kr/link?id=S115375" TargetMode="External"/><Relationship Id="rId117" Type="http://schemas.openxmlformats.org/officeDocument/2006/relationships/hyperlink" Target="http://www.riss.kr/link?id=S90482" TargetMode="External"/><Relationship Id="rId359" Type="http://schemas.openxmlformats.org/officeDocument/2006/relationships/hyperlink" Target="http://www.riss.kr/link?id=S87729" TargetMode="External"/><Relationship Id="rId116" Type="http://schemas.openxmlformats.org/officeDocument/2006/relationships/hyperlink" Target="http://www.riss.kr/link?id=S15663" TargetMode="External"/><Relationship Id="rId358" Type="http://schemas.openxmlformats.org/officeDocument/2006/relationships/hyperlink" Target="http://www.riss.kr/link?id=S16074" TargetMode="External"/><Relationship Id="rId115" Type="http://schemas.openxmlformats.org/officeDocument/2006/relationships/hyperlink" Target="http://www.riss.kr/link?id=S16735" TargetMode="External"/><Relationship Id="rId357" Type="http://schemas.openxmlformats.org/officeDocument/2006/relationships/hyperlink" Target="http://www.riss.kr/link?id=S16077" TargetMode="External"/><Relationship Id="rId599" Type="http://schemas.openxmlformats.org/officeDocument/2006/relationships/hyperlink" Target="http://www.riss.kr/link?id=S20881" TargetMode="External"/><Relationship Id="rId119" Type="http://schemas.openxmlformats.org/officeDocument/2006/relationships/hyperlink" Target="http://www.riss.kr/link?id=S409678" TargetMode="External"/><Relationship Id="rId110" Type="http://schemas.openxmlformats.org/officeDocument/2006/relationships/hyperlink" Target="http://www.riss.kr/link?id=S17329" TargetMode="External"/><Relationship Id="rId352" Type="http://schemas.openxmlformats.org/officeDocument/2006/relationships/hyperlink" Target="http://www.riss.kr/link?id=S29016" TargetMode="External"/><Relationship Id="rId594" Type="http://schemas.openxmlformats.org/officeDocument/2006/relationships/hyperlink" Target="http://www.riss.kr/link?id=S31000856" TargetMode="External"/><Relationship Id="rId351" Type="http://schemas.openxmlformats.org/officeDocument/2006/relationships/hyperlink" Target="http://www.riss.kr/link?id=S404893" TargetMode="External"/><Relationship Id="rId593" Type="http://schemas.openxmlformats.org/officeDocument/2006/relationships/hyperlink" Target="http://www.riss.kr/link?id=S103468" TargetMode="External"/><Relationship Id="rId350" Type="http://schemas.openxmlformats.org/officeDocument/2006/relationships/hyperlink" Target="http://www.riss.kr/link?id=S80605" TargetMode="External"/><Relationship Id="rId592" Type="http://schemas.openxmlformats.org/officeDocument/2006/relationships/hyperlink" Target="http://www.riss.kr/link?id=S410425" TargetMode="External"/><Relationship Id="rId591" Type="http://schemas.openxmlformats.org/officeDocument/2006/relationships/hyperlink" Target="http://www.riss.kr/link?id=S5090" TargetMode="External"/><Relationship Id="rId114" Type="http://schemas.openxmlformats.org/officeDocument/2006/relationships/hyperlink" Target="http://www.riss.kr/link?id=S417317" TargetMode="External"/><Relationship Id="rId356" Type="http://schemas.openxmlformats.org/officeDocument/2006/relationships/hyperlink" Target="http://www.riss.kr/link?id=S415749" TargetMode="External"/><Relationship Id="rId598" Type="http://schemas.openxmlformats.org/officeDocument/2006/relationships/hyperlink" Target="http://www.riss.kr/link?id=S35207" TargetMode="External"/><Relationship Id="rId113" Type="http://schemas.openxmlformats.org/officeDocument/2006/relationships/hyperlink" Target="http://www.riss.kr/link?id=S28294" TargetMode="External"/><Relationship Id="rId355" Type="http://schemas.openxmlformats.org/officeDocument/2006/relationships/hyperlink" Target="http://www.riss.kr/link?id=S14353" TargetMode="External"/><Relationship Id="rId597" Type="http://schemas.openxmlformats.org/officeDocument/2006/relationships/hyperlink" Target="http://www.riss.kr/link?id=S13542" TargetMode="External"/><Relationship Id="rId112" Type="http://schemas.openxmlformats.org/officeDocument/2006/relationships/hyperlink" Target="http://www.riss.kr/link?id=S17150" TargetMode="External"/><Relationship Id="rId354" Type="http://schemas.openxmlformats.org/officeDocument/2006/relationships/hyperlink" Target="http://www.riss.kr/link?id=S16079" TargetMode="External"/><Relationship Id="rId596" Type="http://schemas.openxmlformats.org/officeDocument/2006/relationships/hyperlink" Target="http://www.riss.kr/link?id=S13527" TargetMode="External"/><Relationship Id="rId111" Type="http://schemas.openxmlformats.org/officeDocument/2006/relationships/hyperlink" Target="http://www.riss.kr/link?id=S16973" TargetMode="External"/><Relationship Id="rId353" Type="http://schemas.openxmlformats.org/officeDocument/2006/relationships/hyperlink" Target="http://www.riss.kr/link?id=S411965" TargetMode="External"/><Relationship Id="rId595" Type="http://schemas.openxmlformats.org/officeDocument/2006/relationships/hyperlink" Target="http://www.riss.kr/link?id=S103490" TargetMode="External"/><Relationship Id="rId305" Type="http://schemas.openxmlformats.org/officeDocument/2006/relationships/hyperlink" Target="http://www.riss.kr/link?id=S416811" TargetMode="External"/><Relationship Id="rId547" Type="http://schemas.openxmlformats.org/officeDocument/2006/relationships/hyperlink" Target="http://www.riss.kr/link?id=S73295" TargetMode="External"/><Relationship Id="rId789" Type="http://schemas.openxmlformats.org/officeDocument/2006/relationships/hyperlink" Target="http://www.riss.kr/link?id=S25143" TargetMode="External"/><Relationship Id="rId304" Type="http://schemas.openxmlformats.org/officeDocument/2006/relationships/hyperlink" Target="http://www.riss.kr/link?id=S45402" TargetMode="External"/><Relationship Id="rId546" Type="http://schemas.openxmlformats.org/officeDocument/2006/relationships/hyperlink" Target="http://www.riss.kr/link?id=S105342" TargetMode="External"/><Relationship Id="rId788" Type="http://schemas.openxmlformats.org/officeDocument/2006/relationships/hyperlink" Target="http://www.riss.kr/link?id=S63539" TargetMode="External"/><Relationship Id="rId303" Type="http://schemas.openxmlformats.org/officeDocument/2006/relationships/hyperlink" Target="http://www.riss.kr/link?id=S17518" TargetMode="External"/><Relationship Id="rId545" Type="http://schemas.openxmlformats.org/officeDocument/2006/relationships/hyperlink" Target="http://www.riss.kr/link?id=S417089" TargetMode="External"/><Relationship Id="rId787" Type="http://schemas.openxmlformats.org/officeDocument/2006/relationships/hyperlink" Target="http://www.riss.kr/link?id=S64419" TargetMode="External"/><Relationship Id="rId302" Type="http://schemas.openxmlformats.org/officeDocument/2006/relationships/hyperlink" Target="http://www.riss.kr/link?id=S20022179" TargetMode="External"/><Relationship Id="rId544" Type="http://schemas.openxmlformats.org/officeDocument/2006/relationships/hyperlink" Target="http://www.riss.kr/link?id=S31001902" TargetMode="External"/><Relationship Id="rId786" Type="http://schemas.openxmlformats.org/officeDocument/2006/relationships/hyperlink" Target="http://www.riss.kr/link?id=S88228" TargetMode="External"/><Relationship Id="rId309" Type="http://schemas.openxmlformats.org/officeDocument/2006/relationships/hyperlink" Target="http://www.riss.kr/link?id=S15605" TargetMode="External"/><Relationship Id="rId308" Type="http://schemas.openxmlformats.org/officeDocument/2006/relationships/hyperlink" Target="http://www.riss.kr/link?id=S38346" TargetMode="External"/><Relationship Id="rId307" Type="http://schemas.openxmlformats.org/officeDocument/2006/relationships/hyperlink" Target="http://www.riss.kr/link?id=S60899" TargetMode="External"/><Relationship Id="rId549" Type="http://schemas.openxmlformats.org/officeDocument/2006/relationships/hyperlink" Target="http://www.riss.kr/link?id=S416149" TargetMode="External"/><Relationship Id="rId306" Type="http://schemas.openxmlformats.org/officeDocument/2006/relationships/hyperlink" Target="http://www.riss.kr/link?id=S103439" TargetMode="External"/><Relationship Id="rId548" Type="http://schemas.openxmlformats.org/officeDocument/2006/relationships/hyperlink" Target="http://www.riss.kr/link?id=S108179" TargetMode="External"/><Relationship Id="rId781" Type="http://schemas.openxmlformats.org/officeDocument/2006/relationships/hyperlink" Target="http://www.riss.kr/link?id=S11581308" TargetMode="External"/><Relationship Id="rId780" Type="http://schemas.openxmlformats.org/officeDocument/2006/relationships/hyperlink" Target="http://www.riss.kr/link?id=S24586" TargetMode="External"/><Relationship Id="rId301" Type="http://schemas.openxmlformats.org/officeDocument/2006/relationships/hyperlink" Target="http://www.riss.kr/link?id=S16089" TargetMode="External"/><Relationship Id="rId543" Type="http://schemas.openxmlformats.org/officeDocument/2006/relationships/hyperlink" Target="http://www.riss.kr/link?id=S6626" TargetMode="External"/><Relationship Id="rId785" Type="http://schemas.openxmlformats.org/officeDocument/2006/relationships/hyperlink" Target="http://www.riss.kr/link?id=S20095138" TargetMode="External"/><Relationship Id="rId300" Type="http://schemas.openxmlformats.org/officeDocument/2006/relationships/hyperlink" Target="http://www.riss.kr/link?id=S28236" TargetMode="External"/><Relationship Id="rId542" Type="http://schemas.openxmlformats.org/officeDocument/2006/relationships/hyperlink" Target="http://www.riss.kr/link?id=S14360" TargetMode="External"/><Relationship Id="rId784" Type="http://schemas.openxmlformats.org/officeDocument/2006/relationships/hyperlink" Target="http://www.riss.kr/link?id=S60910" TargetMode="External"/><Relationship Id="rId541" Type="http://schemas.openxmlformats.org/officeDocument/2006/relationships/hyperlink" Target="http://www.riss.kr/link?id=S31025348" TargetMode="External"/><Relationship Id="rId783" Type="http://schemas.openxmlformats.org/officeDocument/2006/relationships/hyperlink" Target="http://www.riss.kr/link?id=S11606249" TargetMode="External"/><Relationship Id="rId540" Type="http://schemas.openxmlformats.org/officeDocument/2006/relationships/hyperlink" Target="http://www.riss.kr/link?id=S90009813" TargetMode="External"/><Relationship Id="rId782" Type="http://schemas.openxmlformats.org/officeDocument/2006/relationships/hyperlink" Target="http://www.riss.kr/link?id=S114439" TargetMode="External"/><Relationship Id="rId536" Type="http://schemas.openxmlformats.org/officeDocument/2006/relationships/hyperlink" Target="http://www.riss.kr/link?id=S31001281" TargetMode="External"/><Relationship Id="rId778" Type="http://schemas.openxmlformats.org/officeDocument/2006/relationships/hyperlink" Target="http://www.riss.kr/link?id=S115392" TargetMode="External"/><Relationship Id="rId535" Type="http://schemas.openxmlformats.org/officeDocument/2006/relationships/hyperlink" Target="http://www.riss.kr/link?id=S114686" TargetMode="External"/><Relationship Id="rId777" Type="http://schemas.openxmlformats.org/officeDocument/2006/relationships/hyperlink" Target="http://www.riss.kr/link?id=S15504" TargetMode="External"/><Relationship Id="rId534" Type="http://schemas.openxmlformats.org/officeDocument/2006/relationships/hyperlink" Target="http://www.riss.kr/link?id=S48092" TargetMode="External"/><Relationship Id="rId776" Type="http://schemas.openxmlformats.org/officeDocument/2006/relationships/hyperlink" Target="http://www.riss.kr/link?id=S414819" TargetMode="External"/><Relationship Id="rId533" Type="http://schemas.openxmlformats.org/officeDocument/2006/relationships/hyperlink" Target="http://www.riss.kr/link?id=S85996" TargetMode="External"/><Relationship Id="rId775" Type="http://schemas.openxmlformats.org/officeDocument/2006/relationships/hyperlink" Target="http://www.riss.kr/link?id=S417506" TargetMode="External"/><Relationship Id="rId539" Type="http://schemas.openxmlformats.org/officeDocument/2006/relationships/hyperlink" Target="http://www.riss.kr/link?id=S31027366" TargetMode="External"/><Relationship Id="rId538" Type="http://schemas.openxmlformats.org/officeDocument/2006/relationships/hyperlink" Target="http://www.riss.kr/link?id=S49062" TargetMode="External"/><Relationship Id="rId537" Type="http://schemas.openxmlformats.org/officeDocument/2006/relationships/hyperlink" Target="http://www.riss.kr/link?id=S16558" TargetMode="External"/><Relationship Id="rId779" Type="http://schemas.openxmlformats.org/officeDocument/2006/relationships/hyperlink" Target="http://www.riss.kr/link?id=S29114" TargetMode="External"/><Relationship Id="rId770" Type="http://schemas.openxmlformats.org/officeDocument/2006/relationships/hyperlink" Target="http://www.riss.kr/link?id=S115748" TargetMode="External"/><Relationship Id="rId532" Type="http://schemas.openxmlformats.org/officeDocument/2006/relationships/hyperlink" Target="http://www.riss.kr/link?id=S15527" TargetMode="External"/><Relationship Id="rId774" Type="http://schemas.openxmlformats.org/officeDocument/2006/relationships/hyperlink" Target="http://www.riss.kr/link?id=S24498" TargetMode="External"/><Relationship Id="rId531" Type="http://schemas.openxmlformats.org/officeDocument/2006/relationships/hyperlink" Target="http://www.riss.kr/link?id=S20069046" TargetMode="External"/><Relationship Id="rId773" Type="http://schemas.openxmlformats.org/officeDocument/2006/relationships/hyperlink" Target="http://www.riss.kr/link?id=S413415" TargetMode="External"/><Relationship Id="rId530" Type="http://schemas.openxmlformats.org/officeDocument/2006/relationships/hyperlink" Target="http://www.riss.kr/link?id=S97869" TargetMode="External"/><Relationship Id="rId772" Type="http://schemas.openxmlformats.org/officeDocument/2006/relationships/hyperlink" Target="http://www.riss.kr/link?id=S20527" TargetMode="External"/><Relationship Id="rId771" Type="http://schemas.openxmlformats.org/officeDocument/2006/relationships/hyperlink" Target="http://www.riss.kr/link?id=S58267" TargetMode="External"/><Relationship Id="rId327" Type="http://schemas.openxmlformats.org/officeDocument/2006/relationships/hyperlink" Target="http://www.riss.kr/link?id=S24546" TargetMode="External"/><Relationship Id="rId569" Type="http://schemas.openxmlformats.org/officeDocument/2006/relationships/hyperlink" Target="http://www.riss.kr/link?id=S24337" TargetMode="External"/><Relationship Id="rId326" Type="http://schemas.openxmlformats.org/officeDocument/2006/relationships/hyperlink" Target="http://www.riss.kr/link?id=S14962" TargetMode="External"/><Relationship Id="rId568" Type="http://schemas.openxmlformats.org/officeDocument/2006/relationships/hyperlink" Target="http://www.riss.kr/link?id=S406197" TargetMode="External"/><Relationship Id="rId325" Type="http://schemas.openxmlformats.org/officeDocument/2006/relationships/hyperlink" Target="http://www.riss.kr/link?id=S16083" TargetMode="External"/><Relationship Id="rId567" Type="http://schemas.openxmlformats.org/officeDocument/2006/relationships/hyperlink" Target="http://www.riss.kr/link?id=S403127" TargetMode="External"/><Relationship Id="rId324" Type="http://schemas.openxmlformats.org/officeDocument/2006/relationships/hyperlink" Target="http://www.riss.kr/link?id=S405313" TargetMode="External"/><Relationship Id="rId566" Type="http://schemas.openxmlformats.org/officeDocument/2006/relationships/hyperlink" Target="http://www.riss.kr/link?id=S404171" TargetMode="External"/><Relationship Id="rId329" Type="http://schemas.openxmlformats.org/officeDocument/2006/relationships/hyperlink" Target="http://www.riss.kr/link?id=S61261" TargetMode="External"/><Relationship Id="rId328" Type="http://schemas.openxmlformats.org/officeDocument/2006/relationships/hyperlink" Target="http://www.riss.kr/link?id=S30000647" TargetMode="External"/><Relationship Id="rId561" Type="http://schemas.openxmlformats.org/officeDocument/2006/relationships/hyperlink" Target="http://www.riss.kr/link?id=S15711" TargetMode="External"/><Relationship Id="rId560" Type="http://schemas.openxmlformats.org/officeDocument/2006/relationships/hyperlink" Target="http://www.riss.kr/link?id=S18799" TargetMode="External"/><Relationship Id="rId323" Type="http://schemas.openxmlformats.org/officeDocument/2006/relationships/hyperlink" Target="http://www.riss.kr/link?id=S16084" TargetMode="External"/><Relationship Id="rId565" Type="http://schemas.openxmlformats.org/officeDocument/2006/relationships/hyperlink" Target="http://www.riss.kr/link?id=S15472" TargetMode="External"/><Relationship Id="rId322" Type="http://schemas.openxmlformats.org/officeDocument/2006/relationships/hyperlink" Target="http://www.riss.kr/link?id=S24433" TargetMode="External"/><Relationship Id="rId564" Type="http://schemas.openxmlformats.org/officeDocument/2006/relationships/hyperlink" Target="http://www.riss.kr/link?id=S58540" TargetMode="External"/><Relationship Id="rId321" Type="http://schemas.openxmlformats.org/officeDocument/2006/relationships/hyperlink" Target="http://www.riss.kr/link?id=S31031409" TargetMode="External"/><Relationship Id="rId563" Type="http://schemas.openxmlformats.org/officeDocument/2006/relationships/hyperlink" Target="http://www.riss.kr/link?id=S20010431" TargetMode="External"/><Relationship Id="rId320" Type="http://schemas.openxmlformats.org/officeDocument/2006/relationships/hyperlink" Target="http://www.riss.kr/link?id=S21689" TargetMode="External"/><Relationship Id="rId562" Type="http://schemas.openxmlformats.org/officeDocument/2006/relationships/hyperlink" Target="http://www.riss.kr/link?id=S20345" TargetMode="External"/><Relationship Id="rId316" Type="http://schemas.openxmlformats.org/officeDocument/2006/relationships/hyperlink" Target="http://www.riss.kr/link?id=S28130" TargetMode="External"/><Relationship Id="rId558" Type="http://schemas.openxmlformats.org/officeDocument/2006/relationships/hyperlink" Target="http://www.riss.kr/link?id=S115629" TargetMode="External"/><Relationship Id="rId315" Type="http://schemas.openxmlformats.org/officeDocument/2006/relationships/hyperlink" Target="http://www.riss.kr/link?id=S417119" TargetMode="External"/><Relationship Id="rId557" Type="http://schemas.openxmlformats.org/officeDocument/2006/relationships/hyperlink" Target="http://www.riss.kr/link?id=S415066" TargetMode="External"/><Relationship Id="rId799" Type="http://schemas.openxmlformats.org/officeDocument/2006/relationships/hyperlink" Target="http://www.riss.kr/link?id=S48936" TargetMode="External"/><Relationship Id="rId314" Type="http://schemas.openxmlformats.org/officeDocument/2006/relationships/hyperlink" Target="http://www.riss.kr/link?id=S416814" TargetMode="External"/><Relationship Id="rId556" Type="http://schemas.openxmlformats.org/officeDocument/2006/relationships/hyperlink" Target="http://www.riss.kr/link?id=S414260" TargetMode="External"/><Relationship Id="rId798" Type="http://schemas.openxmlformats.org/officeDocument/2006/relationships/hyperlink" Target="http://www.riss.kr/link?id=S62294" TargetMode="External"/><Relationship Id="rId313" Type="http://schemas.openxmlformats.org/officeDocument/2006/relationships/hyperlink" Target="http://www.riss.kr/link?id=S61263" TargetMode="External"/><Relationship Id="rId555" Type="http://schemas.openxmlformats.org/officeDocument/2006/relationships/hyperlink" Target="http://www.riss.kr/link?id=S115386" TargetMode="External"/><Relationship Id="rId797" Type="http://schemas.openxmlformats.org/officeDocument/2006/relationships/hyperlink" Target="http://www.riss.kr/link?id=S61213" TargetMode="External"/><Relationship Id="rId319" Type="http://schemas.openxmlformats.org/officeDocument/2006/relationships/hyperlink" Target="http://www.riss.kr/link?id=S104527" TargetMode="External"/><Relationship Id="rId318" Type="http://schemas.openxmlformats.org/officeDocument/2006/relationships/hyperlink" Target="http://www.riss.kr/link?id=S402589" TargetMode="External"/><Relationship Id="rId317" Type="http://schemas.openxmlformats.org/officeDocument/2006/relationships/hyperlink" Target="http://www.riss.kr/link?id=S13700" TargetMode="External"/><Relationship Id="rId559" Type="http://schemas.openxmlformats.org/officeDocument/2006/relationships/hyperlink" Target="http://www.riss.kr/link?id=S403685" TargetMode="External"/><Relationship Id="rId550" Type="http://schemas.openxmlformats.org/officeDocument/2006/relationships/hyperlink" Target="http://www.riss.kr/link?id=S402182" TargetMode="External"/><Relationship Id="rId792" Type="http://schemas.openxmlformats.org/officeDocument/2006/relationships/hyperlink" Target="http://www.riss.kr/link?id=S48720" TargetMode="External"/><Relationship Id="rId791" Type="http://schemas.openxmlformats.org/officeDocument/2006/relationships/hyperlink" Target="http://www.riss.kr/link?id=S20190" TargetMode="External"/><Relationship Id="rId790" Type="http://schemas.openxmlformats.org/officeDocument/2006/relationships/hyperlink" Target="http://www.riss.kr/link?id=S85490" TargetMode="External"/><Relationship Id="rId312" Type="http://schemas.openxmlformats.org/officeDocument/2006/relationships/hyperlink" Target="http://www.riss.kr/link?id=S416809" TargetMode="External"/><Relationship Id="rId554" Type="http://schemas.openxmlformats.org/officeDocument/2006/relationships/hyperlink" Target="http://www.riss.kr/link?id=S20950" TargetMode="External"/><Relationship Id="rId796" Type="http://schemas.openxmlformats.org/officeDocument/2006/relationships/hyperlink" Target="http://www.riss.kr/link?id=S108985" TargetMode="External"/><Relationship Id="rId311" Type="http://schemas.openxmlformats.org/officeDocument/2006/relationships/hyperlink" Target="http://www.riss.kr/link?id=S11584132" TargetMode="External"/><Relationship Id="rId553" Type="http://schemas.openxmlformats.org/officeDocument/2006/relationships/hyperlink" Target="http://www.riss.kr/link?id=S20951" TargetMode="External"/><Relationship Id="rId795" Type="http://schemas.openxmlformats.org/officeDocument/2006/relationships/hyperlink" Target="http://www.riss.kr/link?id=S144775" TargetMode="External"/><Relationship Id="rId310" Type="http://schemas.openxmlformats.org/officeDocument/2006/relationships/hyperlink" Target="http://www.riss.kr/link?id=S31025232" TargetMode="External"/><Relationship Id="rId552" Type="http://schemas.openxmlformats.org/officeDocument/2006/relationships/hyperlink" Target="http://www.riss.kr/link?id=S16616" TargetMode="External"/><Relationship Id="rId794" Type="http://schemas.openxmlformats.org/officeDocument/2006/relationships/hyperlink" Target="http://www.riss.kr/link?id=S48390" TargetMode="External"/><Relationship Id="rId551" Type="http://schemas.openxmlformats.org/officeDocument/2006/relationships/hyperlink" Target="http://www.riss.kr/link?id=S410619" TargetMode="External"/><Relationship Id="rId793" Type="http://schemas.openxmlformats.org/officeDocument/2006/relationships/hyperlink" Target="http://www.riss.kr/link?id=S20010476" TargetMode="External"/><Relationship Id="rId297" Type="http://schemas.openxmlformats.org/officeDocument/2006/relationships/hyperlink" Target="http://www.riss.kr/link?id=S24614" TargetMode="External"/><Relationship Id="rId296" Type="http://schemas.openxmlformats.org/officeDocument/2006/relationships/hyperlink" Target="http://www.riss.kr/link?id=S401473" TargetMode="External"/><Relationship Id="rId295" Type="http://schemas.openxmlformats.org/officeDocument/2006/relationships/hyperlink" Target="http://www.riss.kr/link?id=S410059" TargetMode="External"/><Relationship Id="rId294" Type="http://schemas.openxmlformats.org/officeDocument/2006/relationships/hyperlink" Target="http://www.riss.kr/link?id=S407942" TargetMode="External"/><Relationship Id="rId299" Type="http://schemas.openxmlformats.org/officeDocument/2006/relationships/hyperlink" Target="http://www.riss.kr/link?id=S413557" TargetMode="External"/><Relationship Id="rId298" Type="http://schemas.openxmlformats.org/officeDocument/2006/relationships/hyperlink" Target="http://www.riss.kr/link?id=S20011127" TargetMode="External"/><Relationship Id="rId271" Type="http://schemas.openxmlformats.org/officeDocument/2006/relationships/hyperlink" Target="http://www.riss.kr/link?id=S21836" TargetMode="External"/><Relationship Id="rId270" Type="http://schemas.openxmlformats.org/officeDocument/2006/relationships/hyperlink" Target="http://www.riss.kr/link?id=S405412" TargetMode="External"/><Relationship Id="rId269" Type="http://schemas.openxmlformats.org/officeDocument/2006/relationships/hyperlink" Target="http://www.riss.kr/link?id=S402120" TargetMode="External"/><Relationship Id="rId264" Type="http://schemas.openxmlformats.org/officeDocument/2006/relationships/hyperlink" Target="http://www.riss.kr/link?id=S402265" TargetMode="External"/><Relationship Id="rId263" Type="http://schemas.openxmlformats.org/officeDocument/2006/relationships/hyperlink" Target="http://www.riss.kr/link?id=S30006757" TargetMode="External"/><Relationship Id="rId262" Type="http://schemas.openxmlformats.org/officeDocument/2006/relationships/hyperlink" Target="http://www.riss.kr/link?id=S30006261" TargetMode="External"/><Relationship Id="rId261" Type="http://schemas.openxmlformats.org/officeDocument/2006/relationships/hyperlink" Target="http://www.riss.kr/link?id=S15737" TargetMode="External"/><Relationship Id="rId268" Type="http://schemas.openxmlformats.org/officeDocument/2006/relationships/hyperlink" Target="http://www.riss.kr/link?id=S404348" TargetMode="External"/><Relationship Id="rId267" Type="http://schemas.openxmlformats.org/officeDocument/2006/relationships/hyperlink" Target="http://www.riss.kr/link?id=S11644049" TargetMode="External"/><Relationship Id="rId266" Type="http://schemas.openxmlformats.org/officeDocument/2006/relationships/hyperlink" Target="http://www.riss.kr/link?id=S64816" TargetMode="External"/><Relationship Id="rId265" Type="http://schemas.openxmlformats.org/officeDocument/2006/relationships/hyperlink" Target="http://www.riss.kr/link?id=S42441" TargetMode="External"/><Relationship Id="rId260" Type="http://schemas.openxmlformats.org/officeDocument/2006/relationships/hyperlink" Target="http://www.riss.kr/link?id=S402827" TargetMode="External"/><Relationship Id="rId259" Type="http://schemas.openxmlformats.org/officeDocument/2006/relationships/hyperlink" Target="http://www.riss.kr/link?id=S418665" TargetMode="External"/><Relationship Id="rId258" Type="http://schemas.openxmlformats.org/officeDocument/2006/relationships/hyperlink" Target="http://www.riss.kr/link?id=S143934" TargetMode="External"/><Relationship Id="rId253" Type="http://schemas.openxmlformats.org/officeDocument/2006/relationships/hyperlink" Target="http://www.riss.kr/link?id=S30004950" TargetMode="External"/><Relationship Id="rId495" Type="http://schemas.openxmlformats.org/officeDocument/2006/relationships/hyperlink" Target="http://www.riss.kr/link?id=S16019" TargetMode="External"/><Relationship Id="rId252" Type="http://schemas.openxmlformats.org/officeDocument/2006/relationships/hyperlink" Target="http://www.riss.kr/link?id=S29360" TargetMode="External"/><Relationship Id="rId494" Type="http://schemas.openxmlformats.org/officeDocument/2006/relationships/hyperlink" Target="http://www.riss.kr/link?id=S413153" TargetMode="External"/><Relationship Id="rId251" Type="http://schemas.openxmlformats.org/officeDocument/2006/relationships/hyperlink" Target="http://www.riss.kr/link?id=S17525" TargetMode="External"/><Relationship Id="rId493" Type="http://schemas.openxmlformats.org/officeDocument/2006/relationships/hyperlink" Target="http://www.riss.kr/link?id=S11573535" TargetMode="External"/><Relationship Id="rId250" Type="http://schemas.openxmlformats.org/officeDocument/2006/relationships/hyperlink" Target="http://www.riss.kr/link?id=S11574570" TargetMode="External"/><Relationship Id="rId492" Type="http://schemas.openxmlformats.org/officeDocument/2006/relationships/hyperlink" Target="http://www.riss.kr/link?id=S20095808" TargetMode="External"/><Relationship Id="rId257" Type="http://schemas.openxmlformats.org/officeDocument/2006/relationships/hyperlink" Target="http://www.riss.kr/link?id=S404178" TargetMode="External"/><Relationship Id="rId499" Type="http://schemas.openxmlformats.org/officeDocument/2006/relationships/hyperlink" Target="http://www.riss.kr/link?id=S416735" TargetMode="External"/><Relationship Id="rId256" Type="http://schemas.openxmlformats.org/officeDocument/2006/relationships/hyperlink" Target="http://www.riss.kr/link?id=S115379" TargetMode="External"/><Relationship Id="rId498" Type="http://schemas.openxmlformats.org/officeDocument/2006/relationships/hyperlink" Target="http://www.riss.kr/link?id=S407616" TargetMode="External"/><Relationship Id="rId255" Type="http://schemas.openxmlformats.org/officeDocument/2006/relationships/hyperlink" Target="http://www.riss.kr/link?id=S411436" TargetMode="External"/><Relationship Id="rId497" Type="http://schemas.openxmlformats.org/officeDocument/2006/relationships/hyperlink" Target="http://www.riss.kr/link?id=S407614" TargetMode="External"/><Relationship Id="rId254" Type="http://schemas.openxmlformats.org/officeDocument/2006/relationships/hyperlink" Target="http://www.riss.kr/link?id=S408115" TargetMode="External"/><Relationship Id="rId496" Type="http://schemas.openxmlformats.org/officeDocument/2006/relationships/hyperlink" Target="http://www.riss.kr/link?id=S16890" TargetMode="External"/><Relationship Id="rId293" Type="http://schemas.openxmlformats.org/officeDocument/2006/relationships/hyperlink" Target="http://www.riss.kr/link?id=S103860" TargetMode="External"/><Relationship Id="rId292" Type="http://schemas.openxmlformats.org/officeDocument/2006/relationships/hyperlink" Target="http://www.riss.kr/link?id=S136637" TargetMode="External"/><Relationship Id="rId291" Type="http://schemas.openxmlformats.org/officeDocument/2006/relationships/hyperlink" Target="http://www.riss.kr/link?id=S21281" TargetMode="External"/><Relationship Id="rId290" Type="http://schemas.openxmlformats.org/officeDocument/2006/relationships/hyperlink" Target="http://www.riss.kr/link?id=S16091" TargetMode="External"/><Relationship Id="rId286" Type="http://schemas.openxmlformats.org/officeDocument/2006/relationships/hyperlink" Target="http://www.riss.kr/link?id=S61420" TargetMode="External"/><Relationship Id="rId285" Type="http://schemas.openxmlformats.org/officeDocument/2006/relationships/hyperlink" Target="http://www.riss.kr/link?id=S401790" TargetMode="External"/><Relationship Id="rId284" Type="http://schemas.openxmlformats.org/officeDocument/2006/relationships/hyperlink" Target="http://www.riss.kr/link?id=S31019599" TargetMode="External"/><Relationship Id="rId283" Type="http://schemas.openxmlformats.org/officeDocument/2006/relationships/hyperlink" Target="http://www.riss.kr/link?id=S20374" TargetMode="External"/><Relationship Id="rId289" Type="http://schemas.openxmlformats.org/officeDocument/2006/relationships/hyperlink" Target="http://www.riss.kr/link?id=S90008279" TargetMode="External"/><Relationship Id="rId288" Type="http://schemas.openxmlformats.org/officeDocument/2006/relationships/hyperlink" Target="http://www.riss.kr/link?id=S60845" TargetMode="External"/><Relationship Id="rId287" Type="http://schemas.openxmlformats.org/officeDocument/2006/relationships/hyperlink" Target="http://www.riss.kr/link?id=S90001056" TargetMode="External"/><Relationship Id="rId282" Type="http://schemas.openxmlformats.org/officeDocument/2006/relationships/hyperlink" Target="http://www.riss.kr/link?id=S30000638" TargetMode="External"/><Relationship Id="rId281" Type="http://schemas.openxmlformats.org/officeDocument/2006/relationships/hyperlink" Target="http://www.riss.kr/link?id=S31011616" TargetMode="External"/><Relationship Id="rId280" Type="http://schemas.openxmlformats.org/officeDocument/2006/relationships/hyperlink" Target="http://www.riss.kr/link?id=S31031955" TargetMode="External"/><Relationship Id="rId275" Type="http://schemas.openxmlformats.org/officeDocument/2006/relationships/hyperlink" Target="http://www.riss.kr/link?id=S31000353" TargetMode="External"/><Relationship Id="rId274" Type="http://schemas.openxmlformats.org/officeDocument/2006/relationships/hyperlink" Target="http://www.riss.kr/link?id=S418684" TargetMode="External"/><Relationship Id="rId273" Type="http://schemas.openxmlformats.org/officeDocument/2006/relationships/hyperlink" Target="http://www.riss.kr/link?id=S14551" TargetMode="External"/><Relationship Id="rId272" Type="http://schemas.openxmlformats.org/officeDocument/2006/relationships/hyperlink" Target="http://www.riss.kr/link?id=S16097" TargetMode="External"/><Relationship Id="rId279" Type="http://schemas.openxmlformats.org/officeDocument/2006/relationships/hyperlink" Target="http://www.riss.kr/link?id=S31010133" TargetMode="External"/><Relationship Id="rId278" Type="http://schemas.openxmlformats.org/officeDocument/2006/relationships/hyperlink" Target="http://www.riss.kr/link?id=S31027196" TargetMode="External"/><Relationship Id="rId277" Type="http://schemas.openxmlformats.org/officeDocument/2006/relationships/hyperlink" Target="http://www.riss.kr/link?id=S410183" TargetMode="External"/><Relationship Id="rId276" Type="http://schemas.openxmlformats.org/officeDocument/2006/relationships/hyperlink" Target="http://www.riss.kr/link?id=S104848" TargetMode="External"/><Relationship Id="rId907" Type="http://schemas.openxmlformats.org/officeDocument/2006/relationships/hyperlink" Target="http://www.riss.kr/link?id=S60119" TargetMode="External"/><Relationship Id="rId906" Type="http://schemas.openxmlformats.org/officeDocument/2006/relationships/hyperlink" Target="http://www.riss.kr/link?id=S61535" TargetMode="External"/><Relationship Id="rId905" Type="http://schemas.openxmlformats.org/officeDocument/2006/relationships/hyperlink" Target="http://www.riss.kr/link?id=S411233" TargetMode="External"/><Relationship Id="rId904" Type="http://schemas.openxmlformats.org/officeDocument/2006/relationships/hyperlink" Target="http://www.riss.kr/link?id=S35658" TargetMode="External"/><Relationship Id="rId909" Type="http://schemas.openxmlformats.org/officeDocument/2006/relationships/hyperlink" Target="http://www.riss.kr/link?id=S84178" TargetMode="External"/><Relationship Id="rId908" Type="http://schemas.openxmlformats.org/officeDocument/2006/relationships/hyperlink" Target="http://www.riss.kr/link?id=S48722" TargetMode="External"/><Relationship Id="rId903" Type="http://schemas.openxmlformats.org/officeDocument/2006/relationships/hyperlink" Target="http://www.riss.kr/link?id=S62753" TargetMode="External"/><Relationship Id="rId902" Type="http://schemas.openxmlformats.org/officeDocument/2006/relationships/hyperlink" Target="http://www.riss.kr/link?id=S114746" TargetMode="External"/><Relationship Id="rId901" Type="http://schemas.openxmlformats.org/officeDocument/2006/relationships/hyperlink" Target="http://www.riss.kr/link?id=S19819" TargetMode="External"/><Relationship Id="rId900" Type="http://schemas.openxmlformats.org/officeDocument/2006/relationships/hyperlink" Target="http://www.riss.kr/link?id=S63727" TargetMode="External"/><Relationship Id="rId929" Type="http://schemas.openxmlformats.org/officeDocument/2006/relationships/hyperlink" Target="http://www.riss.kr/link?id=S20069376" TargetMode="External"/><Relationship Id="rId928" Type="http://schemas.openxmlformats.org/officeDocument/2006/relationships/hyperlink" Target="http://www.riss.kr/link?id=S60986" TargetMode="External"/><Relationship Id="rId927" Type="http://schemas.openxmlformats.org/officeDocument/2006/relationships/hyperlink" Target="http://www.riss.kr/link?id=S63124" TargetMode="External"/><Relationship Id="rId926" Type="http://schemas.openxmlformats.org/officeDocument/2006/relationships/hyperlink" Target="http://www.riss.kr/link?id=S31425" TargetMode="External"/><Relationship Id="rId921" Type="http://schemas.openxmlformats.org/officeDocument/2006/relationships/hyperlink" Target="http://www.riss.kr/link?id=S104082" TargetMode="External"/><Relationship Id="rId920" Type="http://schemas.openxmlformats.org/officeDocument/2006/relationships/hyperlink" Target="http://www.riss.kr/link?id=S27664" TargetMode="External"/><Relationship Id="rId925" Type="http://schemas.openxmlformats.org/officeDocument/2006/relationships/hyperlink" Target="http://www.riss.kr/link?id=S19733" TargetMode="External"/><Relationship Id="rId924" Type="http://schemas.openxmlformats.org/officeDocument/2006/relationships/hyperlink" Target="http://www.riss.kr/link?id=S91440" TargetMode="External"/><Relationship Id="rId923" Type="http://schemas.openxmlformats.org/officeDocument/2006/relationships/hyperlink" Target="http://www.riss.kr/link?id=S417126" TargetMode="External"/><Relationship Id="rId922" Type="http://schemas.openxmlformats.org/officeDocument/2006/relationships/hyperlink" Target="http://www.riss.kr/link?id=S49444" TargetMode="External"/><Relationship Id="rId918" Type="http://schemas.openxmlformats.org/officeDocument/2006/relationships/hyperlink" Target="http://www.riss.kr/link?id=S61209" TargetMode="External"/><Relationship Id="rId917" Type="http://schemas.openxmlformats.org/officeDocument/2006/relationships/hyperlink" Target="http://www.riss.kr/link?id=S49446" TargetMode="External"/><Relationship Id="rId916" Type="http://schemas.openxmlformats.org/officeDocument/2006/relationships/hyperlink" Target="http://www.riss.kr/link?id=S37341" TargetMode="External"/><Relationship Id="rId915" Type="http://schemas.openxmlformats.org/officeDocument/2006/relationships/hyperlink" Target="http://www.riss.kr/link?id=S13948" TargetMode="External"/><Relationship Id="rId919" Type="http://schemas.openxmlformats.org/officeDocument/2006/relationships/hyperlink" Target="http://www.riss.kr/link?id=S38258" TargetMode="External"/><Relationship Id="rId910" Type="http://schemas.openxmlformats.org/officeDocument/2006/relationships/hyperlink" Target="http://www.riss.kr/link?id=S84179" TargetMode="External"/><Relationship Id="rId914" Type="http://schemas.openxmlformats.org/officeDocument/2006/relationships/hyperlink" Target="http://www.riss.kr/link?id=S80221" TargetMode="External"/><Relationship Id="rId913" Type="http://schemas.openxmlformats.org/officeDocument/2006/relationships/hyperlink" Target="http://www.riss.kr/link?id=S61475" TargetMode="External"/><Relationship Id="rId912" Type="http://schemas.openxmlformats.org/officeDocument/2006/relationships/hyperlink" Target="http://www.riss.kr/link?id=S417133" TargetMode="External"/><Relationship Id="rId911" Type="http://schemas.openxmlformats.org/officeDocument/2006/relationships/hyperlink" Target="http://www.riss.kr/link?id=S43699" TargetMode="External"/><Relationship Id="rId629" Type="http://schemas.openxmlformats.org/officeDocument/2006/relationships/hyperlink" Target="http://www.riss.kr/link?id=S31015676" TargetMode="External"/><Relationship Id="rId624" Type="http://schemas.openxmlformats.org/officeDocument/2006/relationships/hyperlink" Target="http://www.riss.kr/link?id=S143757" TargetMode="External"/><Relationship Id="rId866" Type="http://schemas.openxmlformats.org/officeDocument/2006/relationships/hyperlink" Target="http://www.riss.kr/link?id=S35299" TargetMode="External"/><Relationship Id="rId623" Type="http://schemas.openxmlformats.org/officeDocument/2006/relationships/hyperlink" Target="http://www.riss.kr/link?id=S12821" TargetMode="External"/><Relationship Id="rId865" Type="http://schemas.openxmlformats.org/officeDocument/2006/relationships/hyperlink" Target="http://www.riss.kr/link?id=S63464" TargetMode="External"/><Relationship Id="rId622" Type="http://schemas.openxmlformats.org/officeDocument/2006/relationships/hyperlink" Target="http://www.riss.kr/link?id=S17357" TargetMode="External"/><Relationship Id="rId864" Type="http://schemas.openxmlformats.org/officeDocument/2006/relationships/hyperlink" Target="http://www.riss.kr/link?id=S21959" TargetMode="External"/><Relationship Id="rId621" Type="http://schemas.openxmlformats.org/officeDocument/2006/relationships/hyperlink" Target="http://www.riss.kr/link?id=S15411" TargetMode="External"/><Relationship Id="rId863" Type="http://schemas.openxmlformats.org/officeDocument/2006/relationships/hyperlink" Target="http://www.riss.kr/link?id=S36958" TargetMode="External"/><Relationship Id="rId628" Type="http://schemas.openxmlformats.org/officeDocument/2006/relationships/hyperlink" Target="http://www.riss.kr/link?id=S404213" TargetMode="External"/><Relationship Id="rId627" Type="http://schemas.openxmlformats.org/officeDocument/2006/relationships/hyperlink" Target="http://www.riss.kr/link?id=S402100" TargetMode="External"/><Relationship Id="rId869" Type="http://schemas.openxmlformats.org/officeDocument/2006/relationships/hyperlink" Target="http://www.riss.kr/link?id=S85462" TargetMode="External"/><Relationship Id="rId626" Type="http://schemas.openxmlformats.org/officeDocument/2006/relationships/hyperlink" Target="http://www.riss.kr/link?id=S416464" TargetMode="External"/><Relationship Id="rId868" Type="http://schemas.openxmlformats.org/officeDocument/2006/relationships/hyperlink" Target="http://www.riss.kr/link?id=S49427" TargetMode="External"/><Relationship Id="rId625" Type="http://schemas.openxmlformats.org/officeDocument/2006/relationships/hyperlink" Target="http://www.riss.kr/link?id=S15954" TargetMode="External"/><Relationship Id="rId867" Type="http://schemas.openxmlformats.org/officeDocument/2006/relationships/hyperlink" Target="http://www.riss.kr/link?id=S6194" TargetMode="External"/><Relationship Id="rId620" Type="http://schemas.openxmlformats.org/officeDocument/2006/relationships/hyperlink" Target="http://www.riss.kr/link?id=S17210" TargetMode="External"/><Relationship Id="rId862" Type="http://schemas.openxmlformats.org/officeDocument/2006/relationships/hyperlink" Target="http://www.riss.kr/link?id=S115754" TargetMode="External"/><Relationship Id="rId861" Type="http://schemas.openxmlformats.org/officeDocument/2006/relationships/hyperlink" Target="http://www.riss.kr/link?id=S31001099" TargetMode="External"/><Relationship Id="rId860" Type="http://schemas.openxmlformats.org/officeDocument/2006/relationships/hyperlink" Target="http://www.riss.kr/link?id=S104164" TargetMode="External"/><Relationship Id="rId619" Type="http://schemas.openxmlformats.org/officeDocument/2006/relationships/hyperlink" Target="http://www.riss.kr/link?id=S20010759" TargetMode="External"/><Relationship Id="rId618" Type="http://schemas.openxmlformats.org/officeDocument/2006/relationships/hyperlink" Target="http://www.riss.kr/link?id=S30000694" TargetMode="External"/><Relationship Id="rId613" Type="http://schemas.openxmlformats.org/officeDocument/2006/relationships/hyperlink" Target="http://www.riss.kr/link?id=S11644259" TargetMode="External"/><Relationship Id="rId855" Type="http://schemas.openxmlformats.org/officeDocument/2006/relationships/hyperlink" Target="http://www.riss.kr/link?id=S19595" TargetMode="External"/><Relationship Id="rId612" Type="http://schemas.openxmlformats.org/officeDocument/2006/relationships/hyperlink" Target="http://www.riss.kr/link?id=S31026610" TargetMode="External"/><Relationship Id="rId854" Type="http://schemas.openxmlformats.org/officeDocument/2006/relationships/hyperlink" Target="http://www.riss.kr/link?id=S63709" TargetMode="External"/><Relationship Id="rId611" Type="http://schemas.openxmlformats.org/officeDocument/2006/relationships/hyperlink" Target="http://www.riss.kr/link?id=S20010735" TargetMode="External"/><Relationship Id="rId853" Type="http://schemas.openxmlformats.org/officeDocument/2006/relationships/hyperlink" Target="http://www.riss.kr/link?id=S20068237" TargetMode="External"/><Relationship Id="rId610" Type="http://schemas.openxmlformats.org/officeDocument/2006/relationships/hyperlink" Target="http://www.riss.kr/link?id=S11634165" TargetMode="External"/><Relationship Id="rId852" Type="http://schemas.openxmlformats.org/officeDocument/2006/relationships/hyperlink" Target="http://www.riss.kr/link?id=S78202" TargetMode="External"/><Relationship Id="rId617" Type="http://schemas.openxmlformats.org/officeDocument/2006/relationships/hyperlink" Target="http://www.riss.kr/link?id=S39035" TargetMode="External"/><Relationship Id="rId859" Type="http://schemas.openxmlformats.org/officeDocument/2006/relationships/hyperlink" Target="http://www.riss.kr/link?id=S93106" TargetMode="External"/><Relationship Id="rId616" Type="http://schemas.openxmlformats.org/officeDocument/2006/relationships/hyperlink" Target="http://www.riss.kr/link?id=S21812" TargetMode="External"/><Relationship Id="rId858" Type="http://schemas.openxmlformats.org/officeDocument/2006/relationships/hyperlink" Target="http://www.riss.kr/link?id=S115749" TargetMode="External"/><Relationship Id="rId615" Type="http://schemas.openxmlformats.org/officeDocument/2006/relationships/hyperlink" Target="http://www.riss.kr/link?id=S28961" TargetMode="External"/><Relationship Id="rId857" Type="http://schemas.openxmlformats.org/officeDocument/2006/relationships/hyperlink" Target="http://www.riss.kr/link?id=S35840" TargetMode="External"/><Relationship Id="rId614" Type="http://schemas.openxmlformats.org/officeDocument/2006/relationships/hyperlink" Target="http://www.riss.kr/link?id=S5548" TargetMode="External"/><Relationship Id="rId856" Type="http://schemas.openxmlformats.org/officeDocument/2006/relationships/hyperlink" Target="http://www.riss.kr/link?id=S115750" TargetMode="External"/><Relationship Id="rId851" Type="http://schemas.openxmlformats.org/officeDocument/2006/relationships/hyperlink" Target="http://www.riss.kr/link?id=S87108" TargetMode="External"/><Relationship Id="rId850" Type="http://schemas.openxmlformats.org/officeDocument/2006/relationships/hyperlink" Target="http://www.riss.kr/link?id=S87915" TargetMode="External"/><Relationship Id="rId409" Type="http://schemas.openxmlformats.org/officeDocument/2006/relationships/hyperlink" Target="http://www.riss.kr/link?id=S17499" TargetMode="External"/><Relationship Id="rId404" Type="http://schemas.openxmlformats.org/officeDocument/2006/relationships/hyperlink" Target="http://www.riss.kr/link?id=S31027708" TargetMode="External"/><Relationship Id="rId646" Type="http://schemas.openxmlformats.org/officeDocument/2006/relationships/hyperlink" Target="http://www.riss.kr/link?id=S20099271" TargetMode="External"/><Relationship Id="rId888" Type="http://schemas.openxmlformats.org/officeDocument/2006/relationships/hyperlink" Target="http://www.riss.kr/link?id=S19808" TargetMode="External"/><Relationship Id="rId403" Type="http://schemas.openxmlformats.org/officeDocument/2006/relationships/hyperlink" Target="http://www.riss.kr/link?id=S20085525" TargetMode="External"/><Relationship Id="rId645" Type="http://schemas.openxmlformats.org/officeDocument/2006/relationships/hyperlink" Target="http://www.riss.kr/link?id=S408997" TargetMode="External"/><Relationship Id="rId887" Type="http://schemas.openxmlformats.org/officeDocument/2006/relationships/hyperlink" Target="http://www.riss.kr/link?id=S60956" TargetMode="External"/><Relationship Id="rId402" Type="http://schemas.openxmlformats.org/officeDocument/2006/relationships/hyperlink" Target="http://www.riss.kr/link?id=S21317" TargetMode="External"/><Relationship Id="rId644" Type="http://schemas.openxmlformats.org/officeDocument/2006/relationships/hyperlink" Target="http://www.riss.kr/link?id=S15933" TargetMode="External"/><Relationship Id="rId886" Type="http://schemas.openxmlformats.org/officeDocument/2006/relationships/hyperlink" Target="http://www.riss.kr/link?id=S35765" TargetMode="External"/><Relationship Id="rId401" Type="http://schemas.openxmlformats.org/officeDocument/2006/relationships/hyperlink" Target="http://www.riss.kr/link?id=S31000238" TargetMode="External"/><Relationship Id="rId643" Type="http://schemas.openxmlformats.org/officeDocument/2006/relationships/hyperlink" Target="http://www.riss.kr/link?id=S415386" TargetMode="External"/><Relationship Id="rId885" Type="http://schemas.openxmlformats.org/officeDocument/2006/relationships/hyperlink" Target="http://www.riss.kr/link?id=S80194" TargetMode="External"/><Relationship Id="rId408" Type="http://schemas.openxmlformats.org/officeDocument/2006/relationships/hyperlink" Target="http://www.riss.kr/link?id=S14024" TargetMode="External"/><Relationship Id="rId407" Type="http://schemas.openxmlformats.org/officeDocument/2006/relationships/hyperlink" Target="http://www.riss.kr/link?id=S97822" TargetMode="External"/><Relationship Id="rId649" Type="http://schemas.openxmlformats.org/officeDocument/2006/relationships/hyperlink" Target="http://www.riss.kr/link?id=S413600" TargetMode="External"/><Relationship Id="rId406" Type="http://schemas.openxmlformats.org/officeDocument/2006/relationships/hyperlink" Target="http://www.riss.kr/link?id=S29059" TargetMode="External"/><Relationship Id="rId648" Type="http://schemas.openxmlformats.org/officeDocument/2006/relationships/hyperlink" Target="http://www.riss.kr/link?id=S6601" TargetMode="External"/><Relationship Id="rId405" Type="http://schemas.openxmlformats.org/officeDocument/2006/relationships/hyperlink" Target="http://www.riss.kr/link?id=S17285" TargetMode="External"/><Relationship Id="rId647" Type="http://schemas.openxmlformats.org/officeDocument/2006/relationships/hyperlink" Target="http://www.riss.kr/link?id=S417529" TargetMode="External"/><Relationship Id="rId889" Type="http://schemas.openxmlformats.org/officeDocument/2006/relationships/hyperlink" Target="http://www.riss.kr/link?id=S31000567" TargetMode="External"/><Relationship Id="rId880" Type="http://schemas.openxmlformats.org/officeDocument/2006/relationships/hyperlink" Target="http://www.riss.kr/link?id=S60960" TargetMode="External"/><Relationship Id="rId400" Type="http://schemas.openxmlformats.org/officeDocument/2006/relationships/hyperlink" Target="http://www.riss.kr/link?id=S403985" TargetMode="External"/><Relationship Id="rId642" Type="http://schemas.openxmlformats.org/officeDocument/2006/relationships/hyperlink" Target="http://www.riss.kr/link?id=S417604" TargetMode="External"/><Relationship Id="rId884" Type="http://schemas.openxmlformats.org/officeDocument/2006/relationships/hyperlink" Target="http://www.riss.kr/link?id=S80312" TargetMode="External"/><Relationship Id="rId641" Type="http://schemas.openxmlformats.org/officeDocument/2006/relationships/hyperlink" Target="http://www.riss.kr/link?id=S16998" TargetMode="External"/><Relationship Id="rId883" Type="http://schemas.openxmlformats.org/officeDocument/2006/relationships/hyperlink" Target="http://www.riss.kr/link?id=S7127" TargetMode="External"/><Relationship Id="rId640" Type="http://schemas.openxmlformats.org/officeDocument/2006/relationships/hyperlink" Target="http://www.riss.kr/link?id=S15519" TargetMode="External"/><Relationship Id="rId882" Type="http://schemas.openxmlformats.org/officeDocument/2006/relationships/hyperlink" Target="http://www.riss.kr/link?id=S20085286" TargetMode="External"/><Relationship Id="rId881" Type="http://schemas.openxmlformats.org/officeDocument/2006/relationships/hyperlink" Target="http://www.riss.kr/link?id=S36930" TargetMode="External"/><Relationship Id="rId635" Type="http://schemas.openxmlformats.org/officeDocument/2006/relationships/hyperlink" Target="http://www.riss.kr/link?id=S72024" TargetMode="External"/><Relationship Id="rId877" Type="http://schemas.openxmlformats.org/officeDocument/2006/relationships/hyperlink" Target="http://www.riss.kr/link?id=S69646" TargetMode="External"/><Relationship Id="rId634" Type="http://schemas.openxmlformats.org/officeDocument/2006/relationships/hyperlink" Target="http://www.riss.kr/link?id=S31002774" TargetMode="External"/><Relationship Id="rId876" Type="http://schemas.openxmlformats.org/officeDocument/2006/relationships/hyperlink" Target="http://www.riss.kr/link?id=S72786" TargetMode="External"/><Relationship Id="rId633" Type="http://schemas.openxmlformats.org/officeDocument/2006/relationships/hyperlink" Target="http://www.riss.kr/link?id=S403964" TargetMode="External"/><Relationship Id="rId875" Type="http://schemas.openxmlformats.org/officeDocument/2006/relationships/hyperlink" Target="http://www.riss.kr/link?id=S19685" TargetMode="External"/><Relationship Id="rId632" Type="http://schemas.openxmlformats.org/officeDocument/2006/relationships/hyperlink" Target="http://www.riss.kr/link?id=S417085" TargetMode="External"/><Relationship Id="rId874" Type="http://schemas.openxmlformats.org/officeDocument/2006/relationships/hyperlink" Target="http://www.riss.kr/link?id=S104199" TargetMode="External"/><Relationship Id="rId639" Type="http://schemas.openxmlformats.org/officeDocument/2006/relationships/hyperlink" Target="http://www.riss.kr/link?id=S402427" TargetMode="External"/><Relationship Id="rId638" Type="http://schemas.openxmlformats.org/officeDocument/2006/relationships/hyperlink" Target="http://www.riss.kr/link?id=S91311" TargetMode="External"/><Relationship Id="rId637" Type="http://schemas.openxmlformats.org/officeDocument/2006/relationships/hyperlink" Target="http://www.riss.kr/link?id=S31023273" TargetMode="External"/><Relationship Id="rId879" Type="http://schemas.openxmlformats.org/officeDocument/2006/relationships/hyperlink" Target="http://www.riss.kr/link?id=S417050" TargetMode="External"/><Relationship Id="rId636" Type="http://schemas.openxmlformats.org/officeDocument/2006/relationships/hyperlink" Target="http://www.riss.kr/link?id=S107335" TargetMode="External"/><Relationship Id="rId878" Type="http://schemas.openxmlformats.org/officeDocument/2006/relationships/hyperlink" Target="http://www.riss.kr/link?id=S20084641" TargetMode="External"/><Relationship Id="rId631" Type="http://schemas.openxmlformats.org/officeDocument/2006/relationships/hyperlink" Target="http://www.riss.kr/link?id=S416272" TargetMode="External"/><Relationship Id="rId873" Type="http://schemas.openxmlformats.org/officeDocument/2006/relationships/hyperlink" Target="http://www.riss.kr/link?id=S60898" TargetMode="External"/><Relationship Id="rId630" Type="http://schemas.openxmlformats.org/officeDocument/2006/relationships/hyperlink" Target="http://www.riss.kr/link?id=S410682" TargetMode="External"/><Relationship Id="rId872" Type="http://schemas.openxmlformats.org/officeDocument/2006/relationships/hyperlink" Target="http://www.riss.kr/link?id=S11625015" TargetMode="External"/><Relationship Id="rId871" Type="http://schemas.openxmlformats.org/officeDocument/2006/relationships/hyperlink" Target="http://www.riss.kr/link?id=S116123" TargetMode="External"/><Relationship Id="rId870" Type="http://schemas.openxmlformats.org/officeDocument/2006/relationships/hyperlink" Target="http://www.riss.kr/link?id=S31000872" TargetMode="External"/><Relationship Id="rId829" Type="http://schemas.openxmlformats.org/officeDocument/2006/relationships/hyperlink" Target="http://www.riss.kr/link?id=S67352" TargetMode="External"/><Relationship Id="rId828" Type="http://schemas.openxmlformats.org/officeDocument/2006/relationships/hyperlink" Target="http://www.riss.kr/link?id=S19817" TargetMode="External"/><Relationship Id="rId827" Type="http://schemas.openxmlformats.org/officeDocument/2006/relationships/hyperlink" Target="http://www.riss.kr/link?id=S20068215" TargetMode="External"/><Relationship Id="rId822" Type="http://schemas.openxmlformats.org/officeDocument/2006/relationships/hyperlink" Target="http://www.riss.kr/link?id=S20070027" TargetMode="External"/><Relationship Id="rId821" Type="http://schemas.openxmlformats.org/officeDocument/2006/relationships/hyperlink" Target="http://www.riss.kr/link?id=S19603" TargetMode="External"/><Relationship Id="rId820" Type="http://schemas.openxmlformats.org/officeDocument/2006/relationships/hyperlink" Target="http://www.riss.kr/link?id=S27803" TargetMode="External"/><Relationship Id="rId826" Type="http://schemas.openxmlformats.org/officeDocument/2006/relationships/hyperlink" Target="http://www.riss.kr/link?id=S40515" TargetMode="External"/><Relationship Id="rId825" Type="http://schemas.openxmlformats.org/officeDocument/2006/relationships/hyperlink" Target="http://www.riss.kr/link?id=S40376" TargetMode="External"/><Relationship Id="rId824" Type="http://schemas.openxmlformats.org/officeDocument/2006/relationships/hyperlink" Target="http://www.riss.kr/link?id=S19734" TargetMode="External"/><Relationship Id="rId823" Type="http://schemas.openxmlformats.org/officeDocument/2006/relationships/hyperlink" Target="http://www.riss.kr/link?id=S48402" TargetMode="External"/><Relationship Id="rId819" Type="http://schemas.openxmlformats.org/officeDocument/2006/relationships/hyperlink" Target="http://www.riss.kr/link?id=S27654" TargetMode="External"/><Relationship Id="rId818" Type="http://schemas.openxmlformats.org/officeDocument/2006/relationships/hyperlink" Target="http://www.riss.kr/link?id=S60897" TargetMode="External"/><Relationship Id="rId817" Type="http://schemas.openxmlformats.org/officeDocument/2006/relationships/hyperlink" Target="http://www.riss.kr/link?id=S60981" TargetMode="External"/><Relationship Id="rId816" Type="http://schemas.openxmlformats.org/officeDocument/2006/relationships/hyperlink" Target="http://www.riss.kr/link?id=S36945" TargetMode="External"/><Relationship Id="rId811" Type="http://schemas.openxmlformats.org/officeDocument/2006/relationships/hyperlink" Target="http://www.riss.kr/link?id=S417041" TargetMode="External"/><Relationship Id="rId810" Type="http://schemas.openxmlformats.org/officeDocument/2006/relationships/hyperlink" Target="http://www.riss.kr/link?id=S26171" TargetMode="External"/><Relationship Id="rId815" Type="http://schemas.openxmlformats.org/officeDocument/2006/relationships/hyperlink" Target="http://www.riss.kr/link?id=S20091842" TargetMode="External"/><Relationship Id="rId814" Type="http://schemas.openxmlformats.org/officeDocument/2006/relationships/hyperlink" Target="http://www.riss.kr/link?id=S31658" TargetMode="External"/><Relationship Id="rId813" Type="http://schemas.openxmlformats.org/officeDocument/2006/relationships/hyperlink" Target="http://www.riss.kr/link?id=S411199" TargetMode="External"/><Relationship Id="rId812" Type="http://schemas.openxmlformats.org/officeDocument/2006/relationships/hyperlink" Target="http://www.riss.kr/link?id=S41124" TargetMode="External"/><Relationship Id="rId609" Type="http://schemas.openxmlformats.org/officeDocument/2006/relationships/hyperlink" Target="http://www.riss.kr/link?id=S103925" TargetMode="External"/><Relationship Id="rId608" Type="http://schemas.openxmlformats.org/officeDocument/2006/relationships/hyperlink" Target="http://www.riss.kr/link?id=S13543" TargetMode="External"/><Relationship Id="rId607" Type="http://schemas.openxmlformats.org/officeDocument/2006/relationships/hyperlink" Target="http://www.riss.kr/link?id=S20888" TargetMode="External"/><Relationship Id="rId849" Type="http://schemas.openxmlformats.org/officeDocument/2006/relationships/hyperlink" Target="http://www.riss.kr/link?id=S19714" TargetMode="External"/><Relationship Id="rId602" Type="http://schemas.openxmlformats.org/officeDocument/2006/relationships/hyperlink" Target="http://www.riss.kr/link?id=S20886" TargetMode="External"/><Relationship Id="rId844" Type="http://schemas.openxmlformats.org/officeDocument/2006/relationships/hyperlink" Target="http://www.riss.kr/link?id=S19616" TargetMode="External"/><Relationship Id="rId601" Type="http://schemas.openxmlformats.org/officeDocument/2006/relationships/hyperlink" Target="http://www.riss.kr/link?id=S30006165" TargetMode="External"/><Relationship Id="rId843" Type="http://schemas.openxmlformats.org/officeDocument/2006/relationships/hyperlink" Target="http://www.riss.kr/link?id=S48729" TargetMode="External"/><Relationship Id="rId600" Type="http://schemas.openxmlformats.org/officeDocument/2006/relationships/hyperlink" Target="http://www.riss.kr/link?id=S15959" TargetMode="External"/><Relationship Id="rId842" Type="http://schemas.openxmlformats.org/officeDocument/2006/relationships/hyperlink" Target="http://www.riss.kr/link?id=S67972" TargetMode="External"/><Relationship Id="rId841" Type="http://schemas.openxmlformats.org/officeDocument/2006/relationships/hyperlink" Target="http://www.riss.kr/link?id=S60896" TargetMode="External"/><Relationship Id="rId606" Type="http://schemas.openxmlformats.org/officeDocument/2006/relationships/hyperlink" Target="http://www.riss.kr/link?id=S45501" TargetMode="External"/><Relationship Id="rId848" Type="http://schemas.openxmlformats.org/officeDocument/2006/relationships/hyperlink" Target="http://www.riss.kr/link?id=S416847" TargetMode="External"/><Relationship Id="rId605" Type="http://schemas.openxmlformats.org/officeDocument/2006/relationships/hyperlink" Target="http://www.riss.kr/link?id=S31000857" TargetMode="External"/><Relationship Id="rId847" Type="http://schemas.openxmlformats.org/officeDocument/2006/relationships/hyperlink" Target="http://www.riss.kr/link?id=S50135" TargetMode="External"/><Relationship Id="rId604" Type="http://schemas.openxmlformats.org/officeDocument/2006/relationships/hyperlink" Target="http://www.riss.kr/link?id=S20890" TargetMode="External"/><Relationship Id="rId846" Type="http://schemas.openxmlformats.org/officeDocument/2006/relationships/hyperlink" Target="http://www.riss.kr/link?id=S417589" TargetMode="External"/><Relationship Id="rId603" Type="http://schemas.openxmlformats.org/officeDocument/2006/relationships/hyperlink" Target="http://www.riss.kr/link?id=S20891" TargetMode="External"/><Relationship Id="rId845" Type="http://schemas.openxmlformats.org/officeDocument/2006/relationships/hyperlink" Target="http://www.riss.kr/link?id=S416895" TargetMode="External"/><Relationship Id="rId840" Type="http://schemas.openxmlformats.org/officeDocument/2006/relationships/hyperlink" Target="http://www.riss.kr/link?id=S19748" TargetMode="External"/><Relationship Id="rId839" Type="http://schemas.openxmlformats.org/officeDocument/2006/relationships/hyperlink" Target="http://www.riss.kr/link?id=S93244" TargetMode="External"/><Relationship Id="rId838" Type="http://schemas.openxmlformats.org/officeDocument/2006/relationships/hyperlink" Target="http://www.riss.kr/link?id=S25096" TargetMode="External"/><Relationship Id="rId833" Type="http://schemas.openxmlformats.org/officeDocument/2006/relationships/hyperlink" Target="http://www.riss.kr/link?id=S45128" TargetMode="External"/><Relationship Id="rId832" Type="http://schemas.openxmlformats.org/officeDocument/2006/relationships/hyperlink" Target="http://www.riss.kr/link?id=S48404" TargetMode="External"/><Relationship Id="rId831" Type="http://schemas.openxmlformats.org/officeDocument/2006/relationships/hyperlink" Target="http://www.riss.kr/link?id=S54489" TargetMode="External"/><Relationship Id="rId830" Type="http://schemas.openxmlformats.org/officeDocument/2006/relationships/hyperlink" Target="http://www.riss.kr/link?id=S48399" TargetMode="External"/><Relationship Id="rId837" Type="http://schemas.openxmlformats.org/officeDocument/2006/relationships/hyperlink" Target="http://www.riss.kr/link?id=S21878" TargetMode="External"/><Relationship Id="rId836" Type="http://schemas.openxmlformats.org/officeDocument/2006/relationships/hyperlink" Target="http://www.riss.kr/link?id=S35290" TargetMode="External"/><Relationship Id="rId835" Type="http://schemas.openxmlformats.org/officeDocument/2006/relationships/hyperlink" Target="http://www.riss.kr/link?id=S111037" TargetMode="External"/><Relationship Id="rId834" Type="http://schemas.openxmlformats.org/officeDocument/2006/relationships/hyperlink" Target="http://www.riss.kr/link?id=S45160" TargetMode="External"/><Relationship Id="rId228" Type="http://schemas.openxmlformats.org/officeDocument/2006/relationships/hyperlink" Target="http://www.riss.kr/link?id=S92049" TargetMode="External"/><Relationship Id="rId227" Type="http://schemas.openxmlformats.org/officeDocument/2006/relationships/hyperlink" Target="http://www.riss.kr/link?id=S16196" TargetMode="External"/><Relationship Id="rId469" Type="http://schemas.openxmlformats.org/officeDocument/2006/relationships/hyperlink" Target="http://www.riss.kr/link?id=S28149" TargetMode="External"/><Relationship Id="rId226" Type="http://schemas.openxmlformats.org/officeDocument/2006/relationships/hyperlink" Target="http://www.riss.kr/link?id=S48034" TargetMode="External"/><Relationship Id="rId468" Type="http://schemas.openxmlformats.org/officeDocument/2006/relationships/hyperlink" Target="http://www.riss.kr/link?id=S60909" TargetMode="External"/><Relationship Id="rId225" Type="http://schemas.openxmlformats.org/officeDocument/2006/relationships/hyperlink" Target="http://www.riss.kr/link?id=S85559" TargetMode="External"/><Relationship Id="rId467" Type="http://schemas.openxmlformats.org/officeDocument/2006/relationships/hyperlink" Target="http://www.riss.kr/link?id=S20402" TargetMode="External"/><Relationship Id="rId229" Type="http://schemas.openxmlformats.org/officeDocument/2006/relationships/hyperlink" Target="http://www.riss.kr/link?id=S15628" TargetMode="External"/><Relationship Id="rId220" Type="http://schemas.openxmlformats.org/officeDocument/2006/relationships/hyperlink" Target="http://www.riss.kr/link?id=S31700" TargetMode="External"/><Relationship Id="rId462" Type="http://schemas.openxmlformats.org/officeDocument/2006/relationships/hyperlink" Target="http://www.riss.kr/link?id=S15596" TargetMode="External"/><Relationship Id="rId461" Type="http://schemas.openxmlformats.org/officeDocument/2006/relationships/hyperlink" Target="http://www.riss.kr/link?id=S21696" TargetMode="External"/><Relationship Id="rId460" Type="http://schemas.openxmlformats.org/officeDocument/2006/relationships/hyperlink" Target="http://www.riss.kr/link?id=S11575513" TargetMode="External"/><Relationship Id="rId224" Type="http://schemas.openxmlformats.org/officeDocument/2006/relationships/hyperlink" Target="http://www.riss.kr/link?id=S29847" TargetMode="External"/><Relationship Id="rId466" Type="http://schemas.openxmlformats.org/officeDocument/2006/relationships/hyperlink" Target="http://www.riss.kr/link?id=S17257" TargetMode="External"/><Relationship Id="rId223" Type="http://schemas.openxmlformats.org/officeDocument/2006/relationships/hyperlink" Target="http://www.riss.kr/link?id=S16941" TargetMode="External"/><Relationship Id="rId465" Type="http://schemas.openxmlformats.org/officeDocument/2006/relationships/hyperlink" Target="http://www.riss.kr/link?id=S21159" TargetMode="External"/><Relationship Id="rId222" Type="http://schemas.openxmlformats.org/officeDocument/2006/relationships/hyperlink" Target="http://www.riss.kr/link?id=S11575031" TargetMode="External"/><Relationship Id="rId464" Type="http://schemas.openxmlformats.org/officeDocument/2006/relationships/hyperlink" Target="http://www.riss.kr/link?id=S61982" TargetMode="External"/><Relationship Id="rId221" Type="http://schemas.openxmlformats.org/officeDocument/2006/relationships/hyperlink" Target="http://www.riss.kr/link?id=S23469" TargetMode="External"/><Relationship Id="rId463" Type="http://schemas.openxmlformats.org/officeDocument/2006/relationships/hyperlink" Target="http://www.riss.kr/link?id=S11572188" TargetMode="External"/><Relationship Id="rId217" Type="http://schemas.openxmlformats.org/officeDocument/2006/relationships/hyperlink" Target="http://www.riss.kr/link?id=S414544" TargetMode="External"/><Relationship Id="rId459" Type="http://schemas.openxmlformats.org/officeDocument/2006/relationships/hyperlink" Target="http://www.riss.kr/link?id=S90006683" TargetMode="External"/><Relationship Id="rId216" Type="http://schemas.openxmlformats.org/officeDocument/2006/relationships/hyperlink" Target="http://www.riss.kr/link?id=S412775" TargetMode="External"/><Relationship Id="rId458" Type="http://schemas.openxmlformats.org/officeDocument/2006/relationships/hyperlink" Target="http://www.riss.kr/link?id=S20156" TargetMode="External"/><Relationship Id="rId215" Type="http://schemas.openxmlformats.org/officeDocument/2006/relationships/hyperlink" Target="http://www.riss.kr/link?id=S36561" TargetMode="External"/><Relationship Id="rId457" Type="http://schemas.openxmlformats.org/officeDocument/2006/relationships/hyperlink" Target="http://www.riss.kr/link?id=S11927" TargetMode="External"/><Relationship Id="rId699" Type="http://schemas.openxmlformats.org/officeDocument/2006/relationships/hyperlink" Target="http://www.riss.kr/link?id=S20085548" TargetMode="External"/><Relationship Id="rId214" Type="http://schemas.openxmlformats.org/officeDocument/2006/relationships/hyperlink" Target="http://www.riss.kr/link?id=S20010150" TargetMode="External"/><Relationship Id="rId456" Type="http://schemas.openxmlformats.org/officeDocument/2006/relationships/hyperlink" Target="http://www.riss.kr/link?id=S410763" TargetMode="External"/><Relationship Id="rId698" Type="http://schemas.openxmlformats.org/officeDocument/2006/relationships/hyperlink" Target="http://www.riss.kr/link?id=S13274" TargetMode="External"/><Relationship Id="rId219" Type="http://schemas.openxmlformats.org/officeDocument/2006/relationships/hyperlink" Target="http://www.riss.kr/link?id=S16697" TargetMode="External"/><Relationship Id="rId218" Type="http://schemas.openxmlformats.org/officeDocument/2006/relationships/hyperlink" Target="http://www.riss.kr/link?id=S16699" TargetMode="External"/><Relationship Id="rId451" Type="http://schemas.openxmlformats.org/officeDocument/2006/relationships/hyperlink" Target="http://www.riss.kr/link?id=S14875" TargetMode="External"/><Relationship Id="rId693" Type="http://schemas.openxmlformats.org/officeDocument/2006/relationships/hyperlink" Target="http://www.riss.kr/link?id=S12262" TargetMode="External"/><Relationship Id="rId450" Type="http://schemas.openxmlformats.org/officeDocument/2006/relationships/hyperlink" Target="http://www.riss.kr/link?id=S416806" TargetMode="External"/><Relationship Id="rId692" Type="http://schemas.openxmlformats.org/officeDocument/2006/relationships/hyperlink" Target="http://www.riss.kr/link?id=S405210" TargetMode="External"/><Relationship Id="rId691" Type="http://schemas.openxmlformats.org/officeDocument/2006/relationships/hyperlink" Target="http://www.riss.kr/link?id=S407287" TargetMode="External"/><Relationship Id="rId690" Type="http://schemas.openxmlformats.org/officeDocument/2006/relationships/hyperlink" Target="http://www.riss.kr/link?id=S31002302" TargetMode="External"/><Relationship Id="rId213" Type="http://schemas.openxmlformats.org/officeDocument/2006/relationships/hyperlink" Target="http://www.riss.kr/link?id=S17318" TargetMode="External"/><Relationship Id="rId455" Type="http://schemas.openxmlformats.org/officeDocument/2006/relationships/hyperlink" Target="http://www.riss.kr/link?id=S58111" TargetMode="External"/><Relationship Id="rId697" Type="http://schemas.openxmlformats.org/officeDocument/2006/relationships/hyperlink" Target="http://www.riss.kr/link?id=S68638" TargetMode="External"/><Relationship Id="rId212" Type="http://schemas.openxmlformats.org/officeDocument/2006/relationships/hyperlink" Target="http://www.riss.kr/link?id=S38401" TargetMode="External"/><Relationship Id="rId454" Type="http://schemas.openxmlformats.org/officeDocument/2006/relationships/hyperlink" Target="http://www.riss.kr/link?id=S412198" TargetMode="External"/><Relationship Id="rId696" Type="http://schemas.openxmlformats.org/officeDocument/2006/relationships/hyperlink" Target="http://www.riss.kr/link?id=S11645053" TargetMode="External"/><Relationship Id="rId211" Type="http://schemas.openxmlformats.org/officeDocument/2006/relationships/hyperlink" Target="http://www.riss.kr/link?id=S15630" TargetMode="External"/><Relationship Id="rId453" Type="http://schemas.openxmlformats.org/officeDocument/2006/relationships/hyperlink" Target="http://www.riss.kr/link?id=S28842" TargetMode="External"/><Relationship Id="rId695" Type="http://schemas.openxmlformats.org/officeDocument/2006/relationships/hyperlink" Target="http://www.riss.kr/link?id=S20011380" TargetMode="External"/><Relationship Id="rId210" Type="http://schemas.openxmlformats.org/officeDocument/2006/relationships/hyperlink" Target="http://www.riss.kr/link?id=S416807" TargetMode="External"/><Relationship Id="rId452" Type="http://schemas.openxmlformats.org/officeDocument/2006/relationships/hyperlink" Target="http://www.riss.kr/link?id=S16897" TargetMode="External"/><Relationship Id="rId694" Type="http://schemas.openxmlformats.org/officeDocument/2006/relationships/hyperlink" Target="http://www.riss.kr/link?id=S412793" TargetMode="External"/><Relationship Id="rId491" Type="http://schemas.openxmlformats.org/officeDocument/2006/relationships/hyperlink" Target="http://www.riss.kr/link?id=S50057" TargetMode="External"/><Relationship Id="rId490" Type="http://schemas.openxmlformats.org/officeDocument/2006/relationships/hyperlink" Target="http://www.riss.kr/link?id=S87400" TargetMode="External"/><Relationship Id="rId249" Type="http://schemas.openxmlformats.org/officeDocument/2006/relationships/hyperlink" Target="http://www.riss.kr/link?id=S11574592" TargetMode="External"/><Relationship Id="rId248" Type="http://schemas.openxmlformats.org/officeDocument/2006/relationships/hyperlink" Target="http://www.riss.kr/link?id=S103354" TargetMode="External"/><Relationship Id="rId247" Type="http://schemas.openxmlformats.org/officeDocument/2006/relationships/hyperlink" Target="http://www.riss.kr/link?id=S17530" TargetMode="External"/><Relationship Id="rId489" Type="http://schemas.openxmlformats.org/officeDocument/2006/relationships/hyperlink" Target="http://www.riss.kr/link?id=S15591" TargetMode="External"/><Relationship Id="rId242" Type="http://schemas.openxmlformats.org/officeDocument/2006/relationships/hyperlink" Target="http://www.riss.kr/link?id=S16119" TargetMode="External"/><Relationship Id="rId484" Type="http://schemas.openxmlformats.org/officeDocument/2006/relationships/hyperlink" Target="http://www.riss.kr/link?id=S16895" TargetMode="External"/><Relationship Id="rId241" Type="http://schemas.openxmlformats.org/officeDocument/2006/relationships/hyperlink" Target="http://www.riss.kr/link?id=S21143" TargetMode="External"/><Relationship Id="rId483" Type="http://schemas.openxmlformats.org/officeDocument/2006/relationships/hyperlink" Target="http://www.riss.kr/link?id=S105345" TargetMode="External"/><Relationship Id="rId240" Type="http://schemas.openxmlformats.org/officeDocument/2006/relationships/hyperlink" Target="http://www.riss.kr/link?id=S115378" TargetMode="External"/><Relationship Id="rId482" Type="http://schemas.openxmlformats.org/officeDocument/2006/relationships/hyperlink" Target="http://www.riss.kr/link?id=S11588287" TargetMode="External"/><Relationship Id="rId481" Type="http://schemas.openxmlformats.org/officeDocument/2006/relationships/hyperlink" Target="http://www.riss.kr/link?id=S15441" TargetMode="External"/><Relationship Id="rId246" Type="http://schemas.openxmlformats.org/officeDocument/2006/relationships/hyperlink" Target="http://www.riss.kr/link?id=S15740" TargetMode="External"/><Relationship Id="rId488" Type="http://schemas.openxmlformats.org/officeDocument/2006/relationships/hyperlink" Target="http://www.riss.kr/link?id=S403110" TargetMode="External"/><Relationship Id="rId245" Type="http://schemas.openxmlformats.org/officeDocument/2006/relationships/hyperlink" Target="http://www.riss.kr/link?id=S115381" TargetMode="External"/><Relationship Id="rId487" Type="http://schemas.openxmlformats.org/officeDocument/2006/relationships/hyperlink" Target="http://www.riss.kr/link?id=S20011296" TargetMode="External"/><Relationship Id="rId244" Type="http://schemas.openxmlformats.org/officeDocument/2006/relationships/hyperlink" Target="http://www.riss.kr/link?id=S31016059" TargetMode="External"/><Relationship Id="rId486" Type="http://schemas.openxmlformats.org/officeDocument/2006/relationships/hyperlink" Target="http://www.riss.kr/link?id=S16024" TargetMode="External"/><Relationship Id="rId243" Type="http://schemas.openxmlformats.org/officeDocument/2006/relationships/hyperlink" Target="http://www.riss.kr/link?id=S20867" TargetMode="External"/><Relationship Id="rId485" Type="http://schemas.openxmlformats.org/officeDocument/2006/relationships/hyperlink" Target="http://www.riss.kr/link?id=S28375" TargetMode="External"/><Relationship Id="rId480" Type="http://schemas.openxmlformats.org/officeDocument/2006/relationships/hyperlink" Target="http://www.riss.kr/link?id=S18154" TargetMode="External"/><Relationship Id="rId239" Type="http://schemas.openxmlformats.org/officeDocument/2006/relationships/hyperlink" Target="http://www.riss.kr/link?id=S16189" TargetMode="External"/><Relationship Id="rId238" Type="http://schemas.openxmlformats.org/officeDocument/2006/relationships/hyperlink" Target="http://www.riss.kr/link?id=S16688" TargetMode="External"/><Relationship Id="rId237" Type="http://schemas.openxmlformats.org/officeDocument/2006/relationships/hyperlink" Target="http://www.riss.kr/link?id=S21270" TargetMode="External"/><Relationship Id="rId479" Type="http://schemas.openxmlformats.org/officeDocument/2006/relationships/hyperlink" Target="http://www.riss.kr/link?id=S31013729" TargetMode="External"/><Relationship Id="rId236" Type="http://schemas.openxmlformats.org/officeDocument/2006/relationships/hyperlink" Target="http://www.riss.kr/link?id=S17531" TargetMode="External"/><Relationship Id="rId478" Type="http://schemas.openxmlformats.org/officeDocument/2006/relationships/hyperlink" Target="http://www.riss.kr/link?id=S115899" TargetMode="External"/><Relationship Id="rId231" Type="http://schemas.openxmlformats.org/officeDocument/2006/relationships/hyperlink" Target="http://www.riss.kr/link?id=S16191" TargetMode="External"/><Relationship Id="rId473" Type="http://schemas.openxmlformats.org/officeDocument/2006/relationships/hyperlink" Target="http://www.riss.kr/link?id=S16027" TargetMode="External"/><Relationship Id="rId230" Type="http://schemas.openxmlformats.org/officeDocument/2006/relationships/hyperlink" Target="http://www.riss.kr/link?id=S31157" TargetMode="External"/><Relationship Id="rId472" Type="http://schemas.openxmlformats.org/officeDocument/2006/relationships/hyperlink" Target="http://www.riss.kr/link?id=S68611" TargetMode="External"/><Relationship Id="rId471" Type="http://schemas.openxmlformats.org/officeDocument/2006/relationships/hyperlink" Target="http://www.riss.kr/link?id=S21692" TargetMode="External"/><Relationship Id="rId470" Type="http://schemas.openxmlformats.org/officeDocument/2006/relationships/hyperlink" Target="http://www.riss.kr/link?id=S57498" TargetMode="External"/><Relationship Id="rId235" Type="http://schemas.openxmlformats.org/officeDocument/2006/relationships/hyperlink" Target="http://www.riss.kr/link?id=S401504" TargetMode="External"/><Relationship Id="rId477" Type="http://schemas.openxmlformats.org/officeDocument/2006/relationships/hyperlink" Target="http://www.riss.kr/link?id=S43758" TargetMode="External"/><Relationship Id="rId234" Type="http://schemas.openxmlformats.org/officeDocument/2006/relationships/hyperlink" Target="http://www.riss.kr/link?id=S403172" TargetMode="External"/><Relationship Id="rId476" Type="http://schemas.openxmlformats.org/officeDocument/2006/relationships/hyperlink" Target="http://www.riss.kr/link?id=S411696" TargetMode="External"/><Relationship Id="rId233" Type="http://schemas.openxmlformats.org/officeDocument/2006/relationships/hyperlink" Target="http://www.riss.kr/link?id=S11574028" TargetMode="External"/><Relationship Id="rId475" Type="http://schemas.openxmlformats.org/officeDocument/2006/relationships/hyperlink" Target="http://www.riss.kr/link?id=S20215" TargetMode="External"/><Relationship Id="rId232" Type="http://schemas.openxmlformats.org/officeDocument/2006/relationships/hyperlink" Target="http://www.riss.kr/link?id=S11926" TargetMode="External"/><Relationship Id="rId474" Type="http://schemas.openxmlformats.org/officeDocument/2006/relationships/hyperlink" Target="http://www.riss.kr/link?id=S24599" TargetMode="External"/><Relationship Id="rId426" Type="http://schemas.openxmlformats.org/officeDocument/2006/relationships/hyperlink" Target="http://www.riss.kr/link?id=S17267" TargetMode="External"/><Relationship Id="rId668" Type="http://schemas.openxmlformats.org/officeDocument/2006/relationships/hyperlink" Target="http://www.riss.kr/link?id=S113997" TargetMode="External"/><Relationship Id="rId425" Type="http://schemas.openxmlformats.org/officeDocument/2006/relationships/hyperlink" Target="http://www.riss.kr/link?id=S16060" TargetMode="External"/><Relationship Id="rId667" Type="http://schemas.openxmlformats.org/officeDocument/2006/relationships/hyperlink" Target="http://www.riss.kr/link?id=S20067228" TargetMode="External"/><Relationship Id="rId424" Type="http://schemas.openxmlformats.org/officeDocument/2006/relationships/hyperlink" Target="http://www.riss.kr/link?id=S12915" TargetMode="External"/><Relationship Id="rId666" Type="http://schemas.openxmlformats.org/officeDocument/2006/relationships/hyperlink" Target="http://www.riss.kr/link?id=S409282" TargetMode="External"/><Relationship Id="rId423" Type="http://schemas.openxmlformats.org/officeDocument/2006/relationships/hyperlink" Target="http://www.riss.kr/link?id=S20557" TargetMode="External"/><Relationship Id="rId665" Type="http://schemas.openxmlformats.org/officeDocument/2006/relationships/hyperlink" Target="http://www.riss.kr/link?id=S17420" TargetMode="External"/><Relationship Id="rId429" Type="http://schemas.openxmlformats.org/officeDocument/2006/relationships/hyperlink" Target="http://www.riss.kr/link?id=S90000827" TargetMode="External"/><Relationship Id="rId428" Type="http://schemas.openxmlformats.org/officeDocument/2006/relationships/hyperlink" Target="http://www.riss.kr/link?id=S66354" TargetMode="External"/><Relationship Id="rId427" Type="http://schemas.openxmlformats.org/officeDocument/2006/relationships/hyperlink" Target="http://www.riss.kr/link?id=S403288" TargetMode="External"/><Relationship Id="rId669" Type="http://schemas.openxmlformats.org/officeDocument/2006/relationships/hyperlink" Target="http://www.riss.kr/link?id=S20012913" TargetMode="External"/><Relationship Id="rId660" Type="http://schemas.openxmlformats.org/officeDocument/2006/relationships/hyperlink" Target="http://www.riss.kr/link?id=S5102" TargetMode="External"/><Relationship Id="rId422" Type="http://schemas.openxmlformats.org/officeDocument/2006/relationships/hyperlink" Target="http://www.riss.kr/link?id=S16063" TargetMode="External"/><Relationship Id="rId664" Type="http://schemas.openxmlformats.org/officeDocument/2006/relationships/hyperlink" Target="http://www.riss.kr/link?id=S17423" TargetMode="External"/><Relationship Id="rId421" Type="http://schemas.openxmlformats.org/officeDocument/2006/relationships/hyperlink" Target="http://www.riss.kr/link?id=S403109" TargetMode="External"/><Relationship Id="rId663" Type="http://schemas.openxmlformats.org/officeDocument/2006/relationships/hyperlink" Target="http://www.riss.kr/link?id=S18795" TargetMode="External"/><Relationship Id="rId420" Type="http://schemas.openxmlformats.org/officeDocument/2006/relationships/hyperlink" Target="http://www.riss.kr/link?id=S28470" TargetMode="External"/><Relationship Id="rId662" Type="http://schemas.openxmlformats.org/officeDocument/2006/relationships/hyperlink" Target="http://www.riss.kr/link?id=S11575494" TargetMode="External"/><Relationship Id="rId661" Type="http://schemas.openxmlformats.org/officeDocument/2006/relationships/hyperlink" Target="http://www.riss.kr/link?id=S31019601" TargetMode="External"/><Relationship Id="rId415" Type="http://schemas.openxmlformats.org/officeDocument/2006/relationships/hyperlink" Target="http://www.riss.kr/link?id=S16389" TargetMode="External"/><Relationship Id="rId657" Type="http://schemas.openxmlformats.org/officeDocument/2006/relationships/hyperlink" Target="http://www.riss.kr/link?id=S418358" TargetMode="External"/><Relationship Id="rId899" Type="http://schemas.openxmlformats.org/officeDocument/2006/relationships/hyperlink" Target="http://www.riss.kr/link?id=S80026" TargetMode="External"/><Relationship Id="rId414" Type="http://schemas.openxmlformats.org/officeDocument/2006/relationships/hyperlink" Target="http://www.riss.kr/link?id=S405766" TargetMode="External"/><Relationship Id="rId656" Type="http://schemas.openxmlformats.org/officeDocument/2006/relationships/hyperlink" Target="http://www.riss.kr/link?id=S103626" TargetMode="External"/><Relationship Id="rId898" Type="http://schemas.openxmlformats.org/officeDocument/2006/relationships/hyperlink" Target="http://www.riss.kr/link?id=S19712" TargetMode="External"/><Relationship Id="rId413" Type="http://schemas.openxmlformats.org/officeDocument/2006/relationships/hyperlink" Target="http://www.riss.kr/link?id=S16907" TargetMode="External"/><Relationship Id="rId655" Type="http://schemas.openxmlformats.org/officeDocument/2006/relationships/hyperlink" Target="http://www.riss.kr/link?id=S410797" TargetMode="External"/><Relationship Id="rId897" Type="http://schemas.openxmlformats.org/officeDocument/2006/relationships/hyperlink" Target="http://www.riss.kr/link?id=S36924" TargetMode="External"/><Relationship Id="rId412" Type="http://schemas.openxmlformats.org/officeDocument/2006/relationships/hyperlink" Target="http://www.riss.kr/link?id=S15019" TargetMode="External"/><Relationship Id="rId654" Type="http://schemas.openxmlformats.org/officeDocument/2006/relationships/hyperlink" Target="http://www.riss.kr/link?id=S16848" TargetMode="External"/><Relationship Id="rId896" Type="http://schemas.openxmlformats.org/officeDocument/2006/relationships/hyperlink" Target="http://www.riss.kr/link?id=S60895" TargetMode="External"/><Relationship Id="rId419" Type="http://schemas.openxmlformats.org/officeDocument/2006/relationships/hyperlink" Target="http://www.riss.kr/link?id=S405844" TargetMode="External"/><Relationship Id="rId418" Type="http://schemas.openxmlformats.org/officeDocument/2006/relationships/hyperlink" Target="http://www.riss.kr/link?id=S13289" TargetMode="External"/><Relationship Id="rId417" Type="http://schemas.openxmlformats.org/officeDocument/2006/relationships/hyperlink" Target="http://www.riss.kr/link?id=S24597" TargetMode="External"/><Relationship Id="rId659" Type="http://schemas.openxmlformats.org/officeDocument/2006/relationships/hyperlink" Target="http://www.riss.kr/link?id=S13240" TargetMode="External"/><Relationship Id="rId416" Type="http://schemas.openxmlformats.org/officeDocument/2006/relationships/hyperlink" Target="http://www.riss.kr/link?id=S85287" TargetMode="External"/><Relationship Id="rId658" Type="http://schemas.openxmlformats.org/officeDocument/2006/relationships/hyperlink" Target="http://www.riss.kr/link?id=S17031" TargetMode="External"/><Relationship Id="rId891" Type="http://schemas.openxmlformats.org/officeDocument/2006/relationships/hyperlink" Target="http://www.riss.kr/link?id=S70667" TargetMode="External"/><Relationship Id="rId890" Type="http://schemas.openxmlformats.org/officeDocument/2006/relationships/hyperlink" Target="http://www.riss.kr/link?id=S416880" TargetMode="External"/><Relationship Id="rId411" Type="http://schemas.openxmlformats.org/officeDocument/2006/relationships/hyperlink" Target="http://www.riss.kr/link?id=S13468" TargetMode="External"/><Relationship Id="rId653" Type="http://schemas.openxmlformats.org/officeDocument/2006/relationships/hyperlink" Target="http://www.riss.kr/link?id=S6600" TargetMode="External"/><Relationship Id="rId895" Type="http://schemas.openxmlformats.org/officeDocument/2006/relationships/hyperlink" Target="http://www.riss.kr/link?id=S44714" TargetMode="External"/><Relationship Id="rId410" Type="http://schemas.openxmlformats.org/officeDocument/2006/relationships/hyperlink" Target="http://www.riss.kr/link?id=S405207" TargetMode="External"/><Relationship Id="rId652" Type="http://schemas.openxmlformats.org/officeDocument/2006/relationships/hyperlink" Target="http://www.riss.kr/link?id=S143758" TargetMode="External"/><Relationship Id="rId894" Type="http://schemas.openxmlformats.org/officeDocument/2006/relationships/hyperlink" Target="http://www.riss.kr/link?id=S416788" TargetMode="External"/><Relationship Id="rId651" Type="http://schemas.openxmlformats.org/officeDocument/2006/relationships/hyperlink" Target="http://www.riss.kr/link?id=S11574962" TargetMode="External"/><Relationship Id="rId893" Type="http://schemas.openxmlformats.org/officeDocument/2006/relationships/hyperlink" Target="http://www.riss.kr/link?id=S19681" TargetMode="External"/><Relationship Id="rId650" Type="http://schemas.openxmlformats.org/officeDocument/2006/relationships/hyperlink" Target="http://www.riss.kr/link?id=S20012183" TargetMode="External"/><Relationship Id="rId892" Type="http://schemas.openxmlformats.org/officeDocument/2006/relationships/hyperlink" Target="http://www.riss.kr/link?id=S416936" TargetMode="External"/><Relationship Id="rId206" Type="http://schemas.openxmlformats.org/officeDocument/2006/relationships/hyperlink" Target="http://www.riss.kr/link?id=S63720" TargetMode="External"/><Relationship Id="rId448" Type="http://schemas.openxmlformats.org/officeDocument/2006/relationships/hyperlink" Target="http://www.riss.kr/link?id=S14916" TargetMode="External"/><Relationship Id="rId205" Type="http://schemas.openxmlformats.org/officeDocument/2006/relationships/hyperlink" Target="http://www.riss.kr/link?id=S20411" TargetMode="External"/><Relationship Id="rId447" Type="http://schemas.openxmlformats.org/officeDocument/2006/relationships/hyperlink" Target="http://www.riss.kr/link?id=S16902" TargetMode="External"/><Relationship Id="rId689" Type="http://schemas.openxmlformats.org/officeDocument/2006/relationships/hyperlink" Target="http://www.riss.kr/link?id=S115390" TargetMode="External"/><Relationship Id="rId204" Type="http://schemas.openxmlformats.org/officeDocument/2006/relationships/hyperlink" Target="http://www.riss.kr/link?id=S14978" TargetMode="External"/><Relationship Id="rId446" Type="http://schemas.openxmlformats.org/officeDocument/2006/relationships/hyperlink" Target="http://www.riss.kr/link?id=S13259" TargetMode="External"/><Relationship Id="rId688" Type="http://schemas.openxmlformats.org/officeDocument/2006/relationships/hyperlink" Target="http://www.riss.kr/link?id=S20014915" TargetMode="External"/><Relationship Id="rId203" Type="http://schemas.openxmlformats.org/officeDocument/2006/relationships/hyperlink" Target="http://www.riss.kr/link?id=S16206" TargetMode="External"/><Relationship Id="rId445" Type="http://schemas.openxmlformats.org/officeDocument/2006/relationships/hyperlink" Target="http://www.riss.kr/link?id=S6854" TargetMode="External"/><Relationship Id="rId687" Type="http://schemas.openxmlformats.org/officeDocument/2006/relationships/hyperlink" Target="http://www.riss.kr/link?id=S401354" TargetMode="External"/><Relationship Id="rId209" Type="http://schemas.openxmlformats.org/officeDocument/2006/relationships/hyperlink" Target="http://www.riss.kr/link?id=S28951" TargetMode="External"/><Relationship Id="rId208" Type="http://schemas.openxmlformats.org/officeDocument/2006/relationships/hyperlink" Target="http://www.riss.kr/link?id=S104991" TargetMode="External"/><Relationship Id="rId207" Type="http://schemas.openxmlformats.org/officeDocument/2006/relationships/hyperlink" Target="http://www.riss.kr/link?id=S418434" TargetMode="External"/><Relationship Id="rId449" Type="http://schemas.openxmlformats.org/officeDocument/2006/relationships/hyperlink" Target="http://www.riss.kr/link?id=S14961" TargetMode="External"/><Relationship Id="rId440" Type="http://schemas.openxmlformats.org/officeDocument/2006/relationships/hyperlink" Target="http://www.riss.kr/link?id=S16049" TargetMode="External"/><Relationship Id="rId682" Type="http://schemas.openxmlformats.org/officeDocument/2006/relationships/hyperlink" Target="http://www.riss.kr/link?id=S29090" TargetMode="External"/><Relationship Id="rId681" Type="http://schemas.openxmlformats.org/officeDocument/2006/relationships/hyperlink" Target="http://www.riss.kr/link?id=S115388" TargetMode="External"/><Relationship Id="rId680" Type="http://schemas.openxmlformats.org/officeDocument/2006/relationships/hyperlink" Target="http://www.riss.kr/link?id=S15236" TargetMode="External"/><Relationship Id="rId202" Type="http://schemas.openxmlformats.org/officeDocument/2006/relationships/hyperlink" Target="http://www.riss.kr/link?id=S401818" TargetMode="External"/><Relationship Id="rId444" Type="http://schemas.openxmlformats.org/officeDocument/2006/relationships/hyperlink" Target="http://www.riss.kr/link?id=S10522" TargetMode="External"/><Relationship Id="rId686" Type="http://schemas.openxmlformats.org/officeDocument/2006/relationships/hyperlink" Target="http://www.riss.kr/link?id=S14380" TargetMode="External"/><Relationship Id="rId201" Type="http://schemas.openxmlformats.org/officeDocument/2006/relationships/hyperlink" Target="http://www.riss.kr/link?id=S60840" TargetMode="External"/><Relationship Id="rId443" Type="http://schemas.openxmlformats.org/officeDocument/2006/relationships/hyperlink" Target="http://www.riss.kr/link?id=S12831" TargetMode="External"/><Relationship Id="rId685" Type="http://schemas.openxmlformats.org/officeDocument/2006/relationships/hyperlink" Target="http://www.riss.kr/link?id=S85659" TargetMode="External"/><Relationship Id="rId200" Type="http://schemas.openxmlformats.org/officeDocument/2006/relationships/hyperlink" Target="http://www.riss.kr/link?id=S405428" TargetMode="External"/><Relationship Id="rId442" Type="http://schemas.openxmlformats.org/officeDocument/2006/relationships/hyperlink" Target="http://www.riss.kr/link?id=S17078" TargetMode="External"/><Relationship Id="rId684" Type="http://schemas.openxmlformats.org/officeDocument/2006/relationships/hyperlink" Target="http://www.riss.kr/link?id=S11640555" TargetMode="External"/><Relationship Id="rId441" Type="http://schemas.openxmlformats.org/officeDocument/2006/relationships/hyperlink" Target="http://www.riss.kr/link?id=S15539" TargetMode="External"/><Relationship Id="rId683" Type="http://schemas.openxmlformats.org/officeDocument/2006/relationships/hyperlink" Target="http://www.riss.kr/link?id=S28428" TargetMode="External"/><Relationship Id="rId437" Type="http://schemas.openxmlformats.org/officeDocument/2006/relationships/hyperlink" Target="http://www.riss.kr/link?id=S16056" TargetMode="External"/><Relationship Id="rId679" Type="http://schemas.openxmlformats.org/officeDocument/2006/relationships/hyperlink" Target="http://www.riss.kr/link?id=S403200" TargetMode="External"/><Relationship Id="rId436" Type="http://schemas.openxmlformats.org/officeDocument/2006/relationships/hyperlink" Target="http://www.riss.kr/link?id=S16057" TargetMode="External"/><Relationship Id="rId678" Type="http://schemas.openxmlformats.org/officeDocument/2006/relationships/hyperlink" Target="http://www.riss.kr/link?id=S402361" TargetMode="External"/><Relationship Id="rId435" Type="http://schemas.openxmlformats.org/officeDocument/2006/relationships/hyperlink" Target="http://www.riss.kr/link?id=S414984" TargetMode="External"/><Relationship Id="rId677" Type="http://schemas.openxmlformats.org/officeDocument/2006/relationships/hyperlink" Target="http://www.riss.kr/link?id=S402996" TargetMode="External"/><Relationship Id="rId434" Type="http://schemas.openxmlformats.org/officeDocument/2006/relationships/hyperlink" Target="http://www.riss.kr/link?id=S16058" TargetMode="External"/><Relationship Id="rId676" Type="http://schemas.openxmlformats.org/officeDocument/2006/relationships/hyperlink" Target="http://www.riss.kr/link?id=S402360" TargetMode="External"/><Relationship Id="rId439" Type="http://schemas.openxmlformats.org/officeDocument/2006/relationships/hyperlink" Target="http://www.riss.kr/link?id=S23468" TargetMode="External"/><Relationship Id="rId438" Type="http://schemas.openxmlformats.org/officeDocument/2006/relationships/hyperlink" Target="http://www.riss.kr/link?id=S48296" TargetMode="External"/><Relationship Id="rId671" Type="http://schemas.openxmlformats.org/officeDocument/2006/relationships/hyperlink" Target="http://www.riss.kr/link?id=S43165" TargetMode="External"/><Relationship Id="rId670" Type="http://schemas.openxmlformats.org/officeDocument/2006/relationships/hyperlink" Target="http://www.riss.kr/link?id=S405698" TargetMode="External"/><Relationship Id="rId433" Type="http://schemas.openxmlformats.org/officeDocument/2006/relationships/hyperlink" Target="http://www.riss.kr/link?id=S12745" TargetMode="External"/><Relationship Id="rId675" Type="http://schemas.openxmlformats.org/officeDocument/2006/relationships/hyperlink" Target="http://www.riss.kr/link?id=S13525" TargetMode="External"/><Relationship Id="rId432" Type="http://schemas.openxmlformats.org/officeDocument/2006/relationships/hyperlink" Target="http://www.riss.kr/link?id=S16059" TargetMode="External"/><Relationship Id="rId674" Type="http://schemas.openxmlformats.org/officeDocument/2006/relationships/hyperlink" Target="http://www.riss.kr/link?id=S417596" TargetMode="External"/><Relationship Id="rId431" Type="http://schemas.openxmlformats.org/officeDocument/2006/relationships/hyperlink" Target="http://www.riss.kr/link?id=S20404" TargetMode="External"/><Relationship Id="rId673" Type="http://schemas.openxmlformats.org/officeDocument/2006/relationships/hyperlink" Target="http://www.riss.kr/link?id=S415705" TargetMode="External"/><Relationship Id="rId430" Type="http://schemas.openxmlformats.org/officeDocument/2006/relationships/hyperlink" Target="http://www.riss.kr/link?id=S49464" TargetMode="External"/><Relationship Id="rId672" Type="http://schemas.openxmlformats.org/officeDocument/2006/relationships/hyperlink" Target="http://www.riss.kr/link?id=S417077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19593" TargetMode="External"/><Relationship Id="rId2" Type="http://schemas.openxmlformats.org/officeDocument/2006/relationships/hyperlink" Target="http://www.riss.kr/link?id=S11597808" TargetMode="External"/><Relationship Id="rId3" Type="http://schemas.openxmlformats.org/officeDocument/2006/relationships/hyperlink" Target="http://www.riss.kr/link?id=S415162" TargetMode="External"/><Relationship Id="rId4" Type="http://schemas.openxmlformats.org/officeDocument/2006/relationships/hyperlink" Target="http://www.riss.kr/link?id=S404755" TargetMode="External"/><Relationship Id="rId9" Type="http://schemas.openxmlformats.org/officeDocument/2006/relationships/hyperlink" Target="http://www.riss.kr/link?id=S104401" TargetMode="External"/><Relationship Id="rId5" Type="http://schemas.openxmlformats.org/officeDocument/2006/relationships/hyperlink" Target="http://www.riss.kr/link?id=S29226" TargetMode="External"/><Relationship Id="rId6" Type="http://schemas.openxmlformats.org/officeDocument/2006/relationships/hyperlink" Target="http://www.riss.kr/link?id=S29072" TargetMode="External"/><Relationship Id="rId7" Type="http://schemas.openxmlformats.org/officeDocument/2006/relationships/hyperlink" Target="http://www.riss.kr/link?id=S417245" TargetMode="External"/><Relationship Id="rId8" Type="http://schemas.openxmlformats.org/officeDocument/2006/relationships/hyperlink" Target="http://www.riss.kr/link?id=S15430" TargetMode="External"/><Relationship Id="rId132" Type="http://schemas.openxmlformats.org/officeDocument/2006/relationships/hyperlink" Target="http://www.riss.kr/link?id=S104177" TargetMode="External"/><Relationship Id="rId131" Type="http://schemas.openxmlformats.org/officeDocument/2006/relationships/hyperlink" Target="http://www.riss.kr/link?id=S104181" TargetMode="External"/><Relationship Id="rId130" Type="http://schemas.openxmlformats.org/officeDocument/2006/relationships/hyperlink" Target="http://www.riss.kr/link?id=S104180" TargetMode="External"/><Relationship Id="rId133" Type="http://schemas.openxmlformats.org/officeDocument/2006/relationships/drawing" Target="../drawings/drawing2.xml"/><Relationship Id="rId40" Type="http://schemas.openxmlformats.org/officeDocument/2006/relationships/hyperlink" Target="http://www.riss.kr/link?id=S16065" TargetMode="External"/><Relationship Id="rId42" Type="http://schemas.openxmlformats.org/officeDocument/2006/relationships/hyperlink" Target="http://www.riss.kr/link?id=S15019" TargetMode="External"/><Relationship Id="rId41" Type="http://schemas.openxmlformats.org/officeDocument/2006/relationships/hyperlink" Target="http://www.riss.kr/link?id=S21147" TargetMode="External"/><Relationship Id="rId44" Type="http://schemas.openxmlformats.org/officeDocument/2006/relationships/hyperlink" Target="http://www.riss.kr/link?id=S16057" TargetMode="External"/><Relationship Id="rId43" Type="http://schemas.openxmlformats.org/officeDocument/2006/relationships/hyperlink" Target="http://www.riss.kr/link?id=S20557" TargetMode="External"/><Relationship Id="rId46" Type="http://schemas.openxmlformats.org/officeDocument/2006/relationships/hyperlink" Target="http://www.riss.kr/link?id=S21696" TargetMode="External"/><Relationship Id="rId45" Type="http://schemas.openxmlformats.org/officeDocument/2006/relationships/hyperlink" Target="http://www.riss.kr/link?id=S16056" TargetMode="External"/><Relationship Id="rId48" Type="http://schemas.openxmlformats.org/officeDocument/2006/relationships/hyperlink" Target="http://www.riss.kr/link?id=S21159" TargetMode="External"/><Relationship Id="rId47" Type="http://schemas.openxmlformats.org/officeDocument/2006/relationships/hyperlink" Target="http://www.riss.kr/link?id=S61982" TargetMode="External"/><Relationship Id="rId49" Type="http://schemas.openxmlformats.org/officeDocument/2006/relationships/hyperlink" Target="http://www.riss.kr/link?id=S21692" TargetMode="External"/><Relationship Id="rId31" Type="http://schemas.openxmlformats.org/officeDocument/2006/relationships/hyperlink" Target="http://www.riss.kr/link?id=S60845" TargetMode="External"/><Relationship Id="rId30" Type="http://schemas.openxmlformats.org/officeDocument/2006/relationships/hyperlink" Target="http://www.riss.kr/link?id=S31157" TargetMode="External"/><Relationship Id="rId33" Type="http://schemas.openxmlformats.org/officeDocument/2006/relationships/hyperlink" Target="http://www.riss.kr/link?id=S24546" TargetMode="External"/><Relationship Id="rId32" Type="http://schemas.openxmlformats.org/officeDocument/2006/relationships/hyperlink" Target="http://www.riss.kr/link?id=S20011127" TargetMode="External"/><Relationship Id="rId35" Type="http://schemas.openxmlformats.org/officeDocument/2006/relationships/hyperlink" Target="http://www.riss.kr/link?id=S5079" TargetMode="External"/><Relationship Id="rId34" Type="http://schemas.openxmlformats.org/officeDocument/2006/relationships/hyperlink" Target="http://www.riss.kr/link?id=S30000647" TargetMode="External"/><Relationship Id="rId37" Type="http://schemas.openxmlformats.org/officeDocument/2006/relationships/hyperlink" Target="http://www.riss.kr/link?id=S12566" TargetMode="External"/><Relationship Id="rId36" Type="http://schemas.openxmlformats.org/officeDocument/2006/relationships/hyperlink" Target="http://www.riss.kr/link?id=S15021" TargetMode="External"/><Relationship Id="rId39" Type="http://schemas.openxmlformats.org/officeDocument/2006/relationships/hyperlink" Target="http://www.riss.kr/link?id=S24593" TargetMode="External"/><Relationship Id="rId38" Type="http://schemas.openxmlformats.org/officeDocument/2006/relationships/hyperlink" Target="http://www.riss.kr/link?id=S15476" TargetMode="External"/><Relationship Id="rId20" Type="http://schemas.openxmlformats.org/officeDocument/2006/relationships/hyperlink" Target="http://www.riss.kr/link?id=S410926" TargetMode="External"/><Relationship Id="rId22" Type="http://schemas.openxmlformats.org/officeDocument/2006/relationships/hyperlink" Target="http://www.riss.kr/link?id=S408343" TargetMode="External"/><Relationship Id="rId21" Type="http://schemas.openxmlformats.org/officeDocument/2006/relationships/hyperlink" Target="http://www.riss.kr/link?id=S11575588" TargetMode="External"/><Relationship Id="rId24" Type="http://schemas.openxmlformats.org/officeDocument/2006/relationships/hyperlink" Target="http://www.riss.kr/link?id=S15418" TargetMode="External"/><Relationship Id="rId23" Type="http://schemas.openxmlformats.org/officeDocument/2006/relationships/hyperlink" Target="http://www.riss.kr/link?id=S61578" TargetMode="External"/><Relationship Id="rId26" Type="http://schemas.openxmlformats.org/officeDocument/2006/relationships/hyperlink" Target="http://www.riss.kr/link?id=S13454" TargetMode="External"/><Relationship Id="rId25" Type="http://schemas.openxmlformats.org/officeDocument/2006/relationships/hyperlink" Target="http://www.riss.kr/link?id=S7094" TargetMode="External"/><Relationship Id="rId28" Type="http://schemas.openxmlformats.org/officeDocument/2006/relationships/hyperlink" Target="http://www.riss.kr/link?id=S16196" TargetMode="External"/><Relationship Id="rId27" Type="http://schemas.openxmlformats.org/officeDocument/2006/relationships/hyperlink" Target="http://www.riss.kr/link?id=S36561" TargetMode="External"/><Relationship Id="rId29" Type="http://schemas.openxmlformats.org/officeDocument/2006/relationships/hyperlink" Target="http://www.riss.kr/link?id=S92049" TargetMode="External"/><Relationship Id="rId11" Type="http://schemas.openxmlformats.org/officeDocument/2006/relationships/hyperlink" Target="http://www.riss.kr/link?id=S20703" TargetMode="External"/><Relationship Id="rId10" Type="http://schemas.openxmlformats.org/officeDocument/2006/relationships/hyperlink" Target="http://www.riss.kr/link?id=S15489" TargetMode="External"/><Relationship Id="rId13" Type="http://schemas.openxmlformats.org/officeDocument/2006/relationships/hyperlink" Target="http://www.riss.kr/link?id=S31024384" TargetMode="External"/><Relationship Id="rId12" Type="http://schemas.openxmlformats.org/officeDocument/2006/relationships/hyperlink" Target="http://www.riss.kr/link?id=S407073" TargetMode="External"/><Relationship Id="rId15" Type="http://schemas.openxmlformats.org/officeDocument/2006/relationships/hyperlink" Target="http://www.riss.kr/link?id=S28294" TargetMode="External"/><Relationship Id="rId14" Type="http://schemas.openxmlformats.org/officeDocument/2006/relationships/hyperlink" Target="http://www.riss.kr/link?id=S24636" TargetMode="External"/><Relationship Id="rId17" Type="http://schemas.openxmlformats.org/officeDocument/2006/relationships/hyperlink" Target="http://www.riss.kr/link?id=S416689" TargetMode="External"/><Relationship Id="rId16" Type="http://schemas.openxmlformats.org/officeDocument/2006/relationships/hyperlink" Target="http://www.riss.kr/link?id=S414978" TargetMode="External"/><Relationship Id="rId19" Type="http://schemas.openxmlformats.org/officeDocument/2006/relationships/hyperlink" Target="http://www.riss.kr/link?id=S12733" TargetMode="External"/><Relationship Id="rId18" Type="http://schemas.openxmlformats.org/officeDocument/2006/relationships/hyperlink" Target="http://www.riss.kr/link?id=S30341" TargetMode="External"/><Relationship Id="rId84" Type="http://schemas.openxmlformats.org/officeDocument/2006/relationships/hyperlink" Target="http://www.riss.kr/link?id=S64419" TargetMode="External"/><Relationship Id="rId83" Type="http://schemas.openxmlformats.org/officeDocument/2006/relationships/hyperlink" Target="http://www.riss.kr/link?id=S88228" TargetMode="External"/><Relationship Id="rId86" Type="http://schemas.openxmlformats.org/officeDocument/2006/relationships/hyperlink" Target="http://www.riss.kr/link?id=S20190" TargetMode="External"/><Relationship Id="rId85" Type="http://schemas.openxmlformats.org/officeDocument/2006/relationships/hyperlink" Target="http://www.riss.kr/link?id=S25143" TargetMode="External"/><Relationship Id="rId88" Type="http://schemas.openxmlformats.org/officeDocument/2006/relationships/hyperlink" Target="http://www.riss.kr/link?id=S144775" TargetMode="External"/><Relationship Id="rId87" Type="http://schemas.openxmlformats.org/officeDocument/2006/relationships/hyperlink" Target="http://www.riss.kr/link?id=S48390" TargetMode="External"/><Relationship Id="rId89" Type="http://schemas.openxmlformats.org/officeDocument/2006/relationships/hyperlink" Target="http://www.riss.kr/link?id=S87980" TargetMode="External"/><Relationship Id="rId80" Type="http://schemas.openxmlformats.org/officeDocument/2006/relationships/hyperlink" Target="http://www.riss.kr/link?id=S11621370" TargetMode="External"/><Relationship Id="rId82" Type="http://schemas.openxmlformats.org/officeDocument/2006/relationships/hyperlink" Target="http://www.riss.kr/link?id=S11606249" TargetMode="External"/><Relationship Id="rId81" Type="http://schemas.openxmlformats.org/officeDocument/2006/relationships/hyperlink" Target="http://www.riss.kr/link?id=S29114" TargetMode="External"/><Relationship Id="rId73" Type="http://schemas.openxmlformats.org/officeDocument/2006/relationships/hyperlink" Target="http://www.riss.kr/link?id=S43399" TargetMode="External"/><Relationship Id="rId72" Type="http://schemas.openxmlformats.org/officeDocument/2006/relationships/hyperlink" Target="http://www.riss.kr/link?id=S15429" TargetMode="External"/><Relationship Id="rId75" Type="http://schemas.openxmlformats.org/officeDocument/2006/relationships/hyperlink" Target="http://www.riss.kr/link?id=S115374" TargetMode="External"/><Relationship Id="rId74" Type="http://schemas.openxmlformats.org/officeDocument/2006/relationships/hyperlink" Target="http://www.riss.kr/link?id=S11603111" TargetMode="External"/><Relationship Id="rId77" Type="http://schemas.openxmlformats.org/officeDocument/2006/relationships/hyperlink" Target="http://www.riss.kr/link?id=S20015069" TargetMode="External"/><Relationship Id="rId76" Type="http://schemas.openxmlformats.org/officeDocument/2006/relationships/hyperlink" Target="http://www.riss.kr/link?id=S28261" TargetMode="External"/><Relationship Id="rId79" Type="http://schemas.openxmlformats.org/officeDocument/2006/relationships/hyperlink" Target="http://www.riss.kr/link?id=S15438" TargetMode="External"/><Relationship Id="rId78" Type="http://schemas.openxmlformats.org/officeDocument/2006/relationships/hyperlink" Target="http://www.riss.kr/link?id=S29694" TargetMode="External"/><Relationship Id="rId71" Type="http://schemas.openxmlformats.org/officeDocument/2006/relationships/hyperlink" Target="http://www.riss.kr/link?id=S20011380" TargetMode="External"/><Relationship Id="rId70" Type="http://schemas.openxmlformats.org/officeDocument/2006/relationships/hyperlink" Target="http://www.riss.kr/link?id=S405210" TargetMode="External"/><Relationship Id="rId62" Type="http://schemas.openxmlformats.org/officeDocument/2006/relationships/hyperlink" Target="http://www.riss.kr/link?id=S35207" TargetMode="External"/><Relationship Id="rId61" Type="http://schemas.openxmlformats.org/officeDocument/2006/relationships/hyperlink" Target="http://www.riss.kr/link?id=S13542" TargetMode="External"/><Relationship Id="rId64" Type="http://schemas.openxmlformats.org/officeDocument/2006/relationships/hyperlink" Target="http://www.riss.kr/link?id=S15954" TargetMode="External"/><Relationship Id="rId63" Type="http://schemas.openxmlformats.org/officeDocument/2006/relationships/hyperlink" Target="http://www.riss.kr/link?id=S15411" TargetMode="External"/><Relationship Id="rId66" Type="http://schemas.openxmlformats.org/officeDocument/2006/relationships/hyperlink" Target="http://www.riss.kr/link?id=S113997" TargetMode="External"/><Relationship Id="rId65" Type="http://schemas.openxmlformats.org/officeDocument/2006/relationships/hyperlink" Target="http://www.riss.kr/link?id=S31023273" TargetMode="External"/><Relationship Id="rId68" Type="http://schemas.openxmlformats.org/officeDocument/2006/relationships/hyperlink" Target="http://www.riss.kr/link?id=S401354" TargetMode="External"/><Relationship Id="rId67" Type="http://schemas.openxmlformats.org/officeDocument/2006/relationships/hyperlink" Target="http://www.riss.kr/link?id=S43165" TargetMode="External"/><Relationship Id="rId60" Type="http://schemas.openxmlformats.org/officeDocument/2006/relationships/hyperlink" Target="http://www.riss.kr/link?id=S13527" TargetMode="External"/><Relationship Id="rId69" Type="http://schemas.openxmlformats.org/officeDocument/2006/relationships/hyperlink" Target="http://www.riss.kr/link?id=S115390" TargetMode="External"/><Relationship Id="rId51" Type="http://schemas.openxmlformats.org/officeDocument/2006/relationships/hyperlink" Target="http://www.riss.kr/link?id=S15441" TargetMode="External"/><Relationship Id="rId50" Type="http://schemas.openxmlformats.org/officeDocument/2006/relationships/hyperlink" Target="http://www.riss.kr/link?id=S43758" TargetMode="External"/><Relationship Id="rId53" Type="http://schemas.openxmlformats.org/officeDocument/2006/relationships/hyperlink" Target="http://www.riss.kr/link?id=S71144" TargetMode="External"/><Relationship Id="rId52" Type="http://schemas.openxmlformats.org/officeDocument/2006/relationships/hyperlink" Target="http://www.riss.kr/link?id=S15591" TargetMode="External"/><Relationship Id="rId55" Type="http://schemas.openxmlformats.org/officeDocument/2006/relationships/hyperlink" Target="http://www.riss.kr/link?id=S15472" TargetMode="External"/><Relationship Id="rId54" Type="http://schemas.openxmlformats.org/officeDocument/2006/relationships/hyperlink" Target="http://www.riss.kr/link?id=S115629" TargetMode="External"/><Relationship Id="rId57" Type="http://schemas.openxmlformats.org/officeDocument/2006/relationships/hyperlink" Target="http://www.riss.kr/link?id=S103468" TargetMode="External"/><Relationship Id="rId56" Type="http://schemas.openxmlformats.org/officeDocument/2006/relationships/hyperlink" Target="http://www.riss.kr/link?id=S5090" TargetMode="External"/><Relationship Id="rId59" Type="http://schemas.openxmlformats.org/officeDocument/2006/relationships/hyperlink" Target="http://www.riss.kr/link?id=S103490" TargetMode="External"/><Relationship Id="rId58" Type="http://schemas.openxmlformats.org/officeDocument/2006/relationships/hyperlink" Target="http://www.riss.kr/link?id=S31000856" TargetMode="External"/><Relationship Id="rId107" Type="http://schemas.openxmlformats.org/officeDocument/2006/relationships/hyperlink" Target="http://www.riss.kr/link?id=S72786" TargetMode="External"/><Relationship Id="rId106" Type="http://schemas.openxmlformats.org/officeDocument/2006/relationships/hyperlink" Target="http://www.riss.kr/link?id=S19595" TargetMode="External"/><Relationship Id="rId105" Type="http://schemas.openxmlformats.org/officeDocument/2006/relationships/hyperlink" Target="http://www.riss.kr/link?id=S63709" TargetMode="External"/><Relationship Id="rId104" Type="http://schemas.openxmlformats.org/officeDocument/2006/relationships/hyperlink" Target="http://www.riss.kr/link?id=S87108" TargetMode="External"/><Relationship Id="rId109" Type="http://schemas.openxmlformats.org/officeDocument/2006/relationships/hyperlink" Target="http://www.riss.kr/link?id=S20084641" TargetMode="External"/><Relationship Id="rId108" Type="http://schemas.openxmlformats.org/officeDocument/2006/relationships/hyperlink" Target="http://www.riss.kr/link?id=S69646" TargetMode="External"/><Relationship Id="rId103" Type="http://schemas.openxmlformats.org/officeDocument/2006/relationships/hyperlink" Target="http://www.riss.kr/link?id=S67972" TargetMode="External"/><Relationship Id="rId102" Type="http://schemas.openxmlformats.org/officeDocument/2006/relationships/hyperlink" Target="http://www.riss.kr/link?id=S45160" TargetMode="External"/><Relationship Id="rId101" Type="http://schemas.openxmlformats.org/officeDocument/2006/relationships/hyperlink" Target="http://www.riss.kr/link?id=S67352" TargetMode="External"/><Relationship Id="rId100" Type="http://schemas.openxmlformats.org/officeDocument/2006/relationships/hyperlink" Target="http://www.riss.kr/link?id=S19603" TargetMode="External"/><Relationship Id="rId129" Type="http://schemas.openxmlformats.org/officeDocument/2006/relationships/hyperlink" Target="http://www.riss.kr/link?id=S104122" TargetMode="External"/><Relationship Id="rId128" Type="http://schemas.openxmlformats.org/officeDocument/2006/relationships/hyperlink" Target="http://www.riss.kr/link?id=S79477" TargetMode="External"/><Relationship Id="rId127" Type="http://schemas.openxmlformats.org/officeDocument/2006/relationships/hyperlink" Target="http://www.riss.kr/link?id=S104204" TargetMode="External"/><Relationship Id="rId126" Type="http://schemas.openxmlformats.org/officeDocument/2006/relationships/hyperlink" Target="http://www.riss.kr/link?id=S104203" TargetMode="External"/><Relationship Id="rId121" Type="http://schemas.openxmlformats.org/officeDocument/2006/relationships/hyperlink" Target="http://www.riss.kr/link?id=S104124" TargetMode="External"/><Relationship Id="rId120" Type="http://schemas.openxmlformats.org/officeDocument/2006/relationships/hyperlink" Target="http://www.riss.kr/link?id=S104123" TargetMode="External"/><Relationship Id="rId125" Type="http://schemas.openxmlformats.org/officeDocument/2006/relationships/hyperlink" Target="http://www.riss.kr/link?id=S104127" TargetMode="External"/><Relationship Id="rId124" Type="http://schemas.openxmlformats.org/officeDocument/2006/relationships/hyperlink" Target="http://www.riss.kr/link?id=S104262" TargetMode="External"/><Relationship Id="rId123" Type="http://schemas.openxmlformats.org/officeDocument/2006/relationships/hyperlink" Target="http://www.riss.kr/link?id=S104126" TargetMode="External"/><Relationship Id="rId122" Type="http://schemas.openxmlformats.org/officeDocument/2006/relationships/hyperlink" Target="http://www.riss.kr/link?id=S104125" TargetMode="External"/><Relationship Id="rId95" Type="http://schemas.openxmlformats.org/officeDocument/2006/relationships/hyperlink" Target="http://www.riss.kr/link?id=S7757" TargetMode="External"/><Relationship Id="rId94" Type="http://schemas.openxmlformats.org/officeDocument/2006/relationships/hyperlink" Target="http://www.riss.kr/link?id=S68575" TargetMode="External"/><Relationship Id="rId97" Type="http://schemas.openxmlformats.org/officeDocument/2006/relationships/hyperlink" Target="http://www.riss.kr/link?id=S60897" TargetMode="External"/><Relationship Id="rId96" Type="http://schemas.openxmlformats.org/officeDocument/2006/relationships/hyperlink" Target="http://www.riss.kr/link?id=S36945" TargetMode="External"/><Relationship Id="rId99" Type="http://schemas.openxmlformats.org/officeDocument/2006/relationships/hyperlink" Target="http://www.riss.kr/link?id=S27803" TargetMode="External"/><Relationship Id="rId98" Type="http://schemas.openxmlformats.org/officeDocument/2006/relationships/hyperlink" Target="http://www.riss.kr/link?id=S27654" TargetMode="External"/><Relationship Id="rId91" Type="http://schemas.openxmlformats.org/officeDocument/2006/relationships/hyperlink" Target="http://www.riss.kr/link?id=S30780" TargetMode="External"/><Relationship Id="rId90" Type="http://schemas.openxmlformats.org/officeDocument/2006/relationships/hyperlink" Target="http://www.riss.kr/link?id=S80195" TargetMode="External"/><Relationship Id="rId93" Type="http://schemas.openxmlformats.org/officeDocument/2006/relationships/hyperlink" Target="http://www.riss.kr/link?id=S64125" TargetMode="External"/><Relationship Id="rId92" Type="http://schemas.openxmlformats.org/officeDocument/2006/relationships/hyperlink" Target="http://www.riss.kr/link?id=S77936" TargetMode="External"/><Relationship Id="rId118" Type="http://schemas.openxmlformats.org/officeDocument/2006/relationships/hyperlink" Target="http://www.riss.kr/link?id=S144142" TargetMode="External"/><Relationship Id="rId117" Type="http://schemas.openxmlformats.org/officeDocument/2006/relationships/hyperlink" Target="http://www.riss.kr/link?id=S27656" TargetMode="External"/><Relationship Id="rId116" Type="http://schemas.openxmlformats.org/officeDocument/2006/relationships/hyperlink" Target="http://www.riss.kr/link?id=S40249" TargetMode="External"/><Relationship Id="rId115" Type="http://schemas.openxmlformats.org/officeDocument/2006/relationships/hyperlink" Target="http://www.riss.kr/link?id=S80251" TargetMode="External"/><Relationship Id="rId119" Type="http://schemas.openxmlformats.org/officeDocument/2006/relationships/hyperlink" Target="http://www.riss.kr/link?id=S19719" TargetMode="External"/><Relationship Id="rId110" Type="http://schemas.openxmlformats.org/officeDocument/2006/relationships/hyperlink" Target="http://www.riss.kr/link?id=S91440" TargetMode="External"/><Relationship Id="rId114" Type="http://schemas.openxmlformats.org/officeDocument/2006/relationships/hyperlink" Target="http://www.riss.kr/link?id=S43977" TargetMode="External"/><Relationship Id="rId113" Type="http://schemas.openxmlformats.org/officeDocument/2006/relationships/hyperlink" Target="http://www.riss.kr/link?id=S143626" TargetMode="External"/><Relationship Id="rId112" Type="http://schemas.openxmlformats.org/officeDocument/2006/relationships/hyperlink" Target="http://www.riss.kr/link?id=S61212" TargetMode="External"/><Relationship Id="rId111" Type="http://schemas.openxmlformats.org/officeDocument/2006/relationships/hyperlink" Target="http://www.riss.kr/link?id=S60986" TargetMode="Externa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418336" TargetMode="External"/><Relationship Id="rId2" Type="http://schemas.openxmlformats.org/officeDocument/2006/relationships/hyperlink" Target="http://www.riss.kr/link?id=S21699" TargetMode="External"/><Relationship Id="rId3" Type="http://schemas.openxmlformats.org/officeDocument/2006/relationships/hyperlink" Target="http://www.riss.kr/link?id=S20012637" TargetMode="External"/><Relationship Id="rId4" Type="http://schemas.openxmlformats.org/officeDocument/2006/relationships/hyperlink" Target="http://www.riss.kr/link?id=S17339" TargetMode="External"/><Relationship Id="rId9" Type="http://schemas.openxmlformats.org/officeDocument/2006/relationships/hyperlink" Target="http://www.riss.kr/link?id=S410895" TargetMode="External"/><Relationship Id="rId143" Type="http://schemas.openxmlformats.org/officeDocument/2006/relationships/drawing" Target="../drawings/drawing3.xml"/><Relationship Id="rId142" Type="http://schemas.openxmlformats.org/officeDocument/2006/relationships/hyperlink" Target="https://www.riss.kr/link?id=S414835" TargetMode="External"/><Relationship Id="rId141" Type="http://schemas.openxmlformats.org/officeDocument/2006/relationships/hyperlink" Target="https://www.riss.kr/link?id=S31380" TargetMode="External"/><Relationship Id="rId140" Type="http://schemas.openxmlformats.org/officeDocument/2006/relationships/hyperlink" Target="https://www.riss.kr/link?id=S31380" TargetMode="External"/><Relationship Id="rId5" Type="http://schemas.openxmlformats.org/officeDocument/2006/relationships/hyperlink" Target="http://scientific.net/" TargetMode="External"/><Relationship Id="rId6" Type="http://schemas.openxmlformats.org/officeDocument/2006/relationships/hyperlink" Target="http://www.riss.kr/link?id=S31000997" TargetMode="External"/><Relationship Id="rId7" Type="http://schemas.openxmlformats.org/officeDocument/2006/relationships/hyperlink" Target="http://www.riss.kr/link?id=S16306" TargetMode="External"/><Relationship Id="rId8" Type="http://schemas.openxmlformats.org/officeDocument/2006/relationships/hyperlink" Target="http://www.riss.kr/link?id=S407021" TargetMode="External"/><Relationship Id="rId139" Type="http://schemas.openxmlformats.org/officeDocument/2006/relationships/hyperlink" Target="https://www.riss.kr/link?id=S417804" TargetMode="External"/><Relationship Id="rId138" Type="http://schemas.openxmlformats.org/officeDocument/2006/relationships/hyperlink" Target="http://www.riss.kr/link?id=S63688" TargetMode="External"/><Relationship Id="rId137" Type="http://schemas.openxmlformats.org/officeDocument/2006/relationships/hyperlink" Target="http://www.riss.kr/link?id=S19733" TargetMode="External"/><Relationship Id="rId132" Type="http://schemas.openxmlformats.org/officeDocument/2006/relationships/hyperlink" Target="http://www.riss.kr/link?id=S35765" TargetMode="External"/><Relationship Id="rId131" Type="http://schemas.openxmlformats.org/officeDocument/2006/relationships/hyperlink" Target="http://www.riss.kr/link?id=S80194" TargetMode="External"/><Relationship Id="rId130" Type="http://schemas.openxmlformats.org/officeDocument/2006/relationships/hyperlink" Target="http://www.riss.kr/link?id=S80312" TargetMode="External"/><Relationship Id="rId136" Type="http://schemas.openxmlformats.org/officeDocument/2006/relationships/hyperlink" Target="http://www.riss.kr/link?id=S61535" TargetMode="External"/><Relationship Id="rId135" Type="http://schemas.openxmlformats.org/officeDocument/2006/relationships/hyperlink" Target="http://www.riss.kr/link?id=S411233" TargetMode="External"/><Relationship Id="rId134" Type="http://schemas.openxmlformats.org/officeDocument/2006/relationships/hyperlink" Target="http://www.riss.kr/link?id=S35658" TargetMode="External"/><Relationship Id="rId133" Type="http://schemas.openxmlformats.org/officeDocument/2006/relationships/hyperlink" Target="http://www.riss.kr/link?id=S62753" TargetMode="External"/><Relationship Id="rId40" Type="http://schemas.openxmlformats.org/officeDocument/2006/relationships/hyperlink" Target="http://www.riss.kr/link?id=S16097" TargetMode="External"/><Relationship Id="rId42" Type="http://schemas.openxmlformats.org/officeDocument/2006/relationships/hyperlink" Target="http://www.riss.kr/link?id=S410183" TargetMode="External"/><Relationship Id="rId41" Type="http://schemas.openxmlformats.org/officeDocument/2006/relationships/hyperlink" Target="http://www.riss.kr/link?id=S418684" TargetMode="External"/><Relationship Id="rId44" Type="http://schemas.openxmlformats.org/officeDocument/2006/relationships/hyperlink" Target="http://www.riss.kr/link?id=S31019599" TargetMode="External"/><Relationship Id="rId43" Type="http://schemas.openxmlformats.org/officeDocument/2006/relationships/hyperlink" Target="http://www.riss.kr/link?id=S31011616" TargetMode="External"/><Relationship Id="rId46" Type="http://schemas.openxmlformats.org/officeDocument/2006/relationships/hyperlink" Target="http://www.riss.kr/link?id=S103860" TargetMode="External"/><Relationship Id="rId45" Type="http://schemas.openxmlformats.org/officeDocument/2006/relationships/hyperlink" Target="http://www.riss.kr/link?id=S50009406" TargetMode="External"/><Relationship Id="rId48" Type="http://schemas.openxmlformats.org/officeDocument/2006/relationships/hyperlink" Target="http://www.riss.kr/link?id=S16083" TargetMode="External"/><Relationship Id="rId47" Type="http://schemas.openxmlformats.org/officeDocument/2006/relationships/hyperlink" Target="http://www.riss.kr/link?id=S24614" TargetMode="External"/><Relationship Id="rId49" Type="http://schemas.openxmlformats.org/officeDocument/2006/relationships/hyperlink" Target="http://www.riss.kr/link?id=S115994" TargetMode="External"/><Relationship Id="rId31" Type="http://schemas.openxmlformats.org/officeDocument/2006/relationships/hyperlink" Target="http://www.riss.kr/link?id=S412775" TargetMode="External"/><Relationship Id="rId30" Type="http://schemas.openxmlformats.org/officeDocument/2006/relationships/hyperlink" Target="http://www.riss.kr/link?id=S28951" TargetMode="External"/><Relationship Id="rId33" Type="http://schemas.openxmlformats.org/officeDocument/2006/relationships/hyperlink" Target="http://www.riss.kr/link?id=S401504" TargetMode="External"/><Relationship Id="rId32" Type="http://schemas.openxmlformats.org/officeDocument/2006/relationships/hyperlink" Target="http://www.riss.kr/link?id=S11926" TargetMode="External"/><Relationship Id="rId35" Type="http://schemas.openxmlformats.org/officeDocument/2006/relationships/hyperlink" Target="http://www.riss.kr/link?id=S404178" TargetMode="External"/><Relationship Id="rId34" Type="http://schemas.openxmlformats.org/officeDocument/2006/relationships/hyperlink" Target="http://www.riss.kr/link?id=S408115" TargetMode="External"/><Relationship Id="rId37" Type="http://schemas.openxmlformats.org/officeDocument/2006/relationships/hyperlink" Target="http://www.riss.kr/link?id=S402120" TargetMode="External"/><Relationship Id="rId36" Type="http://schemas.openxmlformats.org/officeDocument/2006/relationships/hyperlink" Target="http://www.riss.kr/link?id=S402265" TargetMode="External"/><Relationship Id="rId39" Type="http://schemas.openxmlformats.org/officeDocument/2006/relationships/hyperlink" Target="http://www.riss.kr/link?id=S21836" TargetMode="External"/><Relationship Id="rId38" Type="http://schemas.openxmlformats.org/officeDocument/2006/relationships/hyperlink" Target="http://www.riss.kr/link?id=S405412" TargetMode="External"/><Relationship Id="rId20" Type="http://schemas.openxmlformats.org/officeDocument/2006/relationships/hyperlink" Target="http://www.riss.kr/link?id=S16252" TargetMode="External"/><Relationship Id="rId22" Type="http://schemas.openxmlformats.org/officeDocument/2006/relationships/hyperlink" Target="http://www.riss.kr/link?id=S115376" TargetMode="External"/><Relationship Id="rId21" Type="http://schemas.openxmlformats.org/officeDocument/2006/relationships/hyperlink" Target="http://www.riss.kr/link?id=S80384" TargetMode="External"/><Relationship Id="rId24" Type="http://schemas.openxmlformats.org/officeDocument/2006/relationships/hyperlink" Target="http://www.riss.kr/link?id=S115377" TargetMode="External"/><Relationship Id="rId23" Type="http://schemas.openxmlformats.org/officeDocument/2006/relationships/hyperlink" Target="http://www.riss.kr/link?id=S11575509" TargetMode="External"/><Relationship Id="rId26" Type="http://schemas.openxmlformats.org/officeDocument/2006/relationships/hyperlink" Target="http://www.riss.kr/link?id=S16206" TargetMode="External"/><Relationship Id="rId25" Type="http://schemas.openxmlformats.org/officeDocument/2006/relationships/hyperlink" Target="http://www.riss.kr/link?id=S16220" TargetMode="External"/><Relationship Id="rId28" Type="http://schemas.openxmlformats.org/officeDocument/2006/relationships/hyperlink" Target="http://www.riss.kr/link?id=S20411" TargetMode="External"/><Relationship Id="rId27" Type="http://schemas.openxmlformats.org/officeDocument/2006/relationships/hyperlink" Target="http://www.riss.kr/link?id=S14978" TargetMode="External"/><Relationship Id="rId29" Type="http://schemas.openxmlformats.org/officeDocument/2006/relationships/hyperlink" Target="http://www.riss.kr/link?id=S104991" TargetMode="External"/><Relationship Id="rId11" Type="http://schemas.openxmlformats.org/officeDocument/2006/relationships/hyperlink" Target="http://www.riss.kr/link?id=S115372" TargetMode="External"/><Relationship Id="rId10" Type="http://schemas.openxmlformats.org/officeDocument/2006/relationships/hyperlink" Target="http://www.riss.kr/link?id=S20013054" TargetMode="External"/><Relationship Id="rId13" Type="http://schemas.openxmlformats.org/officeDocument/2006/relationships/hyperlink" Target="http://www.riss.kr/link?id=S115393" TargetMode="External"/><Relationship Id="rId12" Type="http://schemas.openxmlformats.org/officeDocument/2006/relationships/hyperlink" Target="http://www.riss.kr/link?id=S112893" TargetMode="External"/><Relationship Id="rId15" Type="http://schemas.openxmlformats.org/officeDocument/2006/relationships/hyperlink" Target="http://www.riss.kr/link?id=S115373" TargetMode="External"/><Relationship Id="rId14" Type="http://schemas.openxmlformats.org/officeDocument/2006/relationships/hyperlink" Target="http://www.riss.kr/link?id=S16085" TargetMode="External"/><Relationship Id="rId17" Type="http://schemas.openxmlformats.org/officeDocument/2006/relationships/hyperlink" Target="http://www.riss.kr/link?id=S115375" TargetMode="External"/><Relationship Id="rId16" Type="http://schemas.openxmlformats.org/officeDocument/2006/relationships/hyperlink" Target="http://www.riss.kr/link?id=S90482" TargetMode="External"/><Relationship Id="rId19" Type="http://schemas.openxmlformats.org/officeDocument/2006/relationships/hyperlink" Target="http://www.riss.kr/link?id=S30004502" TargetMode="External"/><Relationship Id="rId18" Type="http://schemas.openxmlformats.org/officeDocument/2006/relationships/hyperlink" Target="http://www.riss.kr/link?id=S414163" TargetMode="External"/><Relationship Id="rId84" Type="http://schemas.openxmlformats.org/officeDocument/2006/relationships/hyperlink" Target="http://www.riss.kr/link?id=S20888" TargetMode="External"/><Relationship Id="rId83" Type="http://schemas.openxmlformats.org/officeDocument/2006/relationships/hyperlink" Target="http://www.riss.kr/link?id=S45501" TargetMode="External"/><Relationship Id="rId86" Type="http://schemas.openxmlformats.org/officeDocument/2006/relationships/hyperlink" Target="http://www.riss.kr/link?id=S103925" TargetMode="External"/><Relationship Id="rId85" Type="http://schemas.openxmlformats.org/officeDocument/2006/relationships/hyperlink" Target="http://www.riss.kr/link?id=S13543" TargetMode="External"/><Relationship Id="rId88" Type="http://schemas.openxmlformats.org/officeDocument/2006/relationships/hyperlink" Target="http://www.riss.kr/link?id=S416464" TargetMode="External"/><Relationship Id="rId87" Type="http://schemas.openxmlformats.org/officeDocument/2006/relationships/hyperlink" Target="http://www.riss.kr/link?id=S11634165" TargetMode="External"/><Relationship Id="rId89" Type="http://schemas.openxmlformats.org/officeDocument/2006/relationships/hyperlink" Target="http://www.riss.kr/link?id=S404213" TargetMode="External"/><Relationship Id="rId80" Type="http://schemas.openxmlformats.org/officeDocument/2006/relationships/hyperlink" Target="http://www.riss.kr/link?id=S20886" TargetMode="External"/><Relationship Id="rId82" Type="http://schemas.openxmlformats.org/officeDocument/2006/relationships/hyperlink" Target="http://www.riss.kr/link?id=S20890" TargetMode="External"/><Relationship Id="rId81" Type="http://schemas.openxmlformats.org/officeDocument/2006/relationships/hyperlink" Target="http://www.riss.kr/link?id=S20891" TargetMode="External"/><Relationship Id="rId73" Type="http://schemas.openxmlformats.org/officeDocument/2006/relationships/hyperlink" Target="http://www.riss.kr/link?id=S402182" TargetMode="External"/><Relationship Id="rId72" Type="http://schemas.openxmlformats.org/officeDocument/2006/relationships/hyperlink" Target="http://www.riss.kr/link?id=S114686" TargetMode="External"/><Relationship Id="rId75" Type="http://schemas.openxmlformats.org/officeDocument/2006/relationships/hyperlink" Target="http://www.riss.kr/link?id=S20950" TargetMode="External"/><Relationship Id="rId74" Type="http://schemas.openxmlformats.org/officeDocument/2006/relationships/hyperlink" Target="http://www.riss.kr/link?id=S20951" TargetMode="External"/><Relationship Id="rId77" Type="http://schemas.openxmlformats.org/officeDocument/2006/relationships/hyperlink" Target="http://www.riss.kr/link?id=S20881" TargetMode="External"/><Relationship Id="rId76" Type="http://schemas.openxmlformats.org/officeDocument/2006/relationships/hyperlink" Target="http://www.riss.kr/link?id=S60691" TargetMode="External"/><Relationship Id="rId79" Type="http://schemas.openxmlformats.org/officeDocument/2006/relationships/hyperlink" Target="http://www.riss.kr/link?id=S30006165" TargetMode="External"/><Relationship Id="rId78" Type="http://schemas.openxmlformats.org/officeDocument/2006/relationships/hyperlink" Target="http://www.riss.kr/link?id=S15959" TargetMode="External"/><Relationship Id="rId71" Type="http://schemas.openxmlformats.org/officeDocument/2006/relationships/hyperlink" Target="http://www.riss.kr/link?id=S17254" TargetMode="External"/><Relationship Id="rId70" Type="http://schemas.openxmlformats.org/officeDocument/2006/relationships/hyperlink" Target="http://www.riss.kr/link?id=S20010588" TargetMode="External"/><Relationship Id="rId62" Type="http://schemas.openxmlformats.org/officeDocument/2006/relationships/hyperlink" Target="http://www.riss.kr/link?id=S15596" TargetMode="External"/><Relationship Id="rId61" Type="http://schemas.openxmlformats.org/officeDocument/2006/relationships/hyperlink" Target="http://www.riss.kr/link?id=S16060" TargetMode="External"/><Relationship Id="rId64" Type="http://schemas.openxmlformats.org/officeDocument/2006/relationships/hyperlink" Target="http://www.riss.kr/link?id=S28149" TargetMode="External"/><Relationship Id="rId63" Type="http://schemas.openxmlformats.org/officeDocument/2006/relationships/hyperlink" Target="http://www.riss.kr/link?id=S11572188" TargetMode="External"/><Relationship Id="rId66" Type="http://schemas.openxmlformats.org/officeDocument/2006/relationships/hyperlink" Target="http://www.riss.kr/link?id=S20011296" TargetMode="External"/><Relationship Id="rId65" Type="http://schemas.openxmlformats.org/officeDocument/2006/relationships/hyperlink" Target="http://www.riss.kr/link?id=S16024" TargetMode="External"/><Relationship Id="rId68" Type="http://schemas.openxmlformats.org/officeDocument/2006/relationships/hyperlink" Target="http://www.riss.kr/link?id=S16015" TargetMode="External"/><Relationship Id="rId67" Type="http://schemas.openxmlformats.org/officeDocument/2006/relationships/hyperlink" Target="http://www.riss.kr/link?id=S403110" TargetMode="External"/><Relationship Id="rId60" Type="http://schemas.openxmlformats.org/officeDocument/2006/relationships/hyperlink" Target="http://www.riss.kr/link?id=S16063" TargetMode="External"/><Relationship Id="rId69" Type="http://schemas.openxmlformats.org/officeDocument/2006/relationships/hyperlink" Target="http://www.riss.kr/link?id=S20010548" TargetMode="External"/><Relationship Id="rId51" Type="http://schemas.openxmlformats.org/officeDocument/2006/relationships/hyperlink" Target="http://www.riss.kr/link?id=S80605" TargetMode="External"/><Relationship Id="rId50" Type="http://schemas.openxmlformats.org/officeDocument/2006/relationships/hyperlink" Target="http://www.riss.kr/link?id=S20010946" TargetMode="External"/><Relationship Id="rId53" Type="http://schemas.openxmlformats.org/officeDocument/2006/relationships/hyperlink" Target="http://www.riss.kr/link?id=S87729" TargetMode="External"/><Relationship Id="rId52" Type="http://schemas.openxmlformats.org/officeDocument/2006/relationships/hyperlink" Target="http://www.riss.kr/link?id=S16077" TargetMode="External"/><Relationship Id="rId55" Type="http://schemas.openxmlformats.org/officeDocument/2006/relationships/hyperlink" Target="http://www.riss.kr/link?id=S11645644" TargetMode="External"/><Relationship Id="rId54" Type="http://schemas.openxmlformats.org/officeDocument/2006/relationships/hyperlink" Target="http://www.riss.kr/link?id=S402394" TargetMode="External"/><Relationship Id="rId57" Type="http://schemas.openxmlformats.org/officeDocument/2006/relationships/hyperlink" Target="http://www.riss.kr/link?id=S12868" TargetMode="External"/><Relationship Id="rId56" Type="http://schemas.openxmlformats.org/officeDocument/2006/relationships/hyperlink" Target="http://www.riss.kr/link?id=S5542" TargetMode="External"/><Relationship Id="rId59" Type="http://schemas.openxmlformats.org/officeDocument/2006/relationships/hyperlink" Target="http://www.riss.kr/link?id=S97822" TargetMode="External"/><Relationship Id="rId58" Type="http://schemas.openxmlformats.org/officeDocument/2006/relationships/hyperlink" Target="http://www.riss.kr/link?id=S14006" TargetMode="External"/><Relationship Id="rId107" Type="http://schemas.openxmlformats.org/officeDocument/2006/relationships/hyperlink" Target="http://www.riss.kr/link?id=S414819" TargetMode="External"/><Relationship Id="rId106" Type="http://schemas.openxmlformats.org/officeDocument/2006/relationships/hyperlink" Target="http://www.riss.kr/link?id=S417506" TargetMode="External"/><Relationship Id="rId105" Type="http://schemas.openxmlformats.org/officeDocument/2006/relationships/hyperlink" Target="http://www.riss.kr/link?id=S12927" TargetMode="External"/><Relationship Id="rId104" Type="http://schemas.openxmlformats.org/officeDocument/2006/relationships/hyperlink" Target="http://www.riss.kr/link?id=S21137" TargetMode="External"/><Relationship Id="rId109" Type="http://schemas.openxmlformats.org/officeDocument/2006/relationships/hyperlink" Target="http://www.riss.kr/link?id=S115392" TargetMode="External"/><Relationship Id="rId108" Type="http://schemas.openxmlformats.org/officeDocument/2006/relationships/hyperlink" Target="http://www.riss.kr/link?id=S15504" TargetMode="External"/><Relationship Id="rId103" Type="http://schemas.openxmlformats.org/officeDocument/2006/relationships/hyperlink" Target="http://www.riss.kr/link?id=S104898" TargetMode="External"/><Relationship Id="rId102" Type="http://schemas.openxmlformats.org/officeDocument/2006/relationships/hyperlink" Target="http://www.riss.kr/link?id=S17778" TargetMode="External"/><Relationship Id="rId101" Type="http://schemas.openxmlformats.org/officeDocument/2006/relationships/hyperlink" Target="http://www.riss.kr/link?id=S115391" TargetMode="External"/><Relationship Id="rId100" Type="http://schemas.openxmlformats.org/officeDocument/2006/relationships/hyperlink" Target="http://www.riss.kr/link?id=S97926" TargetMode="External"/><Relationship Id="rId129" Type="http://schemas.openxmlformats.org/officeDocument/2006/relationships/hyperlink" Target="http://www.riss.kr/link?id=S7127" TargetMode="External"/><Relationship Id="rId128" Type="http://schemas.openxmlformats.org/officeDocument/2006/relationships/hyperlink" Target="http://www.riss.kr/link?id=S60898" TargetMode="External"/><Relationship Id="rId127" Type="http://schemas.openxmlformats.org/officeDocument/2006/relationships/hyperlink" Target="http://www.riss.kr/link?id=S35299" TargetMode="External"/><Relationship Id="rId126" Type="http://schemas.openxmlformats.org/officeDocument/2006/relationships/hyperlink" Target="http://www.riss.kr/link?id=S63464" TargetMode="External"/><Relationship Id="rId121" Type="http://schemas.openxmlformats.org/officeDocument/2006/relationships/hyperlink" Target="http://www.riss.kr/link?id=S40515" TargetMode="External"/><Relationship Id="rId120" Type="http://schemas.openxmlformats.org/officeDocument/2006/relationships/hyperlink" Target="http://www.riss.kr/link?id=S40376" TargetMode="External"/><Relationship Id="rId125" Type="http://schemas.openxmlformats.org/officeDocument/2006/relationships/hyperlink" Target="http://www.riss.kr/link?id=S416847" TargetMode="External"/><Relationship Id="rId124" Type="http://schemas.openxmlformats.org/officeDocument/2006/relationships/hyperlink" Target="http://www.riss.kr/link?id=S19748" TargetMode="External"/><Relationship Id="rId123" Type="http://schemas.openxmlformats.org/officeDocument/2006/relationships/hyperlink" Target="http://www.riss.kr/link?id=S48399" TargetMode="External"/><Relationship Id="rId122" Type="http://schemas.openxmlformats.org/officeDocument/2006/relationships/hyperlink" Target="http://www.riss.kr/link?id=S20068215" TargetMode="External"/><Relationship Id="rId95" Type="http://schemas.openxmlformats.org/officeDocument/2006/relationships/hyperlink" Target="http://www.riss.kr/link?id=S14380" TargetMode="External"/><Relationship Id="rId94" Type="http://schemas.openxmlformats.org/officeDocument/2006/relationships/hyperlink" Target="http://www.riss.kr/link?id=S417596" TargetMode="External"/><Relationship Id="rId97" Type="http://schemas.openxmlformats.org/officeDocument/2006/relationships/hyperlink" Target="http://www.riss.kr/link?id=S415890" TargetMode="External"/><Relationship Id="rId96" Type="http://schemas.openxmlformats.org/officeDocument/2006/relationships/hyperlink" Target="http://www.riss.kr/link?id=S410779" TargetMode="External"/><Relationship Id="rId99" Type="http://schemas.openxmlformats.org/officeDocument/2006/relationships/hyperlink" Target="http://www.riss.kr/link?id=S15953" TargetMode="External"/><Relationship Id="rId98" Type="http://schemas.openxmlformats.org/officeDocument/2006/relationships/hyperlink" Target="http://www.riss.kr/link?id=S414717" TargetMode="External"/><Relationship Id="rId91" Type="http://schemas.openxmlformats.org/officeDocument/2006/relationships/hyperlink" Target="http://www.riss.kr/link?id=S417529" TargetMode="External"/><Relationship Id="rId90" Type="http://schemas.openxmlformats.org/officeDocument/2006/relationships/hyperlink" Target="http://www.riss.kr/link?id=S416272" TargetMode="External"/><Relationship Id="rId93" Type="http://schemas.openxmlformats.org/officeDocument/2006/relationships/hyperlink" Target="http://www.riss.kr/link?id=S415705" TargetMode="External"/><Relationship Id="rId92" Type="http://schemas.openxmlformats.org/officeDocument/2006/relationships/hyperlink" Target="http://www.riss.kr/link?id=S145868" TargetMode="External"/><Relationship Id="rId118" Type="http://schemas.openxmlformats.org/officeDocument/2006/relationships/hyperlink" Target="http://www.riss.kr/link?id=S48402" TargetMode="External"/><Relationship Id="rId117" Type="http://schemas.openxmlformats.org/officeDocument/2006/relationships/hyperlink" Target="http://www.riss.kr/link?id=S31658" TargetMode="External"/><Relationship Id="rId116" Type="http://schemas.openxmlformats.org/officeDocument/2006/relationships/hyperlink" Target="http://www.riss.kr/link?id=S411199" TargetMode="External"/><Relationship Id="rId115" Type="http://schemas.openxmlformats.org/officeDocument/2006/relationships/hyperlink" Target="http://www.riss.kr/link?id=S417041" TargetMode="External"/><Relationship Id="rId119" Type="http://schemas.openxmlformats.org/officeDocument/2006/relationships/hyperlink" Target="http://www.riss.kr/link?id=S19734" TargetMode="External"/><Relationship Id="rId110" Type="http://schemas.openxmlformats.org/officeDocument/2006/relationships/hyperlink" Target="http://www.riss.kr/link?id=S85490" TargetMode="External"/><Relationship Id="rId114" Type="http://schemas.openxmlformats.org/officeDocument/2006/relationships/hyperlink" Target="http://www.riss.kr/link?id=S26171" TargetMode="External"/><Relationship Id="rId113" Type="http://schemas.openxmlformats.org/officeDocument/2006/relationships/hyperlink" Target="http://www.riss.kr/link?id=S63516" TargetMode="External"/><Relationship Id="rId112" Type="http://schemas.openxmlformats.org/officeDocument/2006/relationships/hyperlink" Target="http://www.riss.kr/link?id=S48936" TargetMode="External"/><Relationship Id="rId111" Type="http://schemas.openxmlformats.org/officeDocument/2006/relationships/hyperlink" Target="http://www.riss.kr/link?id=S20010476" TargetMode="External"/></Relationships>
</file>

<file path=xl/worksheets/_rels/sheet4.xml.rels><?xml version="1.0" encoding="UTF-8" standalone="yes"?><Relationships xmlns="http://schemas.openxmlformats.org/package/2006/relationships"><Relationship Id="rId190" Type="http://schemas.openxmlformats.org/officeDocument/2006/relationships/hyperlink" Target="http://www.riss.kr/link?id=S115377" TargetMode="External"/><Relationship Id="rId194" Type="http://schemas.openxmlformats.org/officeDocument/2006/relationships/hyperlink" Target="http://www.riss.kr/link?id=S90002399" TargetMode="External"/><Relationship Id="rId193" Type="http://schemas.openxmlformats.org/officeDocument/2006/relationships/hyperlink" Target="http://www.riss.kr/link?id=S13455" TargetMode="External"/><Relationship Id="rId192" Type="http://schemas.openxmlformats.org/officeDocument/2006/relationships/hyperlink" Target="http://www.riss.kr/link?id=S13454" TargetMode="External"/><Relationship Id="rId191" Type="http://schemas.openxmlformats.org/officeDocument/2006/relationships/hyperlink" Target="http://www.riss.kr/link?id=S16220" TargetMode="External"/><Relationship Id="rId187" Type="http://schemas.openxmlformats.org/officeDocument/2006/relationships/hyperlink" Target="http://www.riss.kr/link?id=S31000325" TargetMode="External"/><Relationship Id="rId186" Type="http://schemas.openxmlformats.org/officeDocument/2006/relationships/hyperlink" Target="http://www.riss.kr/link?id=S29119" TargetMode="External"/><Relationship Id="rId185" Type="http://schemas.openxmlformats.org/officeDocument/2006/relationships/hyperlink" Target="http://www.riss.kr/link?id=S405708" TargetMode="External"/><Relationship Id="rId184" Type="http://schemas.openxmlformats.org/officeDocument/2006/relationships/hyperlink" Target="http://www.riss.kr/link?id=S7094" TargetMode="External"/><Relationship Id="rId189" Type="http://schemas.openxmlformats.org/officeDocument/2006/relationships/hyperlink" Target="http://www.riss.kr/link?id=S13463" TargetMode="External"/><Relationship Id="rId188" Type="http://schemas.openxmlformats.org/officeDocument/2006/relationships/hyperlink" Target="http://www.riss.kr/link?id=S60526" TargetMode="External"/><Relationship Id="rId183" Type="http://schemas.openxmlformats.org/officeDocument/2006/relationships/hyperlink" Target="http://www.riss.kr/link?id=S143666" TargetMode="External"/><Relationship Id="rId182" Type="http://schemas.openxmlformats.org/officeDocument/2006/relationships/hyperlink" Target="http://www.riss.kr/link?id=S16953" TargetMode="External"/><Relationship Id="rId181" Type="http://schemas.openxmlformats.org/officeDocument/2006/relationships/hyperlink" Target="http://www.riss.kr/link?id=S16713" TargetMode="External"/><Relationship Id="rId180" Type="http://schemas.openxmlformats.org/officeDocument/2006/relationships/hyperlink" Target="http://www.riss.kr/link?id=S15001" TargetMode="External"/><Relationship Id="rId176" Type="http://schemas.openxmlformats.org/officeDocument/2006/relationships/hyperlink" Target="http://www.riss.kr/link?id=S15418" TargetMode="External"/><Relationship Id="rId175" Type="http://schemas.openxmlformats.org/officeDocument/2006/relationships/hyperlink" Target="http://www.riss.kr/link?id=S20417" TargetMode="External"/><Relationship Id="rId174" Type="http://schemas.openxmlformats.org/officeDocument/2006/relationships/hyperlink" Target="http://www.riss.kr/link?id=S11575509" TargetMode="External"/><Relationship Id="rId173" Type="http://schemas.openxmlformats.org/officeDocument/2006/relationships/hyperlink" Target="http://www.riss.kr/link?id=S115376" TargetMode="External"/><Relationship Id="rId179" Type="http://schemas.openxmlformats.org/officeDocument/2006/relationships/hyperlink" Target="http://www.riss.kr/link?id=S405425" TargetMode="External"/><Relationship Id="rId178" Type="http://schemas.openxmlformats.org/officeDocument/2006/relationships/hyperlink" Target="http://www.riss.kr/link?id=S14879" TargetMode="External"/><Relationship Id="rId177" Type="http://schemas.openxmlformats.org/officeDocument/2006/relationships/hyperlink" Target="http://www.riss.kr/link?id=S16432" TargetMode="External"/><Relationship Id="rId198" Type="http://schemas.openxmlformats.org/officeDocument/2006/relationships/hyperlink" Target="http://www.riss.kr/link?id=S414391" TargetMode="External"/><Relationship Id="rId197" Type="http://schemas.openxmlformats.org/officeDocument/2006/relationships/hyperlink" Target="http://www.riss.kr/link?id=S30007518" TargetMode="External"/><Relationship Id="rId196" Type="http://schemas.openxmlformats.org/officeDocument/2006/relationships/hyperlink" Target="http://www.riss.kr/link?id=S14891" TargetMode="External"/><Relationship Id="rId195" Type="http://schemas.openxmlformats.org/officeDocument/2006/relationships/hyperlink" Target="http://www.riss.kr/link?id=S23513" TargetMode="External"/><Relationship Id="rId199" Type="http://schemas.openxmlformats.org/officeDocument/2006/relationships/hyperlink" Target="http://www.riss.kr/link?id=S31011779" TargetMode="External"/><Relationship Id="rId150" Type="http://schemas.openxmlformats.org/officeDocument/2006/relationships/hyperlink" Target="http://www.riss.kr/link?id=S17550" TargetMode="External"/><Relationship Id="rId392" Type="http://schemas.openxmlformats.org/officeDocument/2006/relationships/hyperlink" Target="http://www.riss.kr/link?id=S28117" TargetMode="External"/><Relationship Id="rId391" Type="http://schemas.openxmlformats.org/officeDocument/2006/relationships/hyperlink" Target="http://www.riss.kr/link?id=S21147" TargetMode="External"/><Relationship Id="rId390" Type="http://schemas.openxmlformats.org/officeDocument/2006/relationships/hyperlink" Target="http://www.riss.kr/link?id=S90023683" TargetMode="External"/><Relationship Id="rId1" Type="http://schemas.openxmlformats.org/officeDocument/2006/relationships/comments" Target="../comments2.xml"/><Relationship Id="rId2" Type="http://schemas.openxmlformats.org/officeDocument/2006/relationships/hyperlink" Target="http://www.riss.kr/link?id=S19593" TargetMode="External"/><Relationship Id="rId3" Type="http://schemas.openxmlformats.org/officeDocument/2006/relationships/hyperlink" Target="http://www.riss.kr/link?id=S16981" TargetMode="External"/><Relationship Id="rId149" Type="http://schemas.openxmlformats.org/officeDocument/2006/relationships/hyperlink" Target="http://www.riss.kr/link?id=S17549" TargetMode="External"/><Relationship Id="rId4" Type="http://schemas.openxmlformats.org/officeDocument/2006/relationships/hyperlink" Target="http://www.riss.kr/link?id=S405713" TargetMode="External"/><Relationship Id="rId148" Type="http://schemas.openxmlformats.org/officeDocument/2006/relationships/hyperlink" Target="http://www.riss.kr/link?id=S17324" TargetMode="External"/><Relationship Id="rId9" Type="http://schemas.openxmlformats.org/officeDocument/2006/relationships/hyperlink" Target="http://www.riss.kr/link?id=S5452" TargetMode="External"/><Relationship Id="rId143" Type="http://schemas.openxmlformats.org/officeDocument/2006/relationships/hyperlink" Target="http://www.riss.kr/link?id=S60967" TargetMode="External"/><Relationship Id="rId385" Type="http://schemas.openxmlformats.org/officeDocument/2006/relationships/hyperlink" Target="http://www.riss.kr/link?id=S103340" TargetMode="External"/><Relationship Id="rId142" Type="http://schemas.openxmlformats.org/officeDocument/2006/relationships/hyperlink" Target="http://www.riss.kr/link?id=S30000666" TargetMode="External"/><Relationship Id="rId384" Type="http://schemas.openxmlformats.org/officeDocument/2006/relationships/hyperlink" Target="http://www.riss.kr/link?id=S12868" TargetMode="External"/><Relationship Id="rId141" Type="http://schemas.openxmlformats.org/officeDocument/2006/relationships/hyperlink" Target="http://www.riss.kr/link?id=S13442" TargetMode="External"/><Relationship Id="rId383" Type="http://schemas.openxmlformats.org/officeDocument/2006/relationships/hyperlink" Target="http://www.riss.kr/link?id=S5542" TargetMode="External"/><Relationship Id="rId140" Type="http://schemas.openxmlformats.org/officeDocument/2006/relationships/hyperlink" Target="http://www.riss.kr/link?id=S16969" TargetMode="External"/><Relationship Id="rId382" Type="http://schemas.openxmlformats.org/officeDocument/2006/relationships/hyperlink" Target="http://www.riss.kr/link?id=S15726" TargetMode="External"/><Relationship Id="rId5" Type="http://schemas.openxmlformats.org/officeDocument/2006/relationships/hyperlink" Target="http://www.riss.kr/link?id=S409990" TargetMode="External"/><Relationship Id="rId147" Type="http://schemas.openxmlformats.org/officeDocument/2006/relationships/hyperlink" Target="http://www.riss.kr/link?id=S17552" TargetMode="External"/><Relationship Id="rId389" Type="http://schemas.openxmlformats.org/officeDocument/2006/relationships/hyperlink" Target="http://www.riss.kr/link?id=S90023890" TargetMode="External"/><Relationship Id="rId6" Type="http://schemas.openxmlformats.org/officeDocument/2006/relationships/hyperlink" Target="http://www.riss.kr/link?id=S38813" TargetMode="External"/><Relationship Id="rId146" Type="http://schemas.openxmlformats.org/officeDocument/2006/relationships/hyperlink" Target="http://www.riss.kr/link?id=S15636" TargetMode="External"/><Relationship Id="rId388" Type="http://schemas.openxmlformats.org/officeDocument/2006/relationships/hyperlink" Target="http://www.riss.kr/link?id=S90023891" TargetMode="External"/><Relationship Id="rId7" Type="http://schemas.openxmlformats.org/officeDocument/2006/relationships/hyperlink" Target="http://www.riss.kr/link?id=S11597824" TargetMode="External"/><Relationship Id="rId145" Type="http://schemas.openxmlformats.org/officeDocument/2006/relationships/hyperlink" Target="http://www.riss.kr/link?id=S17067" TargetMode="External"/><Relationship Id="rId387" Type="http://schemas.openxmlformats.org/officeDocument/2006/relationships/hyperlink" Target="http://www.riss.kr/link?id=S12896" TargetMode="External"/><Relationship Id="rId8" Type="http://schemas.openxmlformats.org/officeDocument/2006/relationships/hyperlink" Target="http://www.riss.kr/link?id=S11597808" TargetMode="External"/><Relationship Id="rId144" Type="http://schemas.openxmlformats.org/officeDocument/2006/relationships/hyperlink" Target="http://www.riss.kr/link?id=S418044" TargetMode="External"/><Relationship Id="rId386" Type="http://schemas.openxmlformats.org/officeDocument/2006/relationships/hyperlink" Target="http://www.riss.kr/link?id=S16910" TargetMode="External"/><Relationship Id="rId381" Type="http://schemas.openxmlformats.org/officeDocument/2006/relationships/hyperlink" Target="http://www.riss.kr/link?id=S13020" TargetMode="External"/><Relationship Id="rId380" Type="http://schemas.openxmlformats.org/officeDocument/2006/relationships/hyperlink" Target="http://www.riss.kr/link?id=S103752" TargetMode="External"/><Relationship Id="rId139" Type="http://schemas.openxmlformats.org/officeDocument/2006/relationships/hyperlink" Target="http://www.riss.kr/link?id=S24641" TargetMode="External"/><Relationship Id="rId138" Type="http://schemas.openxmlformats.org/officeDocument/2006/relationships/hyperlink" Target="http://www.riss.kr/link?id=S416689" TargetMode="External"/><Relationship Id="rId137" Type="http://schemas.openxmlformats.org/officeDocument/2006/relationships/hyperlink" Target="http://www.riss.kr/link?id=S414978" TargetMode="External"/><Relationship Id="rId379" Type="http://schemas.openxmlformats.org/officeDocument/2006/relationships/hyperlink" Target="http://www.riss.kr/link?id=S16065" TargetMode="External"/><Relationship Id="rId132" Type="http://schemas.openxmlformats.org/officeDocument/2006/relationships/hyperlink" Target="http://www.riss.kr/link?id=S57569" TargetMode="External"/><Relationship Id="rId374" Type="http://schemas.openxmlformats.org/officeDocument/2006/relationships/hyperlink" Target="http://www.riss.kr/link?id=S20212" TargetMode="External"/><Relationship Id="rId131" Type="http://schemas.openxmlformats.org/officeDocument/2006/relationships/hyperlink" Target="http://www.riss.kr/link?id=S60957" TargetMode="External"/><Relationship Id="rId373" Type="http://schemas.openxmlformats.org/officeDocument/2006/relationships/hyperlink" Target="http://www.riss.kr/link?id=S16067" TargetMode="External"/><Relationship Id="rId130" Type="http://schemas.openxmlformats.org/officeDocument/2006/relationships/hyperlink" Target="http://www.riss.kr/link?id=S400897" TargetMode="External"/><Relationship Id="rId372" Type="http://schemas.openxmlformats.org/officeDocument/2006/relationships/hyperlink" Target="http://www.riss.kr/link?id=S418720" TargetMode="External"/><Relationship Id="rId371" Type="http://schemas.openxmlformats.org/officeDocument/2006/relationships/hyperlink" Target="http://www.riss.kr/link?id=S11645644" TargetMode="External"/><Relationship Id="rId136" Type="http://schemas.openxmlformats.org/officeDocument/2006/relationships/hyperlink" Target="http://www.riss.kr/link?id=S30004502" TargetMode="External"/><Relationship Id="rId378" Type="http://schemas.openxmlformats.org/officeDocument/2006/relationships/hyperlink" Target="http://www.riss.kr/link?id=S61275" TargetMode="External"/><Relationship Id="rId135" Type="http://schemas.openxmlformats.org/officeDocument/2006/relationships/hyperlink" Target="http://www.riss.kr/link?id=S414163" TargetMode="External"/><Relationship Id="rId377" Type="http://schemas.openxmlformats.org/officeDocument/2006/relationships/hyperlink" Target="http://www.riss.kr/link?id=S31002943" TargetMode="External"/><Relationship Id="rId134" Type="http://schemas.openxmlformats.org/officeDocument/2006/relationships/hyperlink" Target="http://www.riss.kr/link?id=S16729" TargetMode="External"/><Relationship Id="rId376" Type="http://schemas.openxmlformats.org/officeDocument/2006/relationships/hyperlink" Target="http://www.riss.kr/link?id=S5099" TargetMode="External"/><Relationship Id="rId133" Type="http://schemas.openxmlformats.org/officeDocument/2006/relationships/hyperlink" Target="http://www.riss.kr/link?id=S17133" TargetMode="External"/><Relationship Id="rId375" Type="http://schemas.openxmlformats.org/officeDocument/2006/relationships/hyperlink" Target="http://www.riss.kr/link?id=S405339" TargetMode="External"/><Relationship Id="rId172" Type="http://schemas.openxmlformats.org/officeDocument/2006/relationships/hyperlink" Target="http://www.riss.kr/link?id=S80384" TargetMode="External"/><Relationship Id="rId171" Type="http://schemas.openxmlformats.org/officeDocument/2006/relationships/hyperlink" Target="http://www.riss.kr/link?id=S61578" TargetMode="External"/><Relationship Id="rId170" Type="http://schemas.openxmlformats.org/officeDocument/2006/relationships/hyperlink" Target="http://www.riss.kr/link?id=S17074" TargetMode="External"/><Relationship Id="rId165" Type="http://schemas.openxmlformats.org/officeDocument/2006/relationships/hyperlink" Target="http://www.riss.kr/link?id=S17129" TargetMode="External"/><Relationship Id="rId164" Type="http://schemas.openxmlformats.org/officeDocument/2006/relationships/hyperlink" Target="http://www.riss.kr/link?id=S408343" TargetMode="External"/><Relationship Id="rId163" Type="http://schemas.openxmlformats.org/officeDocument/2006/relationships/hyperlink" Target="http://www.riss.kr/link?id=S11575588" TargetMode="External"/><Relationship Id="rId162" Type="http://schemas.openxmlformats.org/officeDocument/2006/relationships/hyperlink" Target="http://www.riss.kr/link?id=S410926" TargetMode="External"/><Relationship Id="rId169" Type="http://schemas.openxmlformats.org/officeDocument/2006/relationships/hyperlink" Target="http://www.riss.kr/link?id=S417181" TargetMode="External"/><Relationship Id="rId168" Type="http://schemas.openxmlformats.org/officeDocument/2006/relationships/hyperlink" Target="http://www.riss.kr/link?id=S412559" TargetMode="External"/><Relationship Id="rId167" Type="http://schemas.openxmlformats.org/officeDocument/2006/relationships/hyperlink" Target="http://www.riss.kr/link?id=S57882" TargetMode="External"/><Relationship Id="rId166" Type="http://schemas.openxmlformats.org/officeDocument/2006/relationships/hyperlink" Target="http://www.riss.kr/link?id=S16252" TargetMode="External"/><Relationship Id="rId161" Type="http://schemas.openxmlformats.org/officeDocument/2006/relationships/hyperlink" Target="http://www.riss.kr/link?id=S402314" TargetMode="External"/><Relationship Id="rId160" Type="http://schemas.openxmlformats.org/officeDocument/2006/relationships/hyperlink" Target="http://www.riss.kr/link?id=S12733" TargetMode="External"/><Relationship Id="rId159" Type="http://schemas.openxmlformats.org/officeDocument/2006/relationships/hyperlink" Target="http://www.riss.kr/link?id=S30341" TargetMode="External"/><Relationship Id="rId154" Type="http://schemas.openxmlformats.org/officeDocument/2006/relationships/hyperlink" Target="http://www.riss.kr/link?id=S90024680" TargetMode="External"/><Relationship Id="rId396" Type="http://schemas.openxmlformats.org/officeDocument/2006/relationships/hyperlink" Target="http://www.riss.kr/link?id=S20013675" TargetMode="External"/><Relationship Id="rId153" Type="http://schemas.openxmlformats.org/officeDocument/2006/relationships/hyperlink" Target="http://www.riss.kr/link?id=S403698" TargetMode="External"/><Relationship Id="rId395" Type="http://schemas.openxmlformats.org/officeDocument/2006/relationships/hyperlink" Target="http://www.riss.kr/link?id=S13555" TargetMode="External"/><Relationship Id="rId152" Type="http://schemas.openxmlformats.org/officeDocument/2006/relationships/hyperlink" Target="http://www.riss.kr/link?id=S31014477" TargetMode="External"/><Relationship Id="rId394" Type="http://schemas.openxmlformats.org/officeDocument/2006/relationships/hyperlink" Target="http://www.riss.kr/link?id=S16064" TargetMode="External"/><Relationship Id="rId151" Type="http://schemas.openxmlformats.org/officeDocument/2006/relationships/hyperlink" Target="http://www.riss.kr/link?id=S418984" TargetMode="External"/><Relationship Id="rId393" Type="http://schemas.openxmlformats.org/officeDocument/2006/relationships/hyperlink" Target="http://www.riss.kr/link?id=S36261" TargetMode="External"/><Relationship Id="rId158" Type="http://schemas.openxmlformats.org/officeDocument/2006/relationships/hyperlink" Target="http://www.riss.kr/link?id=S82964" TargetMode="External"/><Relationship Id="rId157" Type="http://schemas.openxmlformats.org/officeDocument/2006/relationships/hyperlink" Target="http://www.riss.kr/link?id=S31027851" TargetMode="External"/><Relationship Id="rId399" Type="http://schemas.openxmlformats.org/officeDocument/2006/relationships/hyperlink" Target="http://www.riss.kr/link?id=S90008450" TargetMode="External"/><Relationship Id="rId156" Type="http://schemas.openxmlformats.org/officeDocument/2006/relationships/hyperlink" Target="http://www.riss.kr/link?id=S19535" TargetMode="External"/><Relationship Id="rId398" Type="http://schemas.openxmlformats.org/officeDocument/2006/relationships/hyperlink" Target="http://www.riss.kr/link?id=S14006" TargetMode="External"/><Relationship Id="rId155" Type="http://schemas.openxmlformats.org/officeDocument/2006/relationships/hyperlink" Target="http://www.riss.kr/link?id=S405626" TargetMode="External"/><Relationship Id="rId397" Type="http://schemas.openxmlformats.org/officeDocument/2006/relationships/hyperlink" Target="http://www.riss.kr/link?id=S12949" TargetMode="External"/><Relationship Id="rId808" Type="http://schemas.openxmlformats.org/officeDocument/2006/relationships/hyperlink" Target="http://www.riss.kr/link?id=S7757" TargetMode="External"/><Relationship Id="rId807" Type="http://schemas.openxmlformats.org/officeDocument/2006/relationships/hyperlink" Target="http://www.riss.kr/link?id=S68575" TargetMode="External"/><Relationship Id="rId806" Type="http://schemas.openxmlformats.org/officeDocument/2006/relationships/hyperlink" Target="http://www.riss.kr/link?id=S64125" TargetMode="External"/><Relationship Id="rId805" Type="http://schemas.openxmlformats.org/officeDocument/2006/relationships/hyperlink" Target="http://www.riss.kr/link?id=S77936" TargetMode="External"/><Relationship Id="rId809" Type="http://schemas.openxmlformats.org/officeDocument/2006/relationships/hyperlink" Target="http://www.riss.kr/link?id=S417018" TargetMode="External"/><Relationship Id="rId800" Type="http://schemas.openxmlformats.org/officeDocument/2006/relationships/hyperlink" Target="http://www.riss.kr/link?id=S48936" TargetMode="External"/><Relationship Id="rId804" Type="http://schemas.openxmlformats.org/officeDocument/2006/relationships/hyperlink" Target="http://www.riss.kr/link?id=S30780" TargetMode="External"/><Relationship Id="rId803" Type="http://schemas.openxmlformats.org/officeDocument/2006/relationships/hyperlink" Target="http://www.riss.kr/link?id=S80195" TargetMode="External"/><Relationship Id="rId802" Type="http://schemas.openxmlformats.org/officeDocument/2006/relationships/hyperlink" Target="http://www.riss.kr/link?id=S87980" TargetMode="External"/><Relationship Id="rId801" Type="http://schemas.openxmlformats.org/officeDocument/2006/relationships/hyperlink" Target="http://www.riss.kr/link?id=S63516" TargetMode="External"/><Relationship Id="rId40" Type="http://schemas.openxmlformats.org/officeDocument/2006/relationships/hyperlink" Target="http://www.riss.kr/link?id=S13541" TargetMode="External"/><Relationship Id="rId42" Type="http://schemas.openxmlformats.org/officeDocument/2006/relationships/hyperlink" Target="http://www.riss.kr/link?id=S17586" TargetMode="External"/><Relationship Id="rId41" Type="http://schemas.openxmlformats.org/officeDocument/2006/relationships/hyperlink" Target="http://www.riss.kr/link?id=S16798" TargetMode="External"/><Relationship Id="rId44" Type="http://schemas.openxmlformats.org/officeDocument/2006/relationships/hyperlink" Target="http://www.riss.kr/link?id=S83265" TargetMode="External"/><Relationship Id="rId43" Type="http://schemas.openxmlformats.org/officeDocument/2006/relationships/hyperlink" Target="http://www.riss.kr/link?id=S11587025" TargetMode="External"/><Relationship Id="rId46" Type="http://schemas.openxmlformats.org/officeDocument/2006/relationships/hyperlink" Target="http://www.riss.kr/link?id=S407270" TargetMode="External"/><Relationship Id="rId45" Type="http://schemas.openxmlformats.org/officeDocument/2006/relationships/hyperlink" Target="http://www.riss.kr/link?id=S23698" TargetMode="External"/><Relationship Id="rId509" Type="http://schemas.openxmlformats.org/officeDocument/2006/relationships/hyperlink" Target="http://www.riss.kr/link?id=S402867" TargetMode="External"/><Relationship Id="rId508" Type="http://schemas.openxmlformats.org/officeDocument/2006/relationships/hyperlink" Target="http://www.riss.kr/link?id=S20012366" TargetMode="External"/><Relationship Id="rId503" Type="http://schemas.openxmlformats.org/officeDocument/2006/relationships/hyperlink" Target="http://www.riss.kr/link?id=S50051" TargetMode="External"/><Relationship Id="rId745" Type="http://schemas.openxmlformats.org/officeDocument/2006/relationships/hyperlink" Target="http://www.riss.kr/link?id=S15576" TargetMode="External"/><Relationship Id="rId502" Type="http://schemas.openxmlformats.org/officeDocument/2006/relationships/hyperlink" Target="http://www.riss.kr/link?id=S416408" TargetMode="External"/><Relationship Id="rId744" Type="http://schemas.openxmlformats.org/officeDocument/2006/relationships/hyperlink" Target="http://www.riss.kr/link?id=S15985" TargetMode="External"/><Relationship Id="rId501" Type="http://schemas.openxmlformats.org/officeDocument/2006/relationships/hyperlink" Target="http://www.riss.kr/link?id=S71144" TargetMode="External"/><Relationship Id="rId743" Type="http://schemas.openxmlformats.org/officeDocument/2006/relationships/hyperlink" Target="http://www.riss.kr/link?id=S17458" TargetMode="External"/><Relationship Id="rId500" Type="http://schemas.openxmlformats.org/officeDocument/2006/relationships/hyperlink" Target="http://www.riss.kr/link?id=S416735" TargetMode="External"/><Relationship Id="rId742" Type="http://schemas.openxmlformats.org/officeDocument/2006/relationships/hyperlink" Target="http://www.riss.kr/link?id=S15537" TargetMode="External"/><Relationship Id="rId507" Type="http://schemas.openxmlformats.org/officeDocument/2006/relationships/hyperlink" Target="http://www.riss.kr/link?id=S402424" TargetMode="External"/><Relationship Id="rId749" Type="http://schemas.openxmlformats.org/officeDocument/2006/relationships/hyperlink" Target="http://www.riss.kr/link?id=S31024691" TargetMode="External"/><Relationship Id="rId506" Type="http://schemas.openxmlformats.org/officeDocument/2006/relationships/hyperlink" Target="http://www.riss.kr/link?id=S22129" TargetMode="External"/><Relationship Id="rId748" Type="http://schemas.openxmlformats.org/officeDocument/2006/relationships/hyperlink" Target="http://www.riss.kr/link?id=S29694" TargetMode="External"/><Relationship Id="rId505" Type="http://schemas.openxmlformats.org/officeDocument/2006/relationships/hyperlink" Target="http://www.riss.kr/link?id=S15590" TargetMode="External"/><Relationship Id="rId747" Type="http://schemas.openxmlformats.org/officeDocument/2006/relationships/hyperlink" Target="http://www.riss.kr/link?id=S15953" TargetMode="External"/><Relationship Id="rId504" Type="http://schemas.openxmlformats.org/officeDocument/2006/relationships/hyperlink" Target="http://www.riss.kr/link?id=S409124" TargetMode="External"/><Relationship Id="rId746" Type="http://schemas.openxmlformats.org/officeDocument/2006/relationships/hyperlink" Target="http://www.riss.kr/link?id=S12296" TargetMode="External"/><Relationship Id="rId48" Type="http://schemas.openxmlformats.org/officeDocument/2006/relationships/hyperlink" Target="http://www.riss.kr/link?id=S16589" TargetMode="External"/><Relationship Id="rId47" Type="http://schemas.openxmlformats.org/officeDocument/2006/relationships/hyperlink" Target="http://www.riss.kr/link?id=S20012637" TargetMode="External"/><Relationship Id="rId49" Type="http://schemas.openxmlformats.org/officeDocument/2006/relationships/hyperlink" Target="http://www.riss.kr/link?id=S17579" TargetMode="External"/><Relationship Id="rId741" Type="http://schemas.openxmlformats.org/officeDocument/2006/relationships/hyperlink" Target="http://www.riss.kr/link?id=S12402" TargetMode="External"/><Relationship Id="rId740" Type="http://schemas.openxmlformats.org/officeDocument/2006/relationships/hyperlink" Target="http://www.riss.kr/link?id=S414717" TargetMode="External"/><Relationship Id="rId981" Type="http://schemas.openxmlformats.org/officeDocument/2006/relationships/vmlDrawing" Target="../drawings/vmlDrawing2.vml"/><Relationship Id="rId980" Type="http://schemas.openxmlformats.org/officeDocument/2006/relationships/drawing" Target="../drawings/drawing4.xml"/><Relationship Id="rId31" Type="http://schemas.openxmlformats.org/officeDocument/2006/relationships/hyperlink" Target="http://www.riss.kr/link?id=S60413" TargetMode="External"/><Relationship Id="rId30" Type="http://schemas.openxmlformats.org/officeDocument/2006/relationships/hyperlink" Target="http://www.riss.kr/link?id=S16319" TargetMode="External"/><Relationship Id="rId33" Type="http://schemas.openxmlformats.org/officeDocument/2006/relationships/hyperlink" Target="http://www.riss.kr/link?id=S16316" TargetMode="External"/><Relationship Id="rId32" Type="http://schemas.openxmlformats.org/officeDocument/2006/relationships/hyperlink" Target="http://www.riss.kr/link?id=S29073" TargetMode="External"/><Relationship Id="rId35" Type="http://schemas.openxmlformats.org/officeDocument/2006/relationships/hyperlink" Target="http://www.riss.kr/link?id=S17589" TargetMode="External"/><Relationship Id="rId34" Type="http://schemas.openxmlformats.org/officeDocument/2006/relationships/hyperlink" Target="http://www.riss.kr/link?id=S31000236" TargetMode="External"/><Relationship Id="rId739" Type="http://schemas.openxmlformats.org/officeDocument/2006/relationships/hyperlink" Target="http://www.riss.kr/link?id=S15785" TargetMode="External"/><Relationship Id="rId734" Type="http://schemas.openxmlformats.org/officeDocument/2006/relationships/hyperlink" Target="http://www.riss.kr/link?id=S411666" TargetMode="External"/><Relationship Id="rId976" Type="http://schemas.openxmlformats.org/officeDocument/2006/relationships/hyperlink" Target="http://www.riss.kr/link?id=S19811" TargetMode="External"/><Relationship Id="rId733" Type="http://schemas.openxmlformats.org/officeDocument/2006/relationships/hyperlink" Target="http://www.riss.kr/link?id=S60841" TargetMode="External"/><Relationship Id="rId975" Type="http://schemas.openxmlformats.org/officeDocument/2006/relationships/hyperlink" Target="http://www.riss.kr/link?id=S60985" TargetMode="External"/><Relationship Id="rId732" Type="http://schemas.openxmlformats.org/officeDocument/2006/relationships/hyperlink" Target="http://www.riss.kr/link?id=S16670" TargetMode="External"/><Relationship Id="rId974" Type="http://schemas.openxmlformats.org/officeDocument/2006/relationships/hyperlink" Target="http://www.riss.kr/link?id=S58112" TargetMode="External"/><Relationship Id="rId731" Type="http://schemas.openxmlformats.org/officeDocument/2006/relationships/hyperlink" Target="http://www.riss.kr/link?id=S86061" TargetMode="External"/><Relationship Id="rId973" Type="http://schemas.openxmlformats.org/officeDocument/2006/relationships/hyperlink" Target="http://www.riss.kr/link?id=S85829" TargetMode="External"/><Relationship Id="rId738" Type="http://schemas.openxmlformats.org/officeDocument/2006/relationships/hyperlink" Target="http://www.riss.kr/link?id=S12014" TargetMode="External"/><Relationship Id="rId737" Type="http://schemas.openxmlformats.org/officeDocument/2006/relationships/hyperlink" Target="http://www.riss.kr/link?id=S18502" TargetMode="External"/><Relationship Id="rId979" Type="http://schemas.openxmlformats.org/officeDocument/2006/relationships/hyperlink" Target="http://www.riss.kr/link?id=S40112" TargetMode="External"/><Relationship Id="rId736" Type="http://schemas.openxmlformats.org/officeDocument/2006/relationships/hyperlink" Target="http://www.riss.kr/link?id=S43048" TargetMode="External"/><Relationship Id="rId978" Type="http://schemas.openxmlformats.org/officeDocument/2006/relationships/hyperlink" Target="http://www.riss.kr/link?id=S20109" TargetMode="External"/><Relationship Id="rId735" Type="http://schemas.openxmlformats.org/officeDocument/2006/relationships/hyperlink" Target="http://www.riss.kr/link?id=S16656" TargetMode="External"/><Relationship Id="rId977" Type="http://schemas.openxmlformats.org/officeDocument/2006/relationships/hyperlink" Target="http://www.riss.kr/link?id=S35578" TargetMode="External"/><Relationship Id="rId37" Type="http://schemas.openxmlformats.org/officeDocument/2006/relationships/hyperlink" Target="http://www.riss.kr/link?id=S31002771" TargetMode="External"/><Relationship Id="rId36" Type="http://schemas.openxmlformats.org/officeDocument/2006/relationships/hyperlink" Target="http://www.riss.kr/link?id=S13692" TargetMode="External"/><Relationship Id="rId39" Type="http://schemas.openxmlformats.org/officeDocument/2006/relationships/hyperlink" Target="http://www.riss.kr/link?id=S70826" TargetMode="External"/><Relationship Id="rId38" Type="http://schemas.openxmlformats.org/officeDocument/2006/relationships/hyperlink" Target="http://www.riss.kr/link?id=S15668" TargetMode="External"/><Relationship Id="rId730" Type="http://schemas.openxmlformats.org/officeDocument/2006/relationships/hyperlink" Target="http://www.riss.kr/link?id=S20015069" TargetMode="External"/><Relationship Id="rId972" Type="http://schemas.openxmlformats.org/officeDocument/2006/relationships/hyperlink" Target="http://www.riss.kr/link?id=S63688" TargetMode="External"/><Relationship Id="rId971" Type="http://schemas.openxmlformats.org/officeDocument/2006/relationships/hyperlink" Target="http://www.riss.kr/link?id=S20069318" TargetMode="External"/><Relationship Id="rId970" Type="http://schemas.openxmlformats.org/officeDocument/2006/relationships/hyperlink" Target="http://www.riss.kr/link?id=S63728" TargetMode="External"/><Relationship Id="rId20" Type="http://schemas.openxmlformats.org/officeDocument/2006/relationships/hyperlink" Target="http://www.riss.kr/link?id=S115371" TargetMode="External"/><Relationship Id="rId22" Type="http://schemas.openxmlformats.org/officeDocument/2006/relationships/hyperlink" Target="http://www.riss.kr/link?id=S143755" TargetMode="External"/><Relationship Id="rId21" Type="http://schemas.openxmlformats.org/officeDocument/2006/relationships/hyperlink" Target="http://www.riss.kr/link?id=S90021094" TargetMode="External"/><Relationship Id="rId24" Type="http://schemas.openxmlformats.org/officeDocument/2006/relationships/hyperlink" Target="http://www.riss.kr/link?id=S415162" TargetMode="External"/><Relationship Id="rId23" Type="http://schemas.openxmlformats.org/officeDocument/2006/relationships/hyperlink" Target="http://www.riss.kr/link?id=S21699" TargetMode="External"/><Relationship Id="rId525" Type="http://schemas.openxmlformats.org/officeDocument/2006/relationships/hyperlink" Target="http://www.riss.kr/link?id=S28869" TargetMode="External"/><Relationship Id="rId767" Type="http://schemas.openxmlformats.org/officeDocument/2006/relationships/hyperlink" Target="http://www.riss.kr/link?id=S12927" TargetMode="External"/><Relationship Id="rId524" Type="http://schemas.openxmlformats.org/officeDocument/2006/relationships/hyperlink" Target="http://www.riss.kr/link?id=S15584" TargetMode="External"/><Relationship Id="rId766" Type="http://schemas.openxmlformats.org/officeDocument/2006/relationships/hyperlink" Target="http://www.riss.kr/link?id=S31028687" TargetMode="External"/><Relationship Id="rId523" Type="http://schemas.openxmlformats.org/officeDocument/2006/relationships/hyperlink" Target="http://www.riss.kr/link?id=S115382" TargetMode="External"/><Relationship Id="rId765" Type="http://schemas.openxmlformats.org/officeDocument/2006/relationships/hyperlink" Target="http://www.riss.kr/link?id=S11574764" TargetMode="External"/><Relationship Id="rId522" Type="http://schemas.openxmlformats.org/officeDocument/2006/relationships/hyperlink" Target="http://www.riss.kr/link?id=S15532" TargetMode="External"/><Relationship Id="rId764" Type="http://schemas.openxmlformats.org/officeDocument/2006/relationships/hyperlink" Target="http://www.riss.kr/link?id=S21137" TargetMode="External"/><Relationship Id="rId529" Type="http://schemas.openxmlformats.org/officeDocument/2006/relationships/hyperlink" Target="http://www.riss.kr/link?id=S59777" TargetMode="External"/><Relationship Id="rId528" Type="http://schemas.openxmlformats.org/officeDocument/2006/relationships/hyperlink" Target="http://www.riss.kr/link?id=S405098" TargetMode="External"/><Relationship Id="rId527" Type="http://schemas.openxmlformats.org/officeDocument/2006/relationships/hyperlink" Target="http://www.riss.kr/link?id=S16627" TargetMode="External"/><Relationship Id="rId769" Type="http://schemas.openxmlformats.org/officeDocument/2006/relationships/hyperlink" Target="http://www.riss.kr/link?id=S11621370" TargetMode="External"/><Relationship Id="rId526" Type="http://schemas.openxmlformats.org/officeDocument/2006/relationships/hyperlink" Target="http://www.riss.kr/link?id=S28468" TargetMode="External"/><Relationship Id="rId768" Type="http://schemas.openxmlformats.org/officeDocument/2006/relationships/hyperlink" Target="http://www.riss.kr/link?id=S15780" TargetMode="External"/><Relationship Id="rId26" Type="http://schemas.openxmlformats.org/officeDocument/2006/relationships/hyperlink" Target="http://www.riss.kr/link?id=S11644176" TargetMode="External"/><Relationship Id="rId25" Type="http://schemas.openxmlformats.org/officeDocument/2006/relationships/hyperlink" Target="http://www.riss.kr/link?id=S143756" TargetMode="External"/><Relationship Id="rId28" Type="http://schemas.openxmlformats.org/officeDocument/2006/relationships/hyperlink" Target="http://www.riss.kr/link?id=S14693" TargetMode="External"/><Relationship Id="rId27" Type="http://schemas.openxmlformats.org/officeDocument/2006/relationships/hyperlink" Target="http://www.riss.kr/link?id=S404755" TargetMode="External"/><Relationship Id="rId521" Type="http://schemas.openxmlformats.org/officeDocument/2006/relationships/hyperlink" Target="http://www.riss.kr/link?id=S418445" TargetMode="External"/><Relationship Id="rId763" Type="http://schemas.openxmlformats.org/officeDocument/2006/relationships/hyperlink" Target="http://www.riss.kr/link?id=S104898" TargetMode="External"/><Relationship Id="rId29" Type="http://schemas.openxmlformats.org/officeDocument/2006/relationships/hyperlink" Target="http://www.riss.kr/link?id=S414099" TargetMode="External"/><Relationship Id="rId520" Type="http://schemas.openxmlformats.org/officeDocument/2006/relationships/hyperlink" Target="http://www.riss.kr/link?id=S409757" TargetMode="External"/><Relationship Id="rId762" Type="http://schemas.openxmlformats.org/officeDocument/2006/relationships/hyperlink" Target="http://www.riss.kr/link?id=S17778" TargetMode="External"/><Relationship Id="rId761" Type="http://schemas.openxmlformats.org/officeDocument/2006/relationships/hyperlink" Target="http://www.riss.kr/link?id=S115391" TargetMode="External"/><Relationship Id="rId760" Type="http://schemas.openxmlformats.org/officeDocument/2006/relationships/hyperlink" Target="http://www.riss.kr/link?id=S6141" TargetMode="External"/><Relationship Id="rId11" Type="http://schemas.openxmlformats.org/officeDocument/2006/relationships/hyperlink" Target="http://www.riss.kr/link?id=S18823" TargetMode="External"/><Relationship Id="rId10" Type="http://schemas.openxmlformats.org/officeDocument/2006/relationships/hyperlink" Target="http://www.riss.kr/link?id=S18822" TargetMode="External"/><Relationship Id="rId13" Type="http://schemas.openxmlformats.org/officeDocument/2006/relationships/hyperlink" Target="http://www.riss.kr/link?id=S50310" TargetMode="External"/><Relationship Id="rId12" Type="http://schemas.openxmlformats.org/officeDocument/2006/relationships/hyperlink" Target="http://www.riss.kr/link?id=S17591" TargetMode="External"/><Relationship Id="rId519" Type="http://schemas.openxmlformats.org/officeDocument/2006/relationships/hyperlink" Target="http://www.riss.kr/link?id=S17254" TargetMode="External"/><Relationship Id="rId514" Type="http://schemas.openxmlformats.org/officeDocument/2006/relationships/hyperlink" Target="http://www.riss.kr/link?id=S83171" TargetMode="External"/><Relationship Id="rId756" Type="http://schemas.openxmlformats.org/officeDocument/2006/relationships/hyperlink" Target="http://www.riss.kr/link?id=S28534" TargetMode="External"/><Relationship Id="rId513" Type="http://schemas.openxmlformats.org/officeDocument/2006/relationships/hyperlink" Target="http://www.riss.kr/link?id=S17464" TargetMode="External"/><Relationship Id="rId755" Type="http://schemas.openxmlformats.org/officeDocument/2006/relationships/hyperlink" Target="http://www.riss.kr/link?id=S31011773" TargetMode="External"/><Relationship Id="rId512" Type="http://schemas.openxmlformats.org/officeDocument/2006/relationships/hyperlink" Target="http://www.riss.kr/link?id=S418638" TargetMode="External"/><Relationship Id="rId754" Type="http://schemas.openxmlformats.org/officeDocument/2006/relationships/hyperlink" Target="http://www.riss.kr/link?id=S61686" TargetMode="External"/><Relationship Id="rId511" Type="http://schemas.openxmlformats.org/officeDocument/2006/relationships/hyperlink" Target="http://www.riss.kr/link?id=S17467" TargetMode="External"/><Relationship Id="rId753" Type="http://schemas.openxmlformats.org/officeDocument/2006/relationships/hyperlink" Target="http://www.riss.kr/link?id=S411651" TargetMode="External"/><Relationship Id="rId518" Type="http://schemas.openxmlformats.org/officeDocument/2006/relationships/hyperlink" Target="http://www.riss.kr/link?id=S20010588" TargetMode="External"/><Relationship Id="rId517" Type="http://schemas.openxmlformats.org/officeDocument/2006/relationships/hyperlink" Target="http://www.riss.kr/link?id=S20010548" TargetMode="External"/><Relationship Id="rId759" Type="http://schemas.openxmlformats.org/officeDocument/2006/relationships/hyperlink" Target="http://www.riss.kr/link?id=S30006830" TargetMode="External"/><Relationship Id="rId516" Type="http://schemas.openxmlformats.org/officeDocument/2006/relationships/hyperlink" Target="http://www.riss.kr/link?id=S16015" TargetMode="External"/><Relationship Id="rId758" Type="http://schemas.openxmlformats.org/officeDocument/2006/relationships/hyperlink" Target="http://www.riss.kr/link?id=S407845" TargetMode="External"/><Relationship Id="rId515" Type="http://schemas.openxmlformats.org/officeDocument/2006/relationships/hyperlink" Target="http://www.riss.kr/link?id=S31000230" TargetMode="External"/><Relationship Id="rId757" Type="http://schemas.openxmlformats.org/officeDocument/2006/relationships/hyperlink" Target="http://www.riss.kr/link?id=S97926" TargetMode="External"/><Relationship Id="rId15" Type="http://schemas.openxmlformats.org/officeDocument/2006/relationships/hyperlink" Target="http://www.riss.kr/link?id=S418336" TargetMode="External"/><Relationship Id="rId14" Type="http://schemas.openxmlformats.org/officeDocument/2006/relationships/hyperlink" Target="http://www.riss.kr/link?id=S30006959" TargetMode="External"/><Relationship Id="rId17" Type="http://schemas.openxmlformats.org/officeDocument/2006/relationships/hyperlink" Target="http://www.riss.kr/link?id=S90019138" TargetMode="External"/><Relationship Id="rId16" Type="http://schemas.openxmlformats.org/officeDocument/2006/relationships/hyperlink" Target="http://www.riss.kr/link?id=S11574113" TargetMode="External"/><Relationship Id="rId19" Type="http://schemas.openxmlformats.org/officeDocument/2006/relationships/hyperlink" Target="http://www.riss.kr/link?id=S90500" TargetMode="External"/><Relationship Id="rId510" Type="http://schemas.openxmlformats.org/officeDocument/2006/relationships/hyperlink" Target="http://www.riss.kr/link?id=S17471" TargetMode="External"/><Relationship Id="rId752" Type="http://schemas.openxmlformats.org/officeDocument/2006/relationships/hyperlink" Target="http://www.riss.kr/link?id=S21690" TargetMode="External"/><Relationship Id="rId18" Type="http://schemas.openxmlformats.org/officeDocument/2006/relationships/hyperlink" Target="http://www.riss.kr/link?id=S20035778" TargetMode="External"/><Relationship Id="rId751" Type="http://schemas.openxmlformats.org/officeDocument/2006/relationships/hyperlink" Target="http://www.riss.kr/link?id=S15438" TargetMode="External"/><Relationship Id="rId750" Type="http://schemas.openxmlformats.org/officeDocument/2006/relationships/hyperlink" Target="http://www.riss.kr/link?id=S79897" TargetMode="External"/><Relationship Id="rId84" Type="http://schemas.openxmlformats.org/officeDocument/2006/relationships/hyperlink" Target="http://www.riss.kr/link?id=S115393" TargetMode="External"/><Relationship Id="rId83" Type="http://schemas.openxmlformats.org/officeDocument/2006/relationships/hyperlink" Target="http://www.riss.kr/link?id=S112893" TargetMode="External"/><Relationship Id="rId86" Type="http://schemas.openxmlformats.org/officeDocument/2006/relationships/hyperlink" Target="http://www.riss.kr/link?id=S115373" TargetMode="External"/><Relationship Id="rId85" Type="http://schemas.openxmlformats.org/officeDocument/2006/relationships/hyperlink" Target="http://www.riss.kr/link?id=S16085" TargetMode="External"/><Relationship Id="rId88" Type="http://schemas.openxmlformats.org/officeDocument/2006/relationships/hyperlink" Target="http://www.riss.kr/link?id=S11582253" TargetMode="External"/><Relationship Id="rId87" Type="http://schemas.openxmlformats.org/officeDocument/2006/relationships/hyperlink" Target="http://www.riss.kr/link?id=S20703" TargetMode="External"/><Relationship Id="rId89" Type="http://schemas.openxmlformats.org/officeDocument/2006/relationships/hyperlink" Target="http://www.riss.kr/link?id=S407073" TargetMode="External"/><Relationship Id="rId709" Type="http://schemas.openxmlformats.org/officeDocument/2006/relationships/hyperlink" Target="http://www.riss.kr/link?id=S16322" TargetMode="External"/><Relationship Id="rId708" Type="http://schemas.openxmlformats.org/officeDocument/2006/relationships/hyperlink" Target="http://www.riss.kr/link?id=S53708" TargetMode="External"/><Relationship Id="rId707" Type="http://schemas.openxmlformats.org/officeDocument/2006/relationships/hyperlink" Target="http://www.riss.kr/link?id=S415882" TargetMode="External"/><Relationship Id="rId949" Type="http://schemas.openxmlformats.org/officeDocument/2006/relationships/hyperlink" Target="http://www.riss.kr/link?id=S413798" TargetMode="External"/><Relationship Id="rId706" Type="http://schemas.openxmlformats.org/officeDocument/2006/relationships/hyperlink" Target="http://www.riss.kr/link?id=S15907" TargetMode="External"/><Relationship Id="rId948" Type="http://schemas.openxmlformats.org/officeDocument/2006/relationships/hyperlink" Target="http://www.riss.kr/link?id=S61680" TargetMode="External"/><Relationship Id="rId80" Type="http://schemas.openxmlformats.org/officeDocument/2006/relationships/hyperlink" Target="http://www.riss.kr/link?id=S16996" TargetMode="External"/><Relationship Id="rId82" Type="http://schemas.openxmlformats.org/officeDocument/2006/relationships/hyperlink" Target="http://www.riss.kr/link?id=S115372" TargetMode="External"/><Relationship Id="rId81" Type="http://schemas.openxmlformats.org/officeDocument/2006/relationships/hyperlink" Target="http://www.riss.kr/link?id=S20013054" TargetMode="External"/><Relationship Id="rId701" Type="http://schemas.openxmlformats.org/officeDocument/2006/relationships/hyperlink" Target="http://www.riss.kr/link?id=S407398" TargetMode="External"/><Relationship Id="rId943" Type="http://schemas.openxmlformats.org/officeDocument/2006/relationships/hyperlink" Target="http://www.riss.kr/link?id=S144142" TargetMode="External"/><Relationship Id="rId700" Type="http://schemas.openxmlformats.org/officeDocument/2006/relationships/hyperlink" Target="http://www.riss.kr/link?id=S20085548" TargetMode="External"/><Relationship Id="rId942" Type="http://schemas.openxmlformats.org/officeDocument/2006/relationships/hyperlink" Target="http://www.riss.kr/link?id=S27656" TargetMode="External"/><Relationship Id="rId941" Type="http://schemas.openxmlformats.org/officeDocument/2006/relationships/hyperlink" Target="http://www.riss.kr/link?id=S40249" TargetMode="External"/><Relationship Id="rId940" Type="http://schemas.openxmlformats.org/officeDocument/2006/relationships/hyperlink" Target="http://www.riss.kr/link?id=S80251" TargetMode="External"/><Relationship Id="rId705" Type="http://schemas.openxmlformats.org/officeDocument/2006/relationships/hyperlink" Target="http://www.riss.kr/link?id=S16489" TargetMode="External"/><Relationship Id="rId947" Type="http://schemas.openxmlformats.org/officeDocument/2006/relationships/hyperlink" Target="http://www.riss.kr/link?id=S63540" TargetMode="External"/><Relationship Id="rId704" Type="http://schemas.openxmlformats.org/officeDocument/2006/relationships/hyperlink" Target="http://www.riss.kr/link?id=S80310" TargetMode="External"/><Relationship Id="rId946" Type="http://schemas.openxmlformats.org/officeDocument/2006/relationships/hyperlink" Target="http://www.riss.kr/link?id=S116014" TargetMode="External"/><Relationship Id="rId703" Type="http://schemas.openxmlformats.org/officeDocument/2006/relationships/hyperlink" Target="http://www.riss.kr/link?id=S410779" TargetMode="External"/><Relationship Id="rId945" Type="http://schemas.openxmlformats.org/officeDocument/2006/relationships/hyperlink" Target="http://www.riss.kr/link?id=S63537" TargetMode="External"/><Relationship Id="rId702" Type="http://schemas.openxmlformats.org/officeDocument/2006/relationships/hyperlink" Target="http://www.riss.kr/link?id=S11574145" TargetMode="External"/><Relationship Id="rId944" Type="http://schemas.openxmlformats.org/officeDocument/2006/relationships/hyperlink" Target="http://www.riss.kr/link?id=S19719" TargetMode="External"/><Relationship Id="rId73" Type="http://schemas.openxmlformats.org/officeDocument/2006/relationships/hyperlink" Target="http://www.riss.kr/link?id=S28902" TargetMode="External"/><Relationship Id="rId72" Type="http://schemas.openxmlformats.org/officeDocument/2006/relationships/hyperlink" Target="http://www.riss.kr/link?id=S23637" TargetMode="External"/><Relationship Id="rId75" Type="http://schemas.openxmlformats.org/officeDocument/2006/relationships/hyperlink" Target="http://www.riss.kr/link?id=S15489" TargetMode="External"/><Relationship Id="rId74" Type="http://schemas.openxmlformats.org/officeDocument/2006/relationships/hyperlink" Target="http://www.riss.kr/link?id=S20636" TargetMode="External"/><Relationship Id="rId77" Type="http://schemas.openxmlformats.org/officeDocument/2006/relationships/hyperlink" Target="http://www.riss.kr/link?id=S13034" TargetMode="External"/><Relationship Id="rId76" Type="http://schemas.openxmlformats.org/officeDocument/2006/relationships/hyperlink" Target="http://www.riss.kr/link?id=S410895" TargetMode="External"/><Relationship Id="rId79" Type="http://schemas.openxmlformats.org/officeDocument/2006/relationships/hyperlink" Target="http://www.riss.kr/link?id=S12866" TargetMode="External"/><Relationship Id="rId78" Type="http://schemas.openxmlformats.org/officeDocument/2006/relationships/hyperlink" Target="http://www.riss.kr/link?id=S411913" TargetMode="External"/><Relationship Id="rId939" Type="http://schemas.openxmlformats.org/officeDocument/2006/relationships/hyperlink" Target="http://www.riss.kr/link?id=S43977" TargetMode="External"/><Relationship Id="rId938" Type="http://schemas.openxmlformats.org/officeDocument/2006/relationships/hyperlink" Target="http://www.riss.kr/link?id=S105323" TargetMode="External"/><Relationship Id="rId937" Type="http://schemas.openxmlformats.org/officeDocument/2006/relationships/hyperlink" Target="http://www.riss.kr/link?id=S62819" TargetMode="External"/><Relationship Id="rId71" Type="http://schemas.openxmlformats.org/officeDocument/2006/relationships/hyperlink" Target="http://www.riss.kr/link?id=S104401" TargetMode="External"/><Relationship Id="rId70" Type="http://schemas.openxmlformats.org/officeDocument/2006/relationships/hyperlink" Target="http://www.riss.kr/link?id=S407021" TargetMode="External"/><Relationship Id="rId932" Type="http://schemas.openxmlformats.org/officeDocument/2006/relationships/hyperlink" Target="http://www.riss.kr/link?id=S61212" TargetMode="External"/><Relationship Id="rId931" Type="http://schemas.openxmlformats.org/officeDocument/2006/relationships/hyperlink" Target="http://www.riss.kr/link?id=S416813" TargetMode="External"/><Relationship Id="rId930" Type="http://schemas.openxmlformats.org/officeDocument/2006/relationships/hyperlink" Target="http://www.riss.kr/link?id=S20069376" TargetMode="External"/><Relationship Id="rId936" Type="http://schemas.openxmlformats.org/officeDocument/2006/relationships/hyperlink" Target="http://www.riss.kr/link?id=S20066775" TargetMode="External"/><Relationship Id="rId935" Type="http://schemas.openxmlformats.org/officeDocument/2006/relationships/hyperlink" Target="http://www.riss.kr/link?id=S35910" TargetMode="External"/><Relationship Id="rId934" Type="http://schemas.openxmlformats.org/officeDocument/2006/relationships/hyperlink" Target="http://www.riss.kr/link?id=S21980" TargetMode="External"/><Relationship Id="rId933" Type="http://schemas.openxmlformats.org/officeDocument/2006/relationships/hyperlink" Target="http://www.riss.kr/link?id=S143626" TargetMode="External"/><Relationship Id="rId62" Type="http://schemas.openxmlformats.org/officeDocument/2006/relationships/hyperlink" Target="http://www.riss.kr/link?id=S406089" TargetMode="External"/><Relationship Id="rId61" Type="http://schemas.openxmlformats.org/officeDocument/2006/relationships/hyperlink" Target="http://www.riss.kr/link?id=S45403" TargetMode="External"/><Relationship Id="rId64" Type="http://schemas.openxmlformats.org/officeDocument/2006/relationships/hyperlink" Target="http://www.riss.kr/link?id=S15429" TargetMode="External"/><Relationship Id="rId63" Type="http://schemas.openxmlformats.org/officeDocument/2006/relationships/hyperlink" Target="http://www.riss.kr/link?id=S14685" TargetMode="External"/><Relationship Id="rId66" Type="http://schemas.openxmlformats.org/officeDocument/2006/relationships/hyperlink" Target="http://www.riss.kr/link?id=S29072" TargetMode="External"/><Relationship Id="rId65" Type="http://schemas.openxmlformats.org/officeDocument/2006/relationships/hyperlink" Target="http://www.riss.kr/link?id=S29226" TargetMode="External"/><Relationship Id="rId68" Type="http://schemas.openxmlformats.org/officeDocument/2006/relationships/hyperlink" Target="http://www.riss.kr/link?id=S15430" TargetMode="External"/><Relationship Id="rId67" Type="http://schemas.openxmlformats.org/officeDocument/2006/relationships/hyperlink" Target="http://www.riss.kr/link?id=S417245" TargetMode="External"/><Relationship Id="rId729" Type="http://schemas.openxmlformats.org/officeDocument/2006/relationships/hyperlink" Target="http://www.riss.kr/link?id=S405999" TargetMode="External"/><Relationship Id="rId728" Type="http://schemas.openxmlformats.org/officeDocument/2006/relationships/hyperlink" Target="http://www.riss.kr/link?id=S415890" TargetMode="External"/><Relationship Id="rId60" Type="http://schemas.openxmlformats.org/officeDocument/2006/relationships/hyperlink" Target="http://www.riss.kr/link?id=S21302" TargetMode="External"/><Relationship Id="rId723" Type="http://schemas.openxmlformats.org/officeDocument/2006/relationships/hyperlink" Target="http://www.riss.kr/link?id=S30007494" TargetMode="External"/><Relationship Id="rId965" Type="http://schemas.openxmlformats.org/officeDocument/2006/relationships/hyperlink" Target="http://www.riss.kr/link?id=S11643948" TargetMode="External"/><Relationship Id="rId722" Type="http://schemas.openxmlformats.org/officeDocument/2006/relationships/hyperlink" Target="http://www.riss.kr/link?id=S115630" TargetMode="External"/><Relationship Id="rId964" Type="http://schemas.openxmlformats.org/officeDocument/2006/relationships/hyperlink" Target="http://www.riss.kr/link?id=S104177" TargetMode="External"/><Relationship Id="rId721" Type="http://schemas.openxmlformats.org/officeDocument/2006/relationships/hyperlink" Target="http://www.riss.kr/link?id=S13026" TargetMode="External"/><Relationship Id="rId963" Type="http://schemas.openxmlformats.org/officeDocument/2006/relationships/hyperlink" Target="http://www.riss.kr/link?id=S104181" TargetMode="External"/><Relationship Id="rId720" Type="http://schemas.openxmlformats.org/officeDocument/2006/relationships/hyperlink" Target="http://www.riss.kr/link?id=S17558" TargetMode="External"/><Relationship Id="rId962" Type="http://schemas.openxmlformats.org/officeDocument/2006/relationships/hyperlink" Target="http://www.riss.kr/link?id=S104180" TargetMode="External"/><Relationship Id="rId727" Type="http://schemas.openxmlformats.org/officeDocument/2006/relationships/hyperlink" Target="http://www.riss.kr/link?id=S20011409" TargetMode="External"/><Relationship Id="rId969" Type="http://schemas.openxmlformats.org/officeDocument/2006/relationships/hyperlink" Target="http://www.riss.kr/link?id=S24367" TargetMode="External"/><Relationship Id="rId726" Type="http://schemas.openxmlformats.org/officeDocument/2006/relationships/hyperlink" Target="http://www.riss.kr/link?id=S50066" TargetMode="External"/><Relationship Id="rId968" Type="http://schemas.openxmlformats.org/officeDocument/2006/relationships/hyperlink" Target="http://www.riss.kr/link?id=S60888" TargetMode="External"/><Relationship Id="rId725" Type="http://schemas.openxmlformats.org/officeDocument/2006/relationships/hyperlink" Target="http://www.riss.kr/link?id=S28261" TargetMode="External"/><Relationship Id="rId967" Type="http://schemas.openxmlformats.org/officeDocument/2006/relationships/hyperlink" Target="http://www.riss.kr/link?id=S61039" TargetMode="External"/><Relationship Id="rId724" Type="http://schemas.openxmlformats.org/officeDocument/2006/relationships/hyperlink" Target="http://www.riss.kr/link?id=S17539" TargetMode="External"/><Relationship Id="rId966" Type="http://schemas.openxmlformats.org/officeDocument/2006/relationships/hyperlink" Target="http://www.riss.kr/link?id=S20085282" TargetMode="External"/><Relationship Id="rId69" Type="http://schemas.openxmlformats.org/officeDocument/2006/relationships/hyperlink" Target="http://www.riss.kr/link?id=S17573" TargetMode="External"/><Relationship Id="rId961" Type="http://schemas.openxmlformats.org/officeDocument/2006/relationships/hyperlink" Target="http://www.riss.kr/link?id=S104122" TargetMode="External"/><Relationship Id="rId960" Type="http://schemas.openxmlformats.org/officeDocument/2006/relationships/hyperlink" Target="http://www.riss.kr/link?id=S79477" TargetMode="External"/><Relationship Id="rId51" Type="http://schemas.openxmlformats.org/officeDocument/2006/relationships/hyperlink" Target="http://www.riss.kr/link?id=S17393" TargetMode="External"/><Relationship Id="rId50" Type="http://schemas.openxmlformats.org/officeDocument/2006/relationships/hyperlink" Target="http://www.riss.kr/link?id=S29089" TargetMode="External"/><Relationship Id="rId53" Type="http://schemas.openxmlformats.org/officeDocument/2006/relationships/hyperlink" Target="http://www.riss.kr/link?id=S17339" TargetMode="External"/><Relationship Id="rId52" Type="http://schemas.openxmlformats.org/officeDocument/2006/relationships/hyperlink" Target="http://www.riss.kr/link?id=S17392" TargetMode="External"/><Relationship Id="rId55" Type="http://schemas.openxmlformats.org/officeDocument/2006/relationships/hyperlink" Target="http://www.riss.kr/link?id=S6788" TargetMode="External"/><Relationship Id="rId54" Type="http://schemas.openxmlformats.org/officeDocument/2006/relationships/hyperlink" Target="http://www.riss.kr/link?id=S11640488" TargetMode="External"/><Relationship Id="rId57" Type="http://schemas.openxmlformats.org/officeDocument/2006/relationships/hyperlink" Target="http://www.riss.kr/link?id=S400756" TargetMode="External"/><Relationship Id="rId56" Type="http://schemas.openxmlformats.org/officeDocument/2006/relationships/hyperlink" Target="http://www.riss.kr/link?id=S116057" TargetMode="External"/><Relationship Id="rId719" Type="http://schemas.openxmlformats.org/officeDocument/2006/relationships/hyperlink" Target="http://www.riss.kr/link?id=S115374" TargetMode="External"/><Relationship Id="rId718" Type="http://schemas.openxmlformats.org/officeDocument/2006/relationships/hyperlink" Target="http://www.riss.kr/link?id=S48354" TargetMode="External"/><Relationship Id="rId717" Type="http://schemas.openxmlformats.org/officeDocument/2006/relationships/hyperlink" Target="http://www.riss.kr/link?id=S22287" TargetMode="External"/><Relationship Id="rId959" Type="http://schemas.openxmlformats.org/officeDocument/2006/relationships/hyperlink" Target="http://www.riss.kr/link?id=S104204" TargetMode="External"/><Relationship Id="rId712" Type="http://schemas.openxmlformats.org/officeDocument/2006/relationships/hyperlink" Target="http://www.riss.kr/link?id=S42967" TargetMode="External"/><Relationship Id="rId954" Type="http://schemas.openxmlformats.org/officeDocument/2006/relationships/hyperlink" Target="http://www.riss.kr/link?id=S104125" TargetMode="External"/><Relationship Id="rId711" Type="http://schemas.openxmlformats.org/officeDocument/2006/relationships/hyperlink" Target="http://www.riss.kr/link?id=S11643712" TargetMode="External"/><Relationship Id="rId953" Type="http://schemas.openxmlformats.org/officeDocument/2006/relationships/hyperlink" Target="http://www.riss.kr/link?id=S104124" TargetMode="External"/><Relationship Id="rId710" Type="http://schemas.openxmlformats.org/officeDocument/2006/relationships/hyperlink" Target="http://www.riss.kr/link?id=S16479" TargetMode="External"/><Relationship Id="rId952" Type="http://schemas.openxmlformats.org/officeDocument/2006/relationships/hyperlink" Target="http://www.riss.kr/link?id=S104123" TargetMode="External"/><Relationship Id="rId951" Type="http://schemas.openxmlformats.org/officeDocument/2006/relationships/hyperlink" Target="http://www.riss.kr/link?id=S36572" TargetMode="External"/><Relationship Id="rId716" Type="http://schemas.openxmlformats.org/officeDocument/2006/relationships/hyperlink" Target="http://www.riss.kr/link?id=S11603111" TargetMode="External"/><Relationship Id="rId958" Type="http://schemas.openxmlformats.org/officeDocument/2006/relationships/hyperlink" Target="http://www.riss.kr/link?id=S104203" TargetMode="External"/><Relationship Id="rId715" Type="http://schemas.openxmlformats.org/officeDocument/2006/relationships/hyperlink" Target="http://www.riss.kr/link?id=S43399" TargetMode="External"/><Relationship Id="rId957" Type="http://schemas.openxmlformats.org/officeDocument/2006/relationships/hyperlink" Target="http://www.riss.kr/link?id=S104127" TargetMode="External"/><Relationship Id="rId714" Type="http://schemas.openxmlformats.org/officeDocument/2006/relationships/hyperlink" Target="http://www.riss.kr/link?id=S17577" TargetMode="External"/><Relationship Id="rId956" Type="http://schemas.openxmlformats.org/officeDocument/2006/relationships/hyperlink" Target="http://www.riss.kr/link?id=S104262" TargetMode="External"/><Relationship Id="rId713" Type="http://schemas.openxmlformats.org/officeDocument/2006/relationships/hyperlink" Target="http://www.riss.kr/link?id=S17168" TargetMode="External"/><Relationship Id="rId955" Type="http://schemas.openxmlformats.org/officeDocument/2006/relationships/hyperlink" Target="http://www.riss.kr/link?id=S104126" TargetMode="External"/><Relationship Id="rId59" Type="http://schemas.openxmlformats.org/officeDocument/2006/relationships/hyperlink" Target="http://www.riss.kr/link?id=S16306" TargetMode="External"/><Relationship Id="rId58" Type="http://schemas.openxmlformats.org/officeDocument/2006/relationships/hyperlink" Target="http://www.riss.kr/link?id=S31000997" TargetMode="External"/><Relationship Id="rId950" Type="http://schemas.openxmlformats.org/officeDocument/2006/relationships/hyperlink" Target="http://www.riss.kr/link?id=S85459" TargetMode="External"/><Relationship Id="rId590" Type="http://schemas.openxmlformats.org/officeDocument/2006/relationships/hyperlink" Target="http://www.riss.kr/link?id=S414990" TargetMode="External"/><Relationship Id="rId107" Type="http://schemas.openxmlformats.org/officeDocument/2006/relationships/hyperlink" Target="http://www.riss.kr/link?id=S16980" TargetMode="External"/><Relationship Id="rId349" Type="http://schemas.openxmlformats.org/officeDocument/2006/relationships/hyperlink" Target="http://www.riss.kr/link?id=S60908" TargetMode="External"/><Relationship Id="rId106" Type="http://schemas.openxmlformats.org/officeDocument/2006/relationships/hyperlink" Target="http://www.riss.kr/link?id=S24636" TargetMode="External"/><Relationship Id="rId348" Type="http://schemas.openxmlformats.org/officeDocument/2006/relationships/hyperlink" Target="http://www.riss.kr/link?id=S15476" TargetMode="External"/><Relationship Id="rId105" Type="http://schemas.openxmlformats.org/officeDocument/2006/relationships/hyperlink" Target="http://www.riss.kr/link?id=S31024384" TargetMode="External"/><Relationship Id="rId347" Type="http://schemas.openxmlformats.org/officeDocument/2006/relationships/hyperlink" Target="http://www.riss.kr/link?id=S15020" TargetMode="External"/><Relationship Id="rId589" Type="http://schemas.openxmlformats.org/officeDocument/2006/relationships/hyperlink" Target="http://www.riss.kr/link?id=S60691" TargetMode="External"/><Relationship Id="rId104" Type="http://schemas.openxmlformats.org/officeDocument/2006/relationships/hyperlink" Target="http://www.riss.kr/link?id=S400716" TargetMode="External"/><Relationship Id="rId346" Type="http://schemas.openxmlformats.org/officeDocument/2006/relationships/hyperlink" Target="http://www.riss.kr/link?id=S20010946" TargetMode="External"/><Relationship Id="rId588" Type="http://schemas.openxmlformats.org/officeDocument/2006/relationships/hyperlink" Target="http://www.riss.kr/link?id=S11574226" TargetMode="External"/><Relationship Id="rId109" Type="http://schemas.openxmlformats.org/officeDocument/2006/relationships/hyperlink" Target="http://www.riss.kr/link?id=S60873" TargetMode="External"/><Relationship Id="rId108" Type="http://schemas.openxmlformats.org/officeDocument/2006/relationships/hyperlink" Target="http://www.riss.kr/link?id=S17152" TargetMode="External"/><Relationship Id="rId341" Type="http://schemas.openxmlformats.org/officeDocument/2006/relationships/hyperlink" Target="http://www.riss.kr/link?id=S15021" TargetMode="External"/><Relationship Id="rId583" Type="http://schemas.openxmlformats.org/officeDocument/2006/relationships/hyperlink" Target="http://www.riss.kr/link?id=S13936" TargetMode="External"/><Relationship Id="rId340" Type="http://schemas.openxmlformats.org/officeDocument/2006/relationships/hyperlink" Target="http://www.riss.kr/link?id=S15023" TargetMode="External"/><Relationship Id="rId582" Type="http://schemas.openxmlformats.org/officeDocument/2006/relationships/hyperlink" Target="http://www.riss.kr/link?id=S23595" TargetMode="External"/><Relationship Id="rId581" Type="http://schemas.openxmlformats.org/officeDocument/2006/relationships/hyperlink" Target="http://www.riss.kr/link?id=S13269" TargetMode="External"/><Relationship Id="rId580" Type="http://schemas.openxmlformats.org/officeDocument/2006/relationships/hyperlink" Target="http://www.riss.kr/link?id=S16542" TargetMode="External"/><Relationship Id="rId103" Type="http://schemas.openxmlformats.org/officeDocument/2006/relationships/hyperlink" Target="http://www.riss.kr/link?id=S16989" TargetMode="External"/><Relationship Id="rId345" Type="http://schemas.openxmlformats.org/officeDocument/2006/relationships/hyperlink" Target="http://www.riss.kr/link?id=S12876" TargetMode="External"/><Relationship Id="rId587" Type="http://schemas.openxmlformats.org/officeDocument/2006/relationships/hyperlink" Target="http://www.riss.kr/link?id=S13243" TargetMode="External"/><Relationship Id="rId102" Type="http://schemas.openxmlformats.org/officeDocument/2006/relationships/hyperlink" Target="http://www.riss.kr/link?id=S16573" TargetMode="External"/><Relationship Id="rId344" Type="http://schemas.openxmlformats.org/officeDocument/2006/relationships/hyperlink" Target="http://www.riss.kr/link?id=S115994" TargetMode="External"/><Relationship Id="rId586" Type="http://schemas.openxmlformats.org/officeDocument/2006/relationships/hyperlink" Target="http://www.riss.kr/link?id=S411588" TargetMode="External"/><Relationship Id="rId101" Type="http://schemas.openxmlformats.org/officeDocument/2006/relationships/hyperlink" Target="http://www.riss.kr/link?id=S12338" TargetMode="External"/><Relationship Id="rId343" Type="http://schemas.openxmlformats.org/officeDocument/2006/relationships/hyperlink" Target="http://www.riss.kr/link?id=S12566" TargetMode="External"/><Relationship Id="rId585" Type="http://schemas.openxmlformats.org/officeDocument/2006/relationships/hyperlink" Target="http://www.riss.kr/link?id=S17042" TargetMode="External"/><Relationship Id="rId100" Type="http://schemas.openxmlformats.org/officeDocument/2006/relationships/hyperlink" Target="http://www.riss.kr/link?id=S16672" TargetMode="External"/><Relationship Id="rId342" Type="http://schemas.openxmlformats.org/officeDocument/2006/relationships/hyperlink" Target="http://www.riss.kr/link?id=S16081" TargetMode="External"/><Relationship Id="rId584" Type="http://schemas.openxmlformats.org/officeDocument/2006/relationships/hyperlink" Target="http://www.riss.kr/link?id=S90009235" TargetMode="External"/><Relationship Id="rId338" Type="http://schemas.openxmlformats.org/officeDocument/2006/relationships/hyperlink" Target="http://www.riss.kr/link?id=S38215" TargetMode="External"/><Relationship Id="rId337" Type="http://schemas.openxmlformats.org/officeDocument/2006/relationships/hyperlink" Target="http://www.riss.kr/link?id=S408353" TargetMode="External"/><Relationship Id="rId579" Type="http://schemas.openxmlformats.org/officeDocument/2006/relationships/hyperlink" Target="http://www.riss.kr/link?id=S5799" TargetMode="External"/><Relationship Id="rId336" Type="http://schemas.openxmlformats.org/officeDocument/2006/relationships/hyperlink" Target="http://www.riss.kr/link?id=S5079" TargetMode="External"/><Relationship Id="rId578" Type="http://schemas.openxmlformats.org/officeDocument/2006/relationships/hyperlink" Target="http://www.riss.kr/link?id=S16546" TargetMode="External"/><Relationship Id="rId335" Type="http://schemas.openxmlformats.org/officeDocument/2006/relationships/hyperlink" Target="http://www.riss.kr/link?id=S402922" TargetMode="External"/><Relationship Id="rId577" Type="http://schemas.openxmlformats.org/officeDocument/2006/relationships/hyperlink" Target="http://www.riss.kr/link?id=S15063" TargetMode="External"/><Relationship Id="rId339" Type="http://schemas.openxmlformats.org/officeDocument/2006/relationships/hyperlink" Target="http://www.riss.kr/link?id=S21308" TargetMode="External"/><Relationship Id="rId330" Type="http://schemas.openxmlformats.org/officeDocument/2006/relationships/hyperlink" Target="http://www.riss.kr/link?id=S61261" TargetMode="External"/><Relationship Id="rId572" Type="http://schemas.openxmlformats.org/officeDocument/2006/relationships/hyperlink" Target="http://www.riss.kr/link?id=S20010854" TargetMode="External"/><Relationship Id="rId571" Type="http://schemas.openxmlformats.org/officeDocument/2006/relationships/hyperlink" Target="http://www.riss.kr/link?id=S17230" TargetMode="External"/><Relationship Id="rId570" Type="http://schemas.openxmlformats.org/officeDocument/2006/relationships/hyperlink" Target="http://www.riss.kr/link?id=S24337" TargetMode="External"/><Relationship Id="rId334" Type="http://schemas.openxmlformats.org/officeDocument/2006/relationships/hyperlink" Target="http://www.riss.kr/link?id=S30007669" TargetMode="External"/><Relationship Id="rId576" Type="http://schemas.openxmlformats.org/officeDocument/2006/relationships/hyperlink" Target="http://www.riss.kr/link?id=S24135" TargetMode="External"/><Relationship Id="rId333" Type="http://schemas.openxmlformats.org/officeDocument/2006/relationships/hyperlink" Target="http://www.riss.kr/link?id=S16404" TargetMode="External"/><Relationship Id="rId575" Type="http://schemas.openxmlformats.org/officeDocument/2006/relationships/hyperlink" Target="http://www.riss.kr/link?id=S28226" TargetMode="External"/><Relationship Id="rId332" Type="http://schemas.openxmlformats.org/officeDocument/2006/relationships/hyperlink" Target="http://www.riss.kr/link?id=S414304" TargetMode="External"/><Relationship Id="rId574" Type="http://schemas.openxmlformats.org/officeDocument/2006/relationships/hyperlink" Target="http://www.riss.kr/link?id=S12901" TargetMode="External"/><Relationship Id="rId331" Type="http://schemas.openxmlformats.org/officeDocument/2006/relationships/hyperlink" Target="http://www.riss.kr/link?id=S418178" TargetMode="External"/><Relationship Id="rId573" Type="http://schemas.openxmlformats.org/officeDocument/2006/relationships/hyperlink" Target="http://www.riss.kr/link?id=S29121" TargetMode="External"/><Relationship Id="rId370" Type="http://schemas.openxmlformats.org/officeDocument/2006/relationships/hyperlink" Target="http://www.riss.kr/link?id=S16068" TargetMode="External"/><Relationship Id="rId129" Type="http://schemas.openxmlformats.org/officeDocument/2006/relationships/hyperlink" Target="http://www.riss.kr/link?id=S15647" TargetMode="External"/><Relationship Id="rId128" Type="http://schemas.openxmlformats.org/officeDocument/2006/relationships/hyperlink" Target="http://www.riss.kr/link?id=S15648" TargetMode="External"/><Relationship Id="rId127" Type="http://schemas.openxmlformats.org/officeDocument/2006/relationships/hyperlink" Target="http://www.riss.kr/link?id=S5004" TargetMode="External"/><Relationship Id="rId369" Type="http://schemas.openxmlformats.org/officeDocument/2006/relationships/hyperlink" Target="http://www.riss.kr/link?id=S24593" TargetMode="External"/><Relationship Id="rId126" Type="http://schemas.openxmlformats.org/officeDocument/2006/relationships/hyperlink" Target="http://www.riss.kr/link?id=S17146" TargetMode="External"/><Relationship Id="rId368" Type="http://schemas.openxmlformats.org/officeDocument/2006/relationships/hyperlink" Target="http://www.riss.kr/link?id=S96424" TargetMode="External"/><Relationship Id="rId121" Type="http://schemas.openxmlformats.org/officeDocument/2006/relationships/hyperlink" Target="http://www.riss.kr/link?id=S414399" TargetMode="External"/><Relationship Id="rId363" Type="http://schemas.openxmlformats.org/officeDocument/2006/relationships/hyperlink" Target="http://www.riss.kr/link?id=S13168" TargetMode="External"/><Relationship Id="rId120" Type="http://schemas.openxmlformats.org/officeDocument/2006/relationships/hyperlink" Target="http://www.riss.kr/link?id=S409678" TargetMode="External"/><Relationship Id="rId362" Type="http://schemas.openxmlformats.org/officeDocument/2006/relationships/hyperlink" Target="http://www.riss.kr/link?id=S16072" TargetMode="External"/><Relationship Id="rId361" Type="http://schemas.openxmlformats.org/officeDocument/2006/relationships/hyperlink" Target="http://www.riss.kr/link?id=S402394" TargetMode="External"/><Relationship Id="rId360" Type="http://schemas.openxmlformats.org/officeDocument/2006/relationships/hyperlink" Target="http://www.riss.kr/link?id=S87729" TargetMode="External"/><Relationship Id="rId125" Type="http://schemas.openxmlformats.org/officeDocument/2006/relationships/hyperlink" Target="http://www.riss.kr/link?id=S16440" TargetMode="External"/><Relationship Id="rId367" Type="http://schemas.openxmlformats.org/officeDocument/2006/relationships/hyperlink" Target="http://www.riss.kr/link?id=S416697" TargetMode="External"/><Relationship Id="rId124" Type="http://schemas.openxmlformats.org/officeDocument/2006/relationships/hyperlink" Target="http://www.riss.kr/link?id=S15658" TargetMode="External"/><Relationship Id="rId366" Type="http://schemas.openxmlformats.org/officeDocument/2006/relationships/hyperlink" Target="http://www.riss.kr/link?id=S12588" TargetMode="External"/><Relationship Id="rId123" Type="http://schemas.openxmlformats.org/officeDocument/2006/relationships/hyperlink" Target="http://www.riss.kr/link?id=S416801" TargetMode="External"/><Relationship Id="rId365" Type="http://schemas.openxmlformats.org/officeDocument/2006/relationships/hyperlink" Target="http://www.riss.kr/link?id=S31004980" TargetMode="External"/><Relationship Id="rId122" Type="http://schemas.openxmlformats.org/officeDocument/2006/relationships/hyperlink" Target="http://www.riss.kr/link?id=S410933" TargetMode="External"/><Relationship Id="rId364" Type="http://schemas.openxmlformats.org/officeDocument/2006/relationships/hyperlink" Target="http://www.riss.kr/link?id=S16565" TargetMode="External"/><Relationship Id="rId95" Type="http://schemas.openxmlformats.org/officeDocument/2006/relationships/hyperlink" Target="http://www.riss.kr/link?id=S31020998" TargetMode="External"/><Relationship Id="rId94" Type="http://schemas.openxmlformats.org/officeDocument/2006/relationships/hyperlink" Target="http://www.riss.kr/link?id=S60409" TargetMode="External"/><Relationship Id="rId97" Type="http://schemas.openxmlformats.org/officeDocument/2006/relationships/hyperlink" Target="http://www.riss.kr/link?id=S6860" TargetMode="External"/><Relationship Id="rId96" Type="http://schemas.openxmlformats.org/officeDocument/2006/relationships/hyperlink" Target="http://www.riss.kr/link?id=S5355" TargetMode="External"/><Relationship Id="rId99" Type="http://schemas.openxmlformats.org/officeDocument/2006/relationships/hyperlink" Target="http://www.riss.kr/link?id=S405354" TargetMode="External"/><Relationship Id="rId98" Type="http://schemas.openxmlformats.org/officeDocument/2006/relationships/hyperlink" Target="http://www.riss.kr/link?id=S13000" TargetMode="External"/><Relationship Id="rId91" Type="http://schemas.openxmlformats.org/officeDocument/2006/relationships/hyperlink" Target="http://www.riss.kr/link?id=S29005" TargetMode="External"/><Relationship Id="rId90" Type="http://schemas.openxmlformats.org/officeDocument/2006/relationships/hyperlink" Target="http://www.riss.kr/link?id=S410185" TargetMode="External"/><Relationship Id="rId93" Type="http://schemas.openxmlformats.org/officeDocument/2006/relationships/hyperlink" Target="http://www.riss.kr/link?id=S16751" TargetMode="External"/><Relationship Id="rId92" Type="http://schemas.openxmlformats.org/officeDocument/2006/relationships/hyperlink" Target="http://www.riss.kr/link?id=S85045" TargetMode="External"/><Relationship Id="rId118" Type="http://schemas.openxmlformats.org/officeDocument/2006/relationships/hyperlink" Target="http://www.riss.kr/link?id=S90482" TargetMode="External"/><Relationship Id="rId117" Type="http://schemas.openxmlformats.org/officeDocument/2006/relationships/hyperlink" Target="http://www.riss.kr/link?id=S15663" TargetMode="External"/><Relationship Id="rId359" Type="http://schemas.openxmlformats.org/officeDocument/2006/relationships/hyperlink" Target="http://www.riss.kr/link?id=S16074" TargetMode="External"/><Relationship Id="rId116" Type="http://schemas.openxmlformats.org/officeDocument/2006/relationships/hyperlink" Target="http://www.riss.kr/link?id=S16735" TargetMode="External"/><Relationship Id="rId358" Type="http://schemas.openxmlformats.org/officeDocument/2006/relationships/hyperlink" Target="http://www.riss.kr/link?id=S16077" TargetMode="External"/><Relationship Id="rId115" Type="http://schemas.openxmlformats.org/officeDocument/2006/relationships/hyperlink" Target="http://www.riss.kr/link?id=S417317" TargetMode="External"/><Relationship Id="rId357" Type="http://schemas.openxmlformats.org/officeDocument/2006/relationships/hyperlink" Target="http://www.riss.kr/link?id=S415749" TargetMode="External"/><Relationship Id="rId599" Type="http://schemas.openxmlformats.org/officeDocument/2006/relationships/hyperlink" Target="http://www.riss.kr/link?id=S35207" TargetMode="External"/><Relationship Id="rId119" Type="http://schemas.openxmlformats.org/officeDocument/2006/relationships/hyperlink" Target="http://www.riss.kr/link?id=S115375" TargetMode="External"/><Relationship Id="rId110" Type="http://schemas.openxmlformats.org/officeDocument/2006/relationships/hyperlink" Target="http://www.riss.kr/link?id=S417040" TargetMode="External"/><Relationship Id="rId352" Type="http://schemas.openxmlformats.org/officeDocument/2006/relationships/hyperlink" Target="http://www.riss.kr/link?id=S404893" TargetMode="External"/><Relationship Id="rId594" Type="http://schemas.openxmlformats.org/officeDocument/2006/relationships/hyperlink" Target="http://www.riss.kr/link?id=S103468" TargetMode="External"/><Relationship Id="rId351" Type="http://schemas.openxmlformats.org/officeDocument/2006/relationships/hyperlink" Target="http://www.riss.kr/link?id=S80605" TargetMode="External"/><Relationship Id="rId593" Type="http://schemas.openxmlformats.org/officeDocument/2006/relationships/hyperlink" Target="http://www.riss.kr/link?id=S410425" TargetMode="External"/><Relationship Id="rId350" Type="http://schemas.openxmlformats.org/officeDocument/2006/relationships/hyperlink" Target="http://www.riss.kr/link?id=S17509" TargetMode="External"/><Relationship Id="rId592" Type="http://schemas.openxmlformats.org/officeDocument/2006/relationships/hyperlink" Target="http://www.riss.kr/link?id=S5090" TargetMode="External"/><Relationship Id="rId591" Type="http://schemas.openxmlformats.org/officeDocument/2006/relationships/hyperlink" Target="http://www.riss.kr/link?id=S31023689" TargetMode="External"/><Relationship Id="rId114" Type="http://schemas.openxmlformats.org/officeDocument/2006/relationships/hyperlink" Target="http://www.riss.kr/link?id=S28294" TargetMode="External"/><Relationship Id="rId356" Type="http://schemas.openxmlformats.org/officeDocument/2006/relationships/hyperlink" Target="http://www.riss.kr/link?id=S14353" TargetMode="External"/><Relationship Id="rId598" Type="http://schemas.openxmlformats.org/officeDocument/2006/relationships/hyperlink" Target="http://www.riss.kr/link?id=S13542" TargetMode="External"/><Relationship Id="rId113" Type="http://schemas.openxmlformats.org/officeDocument/2006/relationships/hyperlink" Target="http://www.riss.kr/link?id=S17150" TargetMode="External"/><Relationship Id="rId355" Type="http://schemas.openxmlformats.org/officeDocument/2006/relationships/hyperlink" Target="http://www.riss.kr/link?id=S16079" TargetMode="External"/><Relationship Id="rId597" Type="http://schemas.openxmlformats.org/officeDocument/2006/relationships/hyperlink" Target="http://www.riss.kr/link?id=S13527" TargetMode="External"/><Relationship Id="rId112" Type="http://schemas.openxmlformats.org/officeDocument/2006/relationships/hyperlink" Target="http://www.riss.kr/link?id=S16973" TargetMode="External"/><Relationship Id="rId354" Type="http://schemas.openxmlformats.org/officeDocument/2006/relationships/hyperlink" Target="http://www.riss.kr/link?id=S411965" TargetMode="External"/><Relationship Id="rId596" Type="http://schemas.openxmlformats.org/officeDocument/2006/relationships/hyperlink" Target="http://www.riss.kr/link?id=S103490" TargetMode="External"/><Relationship Id="rId111" Type="http://schemas.openxmlformats.org/officeDocument/2006/relationships/hyperlink" Target="http://www.riss.kr/link?id=S17329" TargetMode="External"/><Relationship Id="rId353" Type="http://schemas.openxmlformats.org/officeDocument/2006/relationships/hyperlink" Target="http://www.riss.kr/link?id=S29016" TargetMode="External"/><Relationship Id="rId595" Type="http://schemas.openxmlformats.org/officeDocument/2006/relationships/hyperlink" Target="http://www.riss.kr/link?id=S31000856" TargetMode="External"/><Relationship Id="rId305" Type="http://schemas.openxmlformats.org/officeDocument/2006/relationships/hyperlink" Target="http://www.riss.kr/link?id=S45402" TargetMode="External"/><Relationship Id="rId547" Type="http://schemas.openxmlformats.org/officeDocument/2006/relationships/hyperlink" Target="http://www.riss.kr/link?id=S105342" TargetMode="External"/><Relationship Id="rId789" Type="http://schemas.openxmlformats.org/officeDocument/2006/relationships/hyperlink" Target="http://www.riss.kr/link?id=S63539" TargetMode="External"/><Relationship Id="rId304" Type="http://schemas.openxmlformats.org/officeDocument/2006/relationships/hyperlink" Target="http://www.riss.kr/link?id=S17518" TargetMode="External"/><Relationship Id="rId546" Type="http://schemas.openxmlformats.org/officeDocument/2006/relationships/hyperlink" Target="http://www.riss.kr/link?id=S417089" TargetMode="External"/><Relationship Id="rId788" Type="http://schemas.openxmlformats.org/officeDocument/2006/relationships/hyperlink" Target="http://www.riss.kr/link?id=S64419" TargetMode="External"/><Relationship Id="rId303" Type="http://schemas.openxmlformats.org/officeDocument/2006/relationships/hyperlink" Target="http://www.riss.kr/link?id=S20022179" TargetMode="External"/><Relationship Id="rId545" Type="http://schemas.openxmlformats.org/officeDocument/2006/relationships/hyperlink" Target="http://www.riss.kr/link?id=S31001902" TargetMode="External"/><Relationship Id="rId787" Type="http://schemas.openxmlformats.org/officeDocument/2006/relationships/hyperlink" Target="http://www.riss.kr/link?id=S88228" TargetMode="External"/><Relationship Id="rId302" Type="http://schemas.openxmlformats.org/officeDocument/2006/relationships/hyperlink" Target="http://www.riss.kr/link?id=S16089" TargetMode="External"/><Relationship Id="rId544" Type="http://schemas.openxmlformats.org/officeDocument/2006/relationships/hyperlink" Target="http://www.riss.kr/link?id=S6626" TargetMode="External"/><Relationship Id="rId786" Type="http://schemas.openxmlformats.org/officeDocument/2006/relationships/hyperlink" Target="http://www.riss.kr/link?id=S20095138" TargetMode="External"/><Relationship Id="rId309" Type="http://schemas.openxmlformats.org/officeDocument/2006/relationships/hyperlink" Target="http://www.riss.kr/link?id=S38346" TargetMode="External"/><Relationship Id="rId308" Type="http://schemas.openxmlformats.org/officeDocument/2006/relationships/hyperlink" Target="http://www.riss.kr/link?id=S60899" TargetMode="External"/><Relationship Id="rId307" Type="http://schemas.openxmlformats.org/officeDocument/2006/relationships/hyperlink" Target="http://www.riss.kr/link?id=S103439" TargetMode="External"/><Relationship Id="rId549" Type="http://schemas.openxmlformats.org/officeDocument/2006/relationships/hyperlink" Target="http://www.riss.kr/link?id=S108179" TargetMode="External"/><Relationship Id="rId306" Type="http://schemas.openxmlformats.org/officeDocument/2006/relationships/hyperlink" Target="http://www.riss.kr/link?id=S416811" TargetMode="External"/><Relationship Id="rId548" Type="http://schemas.openxmlformats.org/officeDocument/2006/relationships/hyperlink" Target="http://www.riss.kr/link?id=S73295" TargetMode="External"/><Relationship Id="rId781" Type="http://schemas.openxmlformats.org/officeDocument/2006/relationships/hyperlink" Target="http://www.riss.kr/link?id=S24586" TargetMode="External"/><Relationship Id="rId780" Type="http://schemas.openxmlformats.org/officeDocument/2006/relationships/hyperlink" Target="http://www.riss.kr/link?id=S29114" TargetMode="External"/><Relationship Id="rId301" Type="http://schemas.openxmlformats.org/officeDocument/2006/relationships/hyperlink" Target="http://www.riss.kr/link?id=S28236" TargetMode="External"/><Relationship Id="rId543" Type="http://schemas.openxmlformats.org/officeDocument/2006/relationships/hyperlink" Target="http://www.riss.kr/link?id=S14360" TargetMode="External"/><Relationship Id="rId785" Type="http://schemas.openxmlformats.org/officeDocument/2006/relationships/hyperlink" Target="http://www.riss.kr/link?id=S60910" TargetMode="External"/><Relationship Id="rId300" Type="http://schemas.openxmlformats.org/officeDocument/2006/relationships/hyperlink" Target="http://www.riss.kr/link?id=S413557" TargetMode="External"/><Relationship Id="rId542" Type="http://schemas.openxmlformats.org/officeDocument/2006/relationships/hyperlink" Target="http://www.riss.kr/link?id=S31025348" TargetMode="External"/><Relationship Id="rId784" Type="http://schemas.openxmlformats.org/officeDocument/2006/relationships/hyperlink" Target="http://www.riss.kr/link?id=S11606249" TargetMode="External"/><Relationship Id="rId541" Type="http://schemas.openxmlformats.org/officeDocument/2006/relationships/hyperlink" Target="http://www.riss.kr/link?id=S90009813" TargetMode="External"/><Relationship Id="rId783" Type="http://schemas.openxmlformats.org/officeDocument/2006/relationships/hyperlink" Target="http://www.riss.kr/link?id=S114439" TargetMode="External"/><Relationship Id="rId540" Type="http://schemas.openxmlformats.org/officeDocument/2006/relationships/hyperlink" Target="http://www.riss.kr/link?id=S31027366" TargetMode="External"/><Relationship Id="rId782" Type="http://schemas.openxmlformats.org/officeDocument/2006/relationships/hyperlink" Target="http://www.riss.kr/link?id=S11581308" TargetMode="External"/><Relationship Id="rId536" Type="http://schemas.openxmlformats.org/officeDocument/2006/relationships/hyperlink" Target="http://www.riss.kr/link?id=S114686" TargetMode="External"/><Relationship Id="rId778" Type="http://schemas.openxmlformats.org/officeDocument/2006/relationships/hyperlink" Target="http://www.riss.kr/link?id=S15504" TargetMode="External"/><Relationship Id="rId535" Type="http://schemas.openxmlformats.org/officeDocument/2006/relationships/hyperlink" Target="http://www.riss.kr/link?id=S48092" TargetMode="External"/><Relationship Id="rId777" Type="http://schemas.openxmlformats.org/officeDocument/2006/relationships/hyperlink" Target="http://www.riss.kr/link?id=S414819" TargetMode="External"/><Relationship Id="rId534" Type="http://schemas.openxmlformats.org/officeDocument/2006/relationships/hyperlink" Target="http://www.riss.kr/link?id=S85996" TargetMode="External"/><Relationship Id="rId776" Type="http://schemas.openxmlformats.org/officeDocument/2006/relationships/hyperlink" Target="http://www.riss.kr/link?id=S417506" TargetMode="External"/><Relationship Id="rId533" Type="http://schemas.openxmlformats.org/officeDocument/2006/relationships/hyperlink" Target="http://www.riss.kr/link?id=S15527" TargetMode="External"/><Relationship Id="rId775" Type="http://schemas.openxmlformats.org/officeDocument/2006/relationships/hyperlink" Target="http://www.riss.kr/link?id=S24498" TargetMode="External"/><Relationship Id="rId539" Type="http://schemas.openxmlformats.org/officeDocument/2006/relationships/hyperlink" Target="http://www.riss.kr/link?id=S49062" TargetMode="External"/><Relationship Id="rId538" Type="http://schemas.openxmlformats.org/officeDocument/2006/relationships/hyperlink" Target="http://www.riss.kr/link?id=S16558" TargetMode="External"/><Relationship Id="rId537" Type="http://schemas.openxmlformats.org/officeDocument/2006/relationships/hyperlink" Target="http://www.riss.kr/link?id=S31001281" TargetMode="External"/><Relationship Id="rId779" Type="http://schemas.openxmlformats.org/officeDocument/2006/relationships/hyperlink" Target="http://www.riss.kr/link?id=S115392" TargetMode="External"/><Relationship Id="rId770" Type="http://schemas.openxmlformats.org/officeDocument/2006/relationships/hyperlink" Target="http://www.riss.kr/link?id=S416102" TargetMode="External"/><Relationship Id="rId532" Type="http://schemas.openxmlformats.org/officeDocument/2006/relationships/hyperlink" Target="http://www.riss.kr/link?id=S20069046" TargetMode="External"/><Relationship Id="rId774" Type="http://schemas.openxmlformats.org/officeDocument/2006/relationships/hyperlink" Target="http://www.riss.kr/link?id=S413415" TargetMode="External"/><Relationship Id="rId531" Type="http://schemas.openxmlformats.org/officeDocument/2006/relationships/hyperlink" Target="http://www.riss.kr/link?id=S97869" TargetMode="External"/><Relationship Id="rId773" Type="http://schemas.openxmlformats.org/officeDocument/2006/relationships/hyperlink" Target="http://www.riss.kr/link?id=S20527" TargetMode="External"/><Relationship Id="rId530" Type="http://schemas.openxmlformats.org/officeDocument/2006/relationships/hyperlink" Target="http://www.riss.kr/link?id=S414541" TargetMode="External"/><Relationship Id="rId772" Type="http://schemas.openxmlformats.org/officeDocument/2006/relationships/hyperlink" Target="http://www.riss.kr/link?id=S58267" TargetMode="External"/><Relationship Id="rId771" Type="http://schemas.openxmlformats.org/officeDocument/2006/relationships/hyperlink" Target="http://www.riss.kr/link?id=S115748" TargetMode="External"/><Relationship Id="rId327" Type="http://schemas.openxmlformats.org/officeDocument/2006/relationships/hyperlink" Target="http://www.riss.kr/link?id=S14962" TargetMode="External"/><Relationship Id="rId569" Type="http://schemas.openxmlformats.org/officeDocument/2006/relationships/hyperlink" Target="http://www.riss.kr/link?id=S406197" TargetMode="External"/><Relationship Id="rId326" Type="http://schemas.openxmlformats.org/officeDocument/2006/relationships/hyperlink" Target="http://www.riss.kr/link?id=S16083" TargetMode="External"/><Relationship Id="rId568" Type="http://schemas.openxmlformats.org/officeDocument/2006/relationships/hyperlink" Target="http://www.riss.kr/link?id=S403127" TargetMode="External"/><Relationship Id="rId325" Type="http://schemas.openxmlformats.org/officeDocument/2006/relationships/hyperlink" Target="http://www.riss.kr/link?id=S405313" TargetMode="External"/><Relationship Id="rId567" Type="http://schemas.openxmlformats.org/officeDocument/2006/relationships/hyperlink" Target="http://www.riss.kr/link?id=S404171" TargetMode="External"/><Relationship Id="rId324" Type="http://schemas.openxmlformats.org/officeDocument/2006/relationships/hyperlink" Target="http://www.riss.kr/link?id=S16084" TargetMode="External"/><Relationship Id="rId566" Type="http://schemas.openxmlformats.org/officeDocument/2006/relationships/hyperlink" Target="http://www.riss.kr/link?id=S15472" TargetMode="External"/><Relationship Id="rId329" Type="http://schemas.openxmlformats.org/officeDocument/2006/relationships/hyperlink" Target="http://www.riss.kr/link?id=S30000647" TargetMode="External"/><Relationship Id="rId328" Type="http://schemas.openxmlformats.org/officeDocument/2006/relationships/hyperlink" Target="http://www.riss.kr/link?id=S24546" TargetMode="External"/><Relationship Id="rId561" Type="http://schemas.openxmlformats.org/officeDocument/2006/relationships/hyperlink" Target="http://www.riss.kr/link?id=S18799" TargetMode="External"/><Relationship Id="rId560" Type="http://schemas.openxmlformats.org/officeDocument/2006/relationships/hyperlink" Target="http://www.riss.kr/link?id=S403685" TargetMode="External"/><Relationship Id="rId323" Type="http://schemas.openxmlformats.org/officeDocument/2006/relationships/hyperlink" Target="http://www.riss.kr/link?id=S24433" TargetMode="External"/><Relationship Id="rId565" Type="http://schemas.openxmlformats.org/officeDocument/2006/relationships/hyperlink" Target="http://www.riss.kr/link?id=S58540" TargetMode="External"/><Relationship Id="rId322" Type="http://schemas.openxmlformats.org/officeDocument/2006/relationships/hyperlink" Target="http://www.riss.kr/link?id=S31031409" TargetMode="External"/><Relationship Id="rId564" Type="http://schemas.openxmlformats.org/officeDocument/2006/relationships/hyperlink" Target="http://www.riss.kr/link?id=S20010431" TargetMode="External"/><Relationship Id="rId321" Type="http://schemas.openxmlformats.org/officeDocument/2006/relationships/hyperlink" Target="http://www.riss.kr/link?id=S21689" TargetMode="External"/><Relationship Id="rId563" Type="http://schemas.openxmlformats.org/officeDocument/2006/relationships/hyperlink" Target="http://www.riss.kr/link?id=S20345" TargetMode="External"/><Relationship Id="rId320" Type="http://schemas.openxmlformats.org/officeDocument/2006/relationships/hyperlink" Target="http://www.riss.kr/link?id=S104527" TargetMode="External"/><Relationship Id="rId562" Type="http://schemas.openxmlformats.org/officeDocument/2006/relationships/hyperlink" Target="http://www.riss.kr/link?id=S15711" TargetMode="External"/><Relationship Id="rId316" Type="http://schemas.openxmlformats.org/officeDocument/2006/relationships/hyperlink" Target="http://www.riss.kr/link?id=S417119" TargetMode="External"/><Relationship Id="rId558" Type="http://schemas.openxmlformats.org/officeDocument/2006/relationships/hyperlink" Target="http://www.riss.kr/link?id=S415066" TargetMode="External"/><Relationship Id="rId315" Type="http://schemas.openxmlformats.org/officeDocument/2006/relationships/hyperlink" Target="http://www.riss.kr/link?id=S416814" TargetMode="External"/><Relationship Id="rId557" Type="http://schemas.openxmlformats.org/officeDocument/2006/relationships/hyperlink" Target="http://www.riss.kr/link?id=S414260" TargetMode="External"/><Relationship Id="rId799" Type="http://schemas.openxmlformats.org/officeDocument/2006/relationships/hyperlink" Target="http://www.riss.kr/link?id=S62294" TargetMode="External"/><Relationship Id="rId314" Type="http://schemas.openxmlformats.org/officeDocument/2006/relationships/hyperlink" Target="http://www.riss.kr/link?id=S61263" TargetMode="External"/><Relationship Id="rId556" Type="http://schemas.openxmlformats.org/officeDocument/2006/relationships/hyperlink" Target="http://www.riss.kr/link?id=S115386" TargetMode="External"/><Relationship Id="rId798" Type="http://schemas.openxmlformats.org/officeDocument/2006/relationships/hyperlink" Target="http://www.riss.kr/link?id=S61213" TargetMode="External"/><Relationship Id="rId313" Type="http://schemas.openxmlformats.org/officeDocument/2006/relationships/hyperlink" Target="http://www.riss.kr/link?id=S416809" TargetMode="External"/><Relationship Id="rId555" Type="http://schemas.openxmlformats.org/officeDocument/2006/relationships/hyperlink" Target="http://www.riss.kr/link?id=S20950" TargetMode="External"/><Relationship Id="rId797" Type="http://schemas.openxmlformats.org/officeDocument/2006/relationships/hyperlink" Target="http://www.riss.kr/link?id=S108985" TargetMode="External"/><Relationship Id="rId319" Type="http://schemas.openxmlformats.org/officeDocument/2006/relationships/hyperlink" Target="http://www.riss.kr/link?id=S402589" TargetMode="External"/><Relationship Id="rId318" Type="http://schemas.openxmlformats.org/officeDocument/2006/relationships/hyperlink" Target="http://www.riss.kr/link?id=S13700" TargetMode="External"/><Relationship Id="rId317" Type="http://schemas.openxmlformats.org/officeDocument/2006/relationships/hyperlink" Target="http://www.riss.kr/link?id=S28130" TargetMode="External"/><Relationship Id="rId559" Type="http://schemas.openxmlformats.org/officeDocument/2006/relationships/hyperlink" Target="http://www.riss.kr/link?id=S115629" TargetMode="External"/><Relationship Id="rId550" Type="http://schemas.openxmlformats.org/officeDocument/2006/relationships/hyperlink" Target="http://www.riss.kr/link?id=S416149" TargetMode="External"/><Relationship Id="rId792" Type="http://schemas.openxmlformats.org/officeDocument/2006/relationships/hyperlink" Target="http://www.riss.kr/link?id=S20190" TargetMode="External"/><Relationship Id="rId791" Type="http://schemas.openxmlformats.org/officeDocument/2006/relationships/hyperlink" Target="http://www.riss.kr/link?id=S85490" TargetMode="External"/><Relationship Id="rId790" Type="http://schemas.openxmlformats.org/officeDocument/2006/relationships/hyperlink" Target="http://www.riss.kr/link?id=S25143" TargetMode="External"/><Relationship Id="rId312" Type="http://schemas.openxmlformats.org/officeDocument/2006/relationships/hyperlink" Target="http://www.riss.kr/link?id=S11584132" TargetMode="External"/><Relationship Id="rId554" Type="http://schemas.openxmlformats.org/officeDocument/2006/relationships/hyperlink" Target="http://www.riss.kr/link?id=S20951" TargetMode="External"/><Relationship Id="rId796" Type="http://schemas.openxmlformats.org/officeDocument/2006/relationships/hyperlink" Target="http://www.riss.kr/link?id=S144775" TargetMode="External"/><Relationship Id="rId311" Type="http://schemas.openxmlformats.org/officeDocument/2006/relationships/hyperlink" Target="http://www.riss.kr/link?id=S31025232" TargetMode="External"/><Relationship Id="rId553" Type="http://schemas.openxmlformats.org/officeDocument/2006/relationships/hyperlink" Target="http://www.riss.kr/link?id=S16616" TargetMode="External"/><Relationship Id="rId795" Type="http://schemas.openxmlformats.org/officeDocument/2006/relationships/hyperlink" Target="http://www.riss.kr/link?id=S48390" TargetMode="External"/><Relationship Id="rId310" Type="http://schemas.openxmlformats.org/officeDocument/2006/relationships/hyperlink" Target="http://www.riss.kr/link?id=S15605" TargetMode="External"/><Relationship Id="rId552" Type="http://schemas.openxmlformats.org/officeDocument/2006/relationships/hyperlink" Target="http://www.riss.kr/link?id=S410619" TargetMode="External"/><Relationship Id="rId794" Type="http://schemas.openxmlformats.org/officeDocument/2006/relationships/hyperlink" Target="http://www.riss.kr/link?id=S20010476" TargetMode="External"/><Relationship Id="rId551" Type="http://schemas.openxmlformats.org/officeDocument/2006/relationships/hyperlink" Target="http://www.riss.kr/link?id=S402182" TargetMode="External"/><Relationship Id="rId793" Type="http://schemas.openxmlformats.org/officeDocument/2006/relationships/hyperlink" Target="http://www.riss.kr/link?id=S48720" TargetMode="External"/><Relationship Id="rId297" Type="http://schemas.openxmlformats.org/officeDocument/2006/relationships/hyperlink" Target="http://www.riss.kr/link?id=S401473" TargetMode="External"/><Relationship Id="rId296" Type="http://schemas.openxmlformats.org/officeDocument/2006/relationships/hyperlink" Target="http://www.riss.kr/link?id=S410059" TargetMode="External"/><Relationship Id="rId295" Type="http://schemas.openxmlformats.org/officeDocument/2006/relationships/hyperlink" Target="http://www.riss.kr/link?id=S407942" TargetMode="External"/><Relationship Id="rId294" Type="http://schemas.openxmlformats.org/officeDocument/2006/relationships/hyperlink" Target="http://www.riss.kr/link?id=S103860" TargetMode="External"/><Relationship Id="rId299" Type="http://schemas.openxmlformats.org/officeDocument/2006/relationships/hyperlink" Target="http://www.riss.kr/link?id=S20011127" TargetMode="External"/><Relationship Id="rId298" Type="http://schemas.openxmlformats.org/officeDocument/2006/relationships/hyperlink" Target="http://www.riss.kr/link?id=S24614" TargetMode="External"/><Relationship Id="rId271" Type="http://schemas.openxmlformats.org/officeDocument/2006/relationships/hyperlink" Target="http://www.riss.kr/link?id=S405412" TargetMode="External"/><Relationship Id="rId270" Type="http://schemas.openxmlformats.org/officeDocument/2006/relationships/hyperlink" Target="http://www.riss.kr/link?id=S402120" TargetMode="External"/><Relationship Id="rId269" Type="http://schemas.openxmlformats.org/officeDocument/2006/relationships/hyperlink" Target="http://www.riss.kr/link?id=S404348" TargetMode="External"/><Relationship Id="rId264" Type="http://schemas.openxmlformats.org/officeDocument/2006/relationships/hyperlink" Target="http://www.riss.kr/link?id=S30006757" TargetMode="External"/><Relationship Id="rId263" Type="http://schemas.openxmlformats.org/officeDocument/2006/relationships/hyperlink" Target="http://www.riss.kr/link?id=S30006261" TargetMode="External"/><Relationship Id="rId262" Type="http://schemas.openxmlformats.org/officeDocument/2006/relationships/hyperlink" Target="http://www.riss.kr/link?id=S15737" TargetMode="External"/><Relationship Id="rId261" Type="http://schemas.openxmlformats.org/officeDocument/2006/relationships/hyperlink" Target="http://www.riss.kr/link?id=S402827" TargetMode="External"/><Relationship Id="rId268" Type="http://schemas.openxmlformats.org/officeDocument/2006/relationships/hyperlink" Target="http://www.riss.kr/link?id=S11644049" TargetMode="External"/><Relationship Id="rId267" Type="http://schemas.openxmlformats.org/officeDocument/2006/relationships/hyperlink" Target="http://www.riss.kr/link?id=S64816" TargetMode="External"/><Relationship Id="rId266" Type="http://schemas.openxmlformats.org/officeDocument/2006/relationships/hyperlink" Target="http://www.riss.kr/link?id=S42441" TargetMode="External"/><Relationship Id="rId265" Type="http://schemas.openxmlformats.org/officeDocument/2006/relationships/hyperlink" Target="http://www.riss.kr/link?id=S402265" TargetMode="External"/><Relationship Id="rId260" Type="http://schemas.openxmlformats.org/officeDocument/2006/relationships/hyperlink" Target="http://www.riss.kr/link?id=S418665" TargetMode="External"/><Relationship Id="rId259" Type="http://schemas.openxmlformats.org/officeDocument/2006/relationships/hyperlink" Target="http://www.riss.kr/link?id=S143934" TargetMode="External"/><Relationship Id="rId258" Type="http://schemas.openxmlformats.org/officeDocument/2006/relationships/hyperlink" Target="http://www.riss.kr/link?id=S404178" TargetMode="External"/><Relationship Id="rId253" Type="http://schemas.openxmlformats.org/officeDocument/2006/relationships/hyperlink" Target="http://www.riss.kr/link?id=S29360" TargetMode="External"/><Relationship Id="rId495" Type="http://schemas.openxmlformats.org/officeDocument/2006/relationships/hyperlink" Target="http://www.riss.kr/link?id=S413153" TargetMode="External"/><Relationship Id="rId252" Type="http://schemas.openxmlformats.org/officeDocument/2006/relationships/hyperlink" Target="http://www.riss.kr/link?id=S17525" TargetMode="External"/><Relationship Id="rId494" Type="http://schemas.openxmlformats.org/officeDocument/2006/relationships/hyperlink" Target="http://www.riss.kr/link?id=S11573535" TargetMode="External"/><Relationship Id="rId251" Type="http://schemas.openxmlformats.org/officeDocument/2006/relationships/hyperlink" Target="http://www.riss.kr/link?id=S11574570" TargetMode="External"/><Relationship Id="rId493" Type="http://schemas.openxmlformats.org/officeDocument/2006/relationships/hyperlink" Target="http://www.riss.kr/link?id=S20095808" TargetMode="External"/><Relationship Id="rId250" Type="http://schemas.openxmlformats.org/officeDocument/2006/relationships/hyperlink" Target="http://www.riss.kr/link?id=S11574592" TargetMode="External"/><Relationship Id="rId492" Type="http://schemas.openxmlformats.org/officeDocument/2006/relationships/hyperlink" Target="http://www.riss.kr/link?id=S50057" TargetMode="External"/><Relationship Id="rId257" Type="http://schemas.openxmlformats.org/officeDocument/2006/relationships/hyperlink" Target="http://www.riss.kr/link?id=S115379" TargetMode="External"/><Relationship Id="rId499" Type="http://schemas.openxmlformats.org/officeDocument/2006/relationships/hyperlink" Target="http://www.riss.kr/link?id=S407616" TargetMode="External"/><Relationship Id="rId256" Type="http://schemas.openxmlformats.org/officeDocument/2006/relationships/hyperlink" Target="http://www.riss.kr/link?id=S411436" TargetMode="External"/><Relationship Id="rId498" Type="http://schemas.openxmlformats.org/officeDocument/2006/relationships/hyperlink" Target="http://www.riss.kr/link?id=S407614" TargetMode="External"/><Relationship Id="rId255" Type="http://schemas.openxmlformats.org/officeDocument/2006/relationships/hyperlink" Target="http://www.riss.kr/link?id=S408115" TargetMode="External"/><Relationship Id="rId497" Type="http://schemas.openxmlformats.org/officeDocument/2006/relationships/hyperlink" Target="http://www.riss.kr/link?id=S16890" TargetMode="External"/><Relationship Id="rId254" Type="http://schemas.openxmlformats.org/officeDocument/2006/relationships/hyperlink" Target="http://www.riss.kr/link?id=S30004950" TargetMode="External"/><Relationship Id="rId496" Type="http://schemas.openxmlformats.org/officeDocument/2006/relationships/hyperlink" Target="http://www.riss.kr/link?id=S16019" TargetMode="External"/><Relationship Id="rId293" Type="http://schemas.openxmlformats.org/officeDocument/2006/relationships/hyperlink" Target="http://www.riss.kr/link?id=S136637" TargetMode="External"/><Relationship Id="rId292" Type="http://schemas.openxmlformats.org/officeDocument/2006/relationships/hyperlink" Target="http://www.riss.kr/link?id=S21281" TargetMode="External"/><Relationship Id="rId291" Type="http://schemas.openxmlformats.org/officeDocument/2006/relationships/hyperlink" Target="http://www.riss.kr/link?id=S16091" TargetMode="External"/><Relationship Id="rId290" Type="http://schemas.openxmlformats.org/officeDocument/2006/relationships/hyperlink" Target="http://www.riss.kr/link?id=S90008279" TargetMode="External"/><Relationship Id="rId286" Type="http://schemas.openxmlformats.org/officeDocument/2006/relationships/hyperlink" Target="http://www.riss.kr/link?id=S401790" TargetMode="External"/><Relationship Id="rId285" Type="http://schemas.openxmlformats.org/officeDocument/2006/relationships/hyperlink" Target="http://www.riss.kr/link?id=S31019599" TargetMode="External"/><Relationship Id="rId284" Type="http://schemas.openxmlformats.org/officeDocument/2006/relationships/hyperlink" Target="http://www.riss.kr/link?id=S20374" TargetMode="External"/><Relationship Id="rId283" Type="http://schemas.openxmlformats.org/officeDocument/2006/relationships/hyperlink" Target="http://www.riss.kr/link?id=S30000638" TargetMode="External"/><Relationship Id="rId289" Type="http://schemas.openxmlformats.org/officeDocument/2006/relationships/hyperlink" Target="http://www.riss.kr/link?id=S60845" TargetMode="External"/><Relationship Id="rId288" Type="http://schemas.openxmlformats.org/officeDocument/2006/relationships/hyperlink" Target="http://www.riss.kr/link?id=S90001056" TargetMode="External"/><Relationship Id="rId287" Type="http://schemas.openxmlformats.org/officeDocument/2006/relationships/hyperlink" Target="http://www.riss.kr/link?id=S61420" TargetMode="External"/><Relationship Id="rId282" Type="http://schemas.openxmlformats.org/officeDocument/2006/relationships/hyperlink" Target="http://www.riss.kr/link?id=S31011616" TargetMode="External"/><Relationship Id="rId281" Type="http://schemas.openxmlformats.org/officeDocument/2006/relationships/hyperlink" Target="http://www.riss.kr/link?id=S31031955" TargetMode="External"/><Relationship Id="rId280" Type="http://schemas.openxmlformats.org/officeDocument/2006/relationships/hyperlink" Target="http://www.riss.kr/link?id=S31010133" TargetMode="External"/><Relationship Id="rId275" Type="http://schemas.openxmlformats.org/officeDocument/2006/relationships/hyperlink" Target="http://www.riss.kr/link?id=S418684" TargetMode="External"/><Relationship Id="rId274" Type="http://schemas.openxmlformats.org/officeDocument/2006/relationships/hyperlink" Target="http://www.riss.kr/link?id=S14551" TargetMode="External"/><Relationship Id="rId273" Type="http://schemas.openxmlformats.org/officeDocument/2006/relationships/hyperlink" Target="http://www.riss.kr/link?id=S16097" TargetMode="External"/><Relationship Id="rId272" Type="http://schemas.openxmlformats.org/officeDocument/2006/relationships/hyperlink" Target="http://www.riss.kr/link?id=S21836" TargetMode="External"/><Relationship Id="rId279" Type="http://schemas.openxmlformats.org/officeDocument/2006/relationships/hyperlink" Target="http://www.riss.kr/link?id=S31027196" TargetMode="External"/><Relationship Id="rId278" Type="http://schemas.openxmlformats.org/officeDocument/2006/relationships/hyperlink" Target="http://www.riss.kr/link?id=S410183" TargetMode="External"/><Relationship Id="rId277" Type="http://schemas.openxmlformats.org/officeDocument/2006/relationships/hyperlink" Target="http://www.riss.kr/link?id=S104848" TargetMode="External"/><Relationship Id="rId276" Type="http://schemas.openxmlformats.org/officeDocument/2006/relationships/hyperlink" Target="http://www.riss.kr/link?id=S31000353" TargetMode="External"/><Relationship Id="rId907" Type="http://schemas.openxmlformats.org/officeDocument/2006/relationships/hyperlink" Target="http://www.riss.kr/link?id=S61535" TargetMode="External"/><Relationship Id="rId906" Type="http://schemas.openxmlformats.org/officeDocument/2006/relationships/hyperlink" Target="http://www.riss.kr/link?id=S411233" TargetMode="External"/><Relationship Id="rId905" Type="http://schemas.openxmlformats.org/officeDocument/2006/relationships/hyperlink" Target="http://www.riss.kr/link?id=S35658" TargetMode="External"/><Relationship Id="rId904" Type="http://schemas.openxmlformats.org/officeDocument/2006/relationships/hyperlink" Target="http://www.riss.kr/link?id=S62753" TargetMode="External"/><Relationship Id="rId909" Type="http://schemas.openxmlformats.org/officeDocument/2006/relationships/hyperlink" Target="http://www.riss.kr/link?id=S48722" TargetMode="External"/><Relationship Id="rId908" Type="http://schemas.openxmlformats.org/officeDocument/2006/relationships/hyperlink" Target="http://www.riss.kr/link?id=S60119" TargetMode="External"/><Relationship Id="rId903" Type="http://schemas.openxmlformats.org/officeDocument/2006/relationships/hyperlink" Target="http://www.riss.kr/link?id=S114746" TargetMode="External"/><Relationship Id="rId902" Type="http://schemas.openxmlformats.org/officeDocument/2006/relationships/hyperlink" Target="http://www.riss.kr/link?id=S19819" TargetMode="External"/><Relationship Id="rId901" Type="http://schemas.openxmlformats.org/officeDocument/2006/relationships/hyperlink" Target="http://www.riss.kr/link?id=S63727" TargetMode="External"/><Relationship Id="rId900" Type="http://schemas.openxmlformats.org/officeDocument/2006/relationships/hyperlink" Target="http://www.riss.kr/link?id=S80026" TargetMode="External"/><Relationship Id="rId929" Type="http://schemas.openxmlformats.org/officeDocument/2006/relationships/hyperlink" Target="http://www.riss.kr/link?id=S60986" TargetMode="External"/><Relationship Id="rId928" Type="http://schemas.openxmlformats.org/officeDocument/2006/relationships/hyperlink" Target="http://www.riss.kr/link?id=S63124" TargetMode="External"/><Relationship Id="rId927" Type="http://schemas.openxmlformats.org/officeDocument/2006/relationships/hyperlink" Target="http://www.riss.kr/link?id=S31425" TargetMode="External"/><Relationship Id="rId926" Type="http://schemas.openxmlformats.org/officeDocument/2006/relationships/hyperlink" Target="http://www.riss.kr/link?id=S19733" TargetMode="External"/><Relationship Id="rId921" Type="http://schemas.openxmlformats.org/officeDocument/2006/relationships/hyperlink" Target="http://www.riss.kr/link?id=S27664" TargetMode="External"/><Relationship Id="rId920" Type="http://schemas.openxmlformats.org/officeDocument/2006/relationships/hyperlink" Target="http://www.riss.kr/link?id=S38258" TargetMode="External"/><Relationship Id="rId925" Type="http://schemas.openxmlformats.org/officeDocument/2006/relationships/hyperlink" Target="http://www.riss.kr/link?id=S91440" TargetMode="External"/><Relationship Id="rId924" Type="http://schemas.openxmlformats.org/officeDocument/2006/relationships/hyperlink" Target="http://www.riss.kr/link?id=S417126" TargetMode="External"/><Relationship Id="rId923" Type="http://schemas.openxmlformats.org/officeDocument/2006/relationships/hyperlink" Target="http://www.riss.kr/link?id=S49444" TargetMode="External"/><Relationship Id="rId922" Type="http://schemas.openxmlformats.org/officeDocument/2006/relationships/hyperlink" Target="http://www.riss.kr/link?id=S104082" TargetMode="External"/><Relationship Id="rId918" Type="http://schemas.openxmlformats.org/officeDocument/2006/relationships/hyperlink" Target="http://www.riss.kr/link?id=S49446" TargetMode="External"/><Relationship Id="rId917" Type="http://schemas.openxmlformats.org/officeDocument/2006/relationships/hyperlink" Target="http://www.riss.kr/link?id=S37341" TargetMode="External"/><Relationship Id="rId916" Type="http://schemas.openxmlformats.org/officeDocument/2006/relationships/hyperlink" Target="http://www.riss.kr/link?id=S13948" TargetMode="External"/><Relationship Id="rId915" Type="http://schemas.openxmlformats.org/officeDocument/2006/relationships/hyperlink" Target="http://www.riss.kr/link?id=S80221" TargetMode="External"/><Relationship Id="rId919" Type="http://schemas.openxmlformats.org/officeDocument/2006/relationships/hyperlink" Target="http://www.riss.kr/link?id=S61209" TargetMode="External"/><Relationship Id="rId910" Type="http://schemas.openxmlformats.org/officeDocument/2006/relationships/hyperlink" Target="http://www.riss.kr/link?id=S84178" TargetMode="External"/><Relationship Id="rId914" Type="http://schemas.openxmlformats.org/officeDocument/2006/relationships/hyperlink" Target="http://www.riss.kr/link?id=S61475" TargetMode="External"/><Relationship Id="rId913" Type="http://schemas.openxmlformats.org/officeDocument/2006/relationships/hyperlink" Target="http://www.riss.kr/link?id=S417133" TargetMode="External"/><Relationship Id="rId912" Type="http://schemas.openxmlformats.org/officeDocument/2006/relationships/hyperlink" Target="http://www.riss.kr/link?id=S43699" TargetMode="External"/><Relationship Id="rId911" Type="http://schemas.openxmlformats.org/officeDocument/2006/relationships/hyperlink" Target="http://www.riss.kr/link?id=S84179" TargetMode="External"/><Relationship Id="rId629" Type="http://schemas.openxmlformats.org/officeDocument/2006/relationships/hyperlink" Target="http://www.riss.kr/link?id=S404213" TargetMode="External"/><Relationship Id="rId624" Type="http://schemas.openxmlformats.org/officeDocument/2006/relationships/hyperlink" Target="http://www.riss.kr/link?id=S12821" TargetMode="External"/><Relationship Id="rId866" Type="http://schemas.openxmlformats.org/officeDocument/2006/relationships/hyperlink" Target="http://www.riss.kr/link?id=S63464" TargetMode="External"/><Relationship Id="rId623" Type="http://schemas.openxmlformats.org/officeDocument/2006/relationships/hyperlink" Target="http://www.riss.kr/link?id=S17357" TargetMode="External"/><Relationship Id="rId865" Type="http://schemas.openxmlformats.org/officeDocument/2006/relationships/hyperlink" Target="http://www.riss.kr/link?id=S21959" TargetMode="External"/><Relationship Id="rId622" Type="http://schemas.openxmlformats.org/officeDocument/2006/relationships/hyperlink" Target="http://www.riss.kr/link?id=S15411" TargetMode="External"/><Relationship Id="rId864" Type="http://schemas.openxmlformats.org/officeDocument/2006/relationships/hyperlink" Target="http://www.riss.kr/link?id=S36958" TargetMode="External"/><Relationship Id="rId621" Type="http://schemas.openxmlformats.org/officeDocument/2006/relationships/hyperlink" Target="http://www.riss.kr/link?id=S17210" TargetMode="External"/><Relationship Id="rId863" Type="http://schemas.openxmlformats.org/officeDocument/2006/relationships/hyperlink" Target="http://www.riss.kr/link?id=S115754" TargetMode="External"/><Relationship Id="rId628" Type="http://schemas.openxmlformats.org/officeDocument/2006/relationships/hyperlink" Target="http://www.riss.kr/link?id=S402100" TargetMode="External"/><Relationship Id="rId627" Type="http://schemas.openxmlformats.org/officeDocument/2006/relationships/hyperlink" Target="http://www.riss.kr/link?id=S416464" TargetMode="External"/><Relationship Id="rId869" Type="http://schemas.openxmlformats.org/officeDocument/2006/relationships/hyperlink" Target="http://www.riss.kr/link?id=S49427" TargetMode="External"/><Relationship Id="rId626" Type="http://schemas.openxmlformats.org/officeDocument/2006/relationships/hyperlink" Target="http://www.riss.kr/link?id=S15954" TargetMode="External"/><Relationship Id="rId868" Type="http://schemas.openxmlformats.org/officeDocument/2006/relationships/hyperlink" Target="http://www.riss.kr/link?id=S6194" TargetMode="External"/><Relationship Id="rId625" Type="http://schemas.openxmlformats.org/officeDocument/2006/relationships/hyperlink" Target="http://www.riss.kr/link?id=S143757" TargetMode="External"/><Relationship Id="rId867" Type="http://schemas.openxmlformats.org/officeDocument/2006/relationships/hyperlink" Target="http://www.riss.kr/link?id=S35299" TargetMode="External"/><Relationship Id="rId620" Type="http://schemas.openxmlformats.org/officeDocument/2006/relationships/hyperlink" Target="http://www.riss.kr/link?id=S20010759" TargetMode="External"/><Relationship Id="rId862" Type="http://schemas.openxmlformats.org/officeDocument/2006/relationships/hyperlink" Target="http://www.riss.kr/link?id=S31001099" TargetMode="External"/><Relationship Id="rId861" Type="http://schemas.openxmlformats.org/officeDocument/2006/relationships/hyperlink" Target="http://www.riss.kr/link?id=S104164" TargetMode="External"/><Relationship Id="rId860" Type="http://schemas.openxmlformats.org/officeDocument/2006/relationships/hyperlink" Target="http://www.riss.kr/link?id=S93106" TargetMode="External"/><Relationship Id="rId619" Type="http://schemas.openxmlformats.org/officeDocument/2006/relationships/hyperlink" Target="http://www.riss.kr/link?id=S30000694" TargetMode="External"/><Relationship Id="rId618" Type="http://schemas.openxmlformats.org/officeDocument/2006/relationships/hyperlink" Target="http://www.riss.kr/link?id=S39035" TargetMode="External"/><Relationship Id="rId613" Type="http://schemas.openxmlformats.org/officeDocument/2006/relationships/hyperlink" Target="http://www.riss.kr/link?id=S31026610" TargetMode="External"/><Relationship Id="rId855" Type="http://schemas.openxmlformats.org/officeDocument/2006/relationships/hyperlink" Target="http://www.riss.kr/link?id=S63709" TargetMode="External"/><Relationship Id="rId612" Type="http://schemas.openxmlformats.org/officeDocument/2006/relationships/hyperlink" Target="http://www.riss.kr/link?id=S20010735" TargetMode="External"/><Relationship Id="rId854" Type="http://schemas.openxmlformats.org/officeDocument/2006/relationships/hyperlink" Target="http://www.riss.kr/link?id=S20068237" TargetMode="External"/><Relationship Id="rId611" Type="http://schemas.openxmlformats.org/officeDocument/2006/relationships/hyperlink" Target="http://www.riss.kr/link?id=S11634165" TargetMode="External"/><Relationship Id="rId853" Type="http://schemas.openxmlformats.org/officeDocument/2006/relationships/hyperlink" Target="http://www.riss.kr/link?id=S78202" TargetMode="External"/><Relationship Id="rId610" Type="http://schemas.openxmlformats.org/officeDocument/2006/relationships/hyperlink" Target="http://www.riss.kr/link?id=S103925" TargetMode="External"/><Relationship Id="rId852" Type="http://schemas.openxmlformats.org/officeDocument/2006/relationships/hyperlink" Target="http://www.riss.kr/link?id=S87108" TargetMode="External"/><Relationship Id="rId617" Type="http://schemas.openxmlformats.org/officeDocument/2006/relationships/hyperlink" Target="http://www.riss.kr/link?id=S21812" TargetMode="External"/><Relationship Id="rId859" Type="http://schemas.openxmlformats.org/officeDocument/2006/relationships/hyperlink" Target="http://www.riss.kr/link?id=S115749" TargetMode="External"/><Relationship Id="rId616" Type="http://schemas.openxmlformats.org/officeDocument/2006/relationships/hyperlink" Target="http://www.riss.kr/link?id=S28961" TargetMode="External"/><Relationship Id="rId858" Type="http://schemas.openxmlformats.org/officeDocument/2006/relationships/hyperlink" Target="http://www.riss.kr/link?id=S35840" TargetMode="External"/><Relationship Id="rId615" Type="http://schemas.openxmlformats.org/officeDocument/2006/relationships/hyperlink" Target="http://www.riss.kr/link?id=S5548" TargetMode="External"/><Relationship Id="rId857" Type="http://schemas.openxmlformats.org/officeDocument/2006/relationships/hyperlink" Target="http://www.riss.kr/link?id=S115750" TargetMode="External"/><Relationship Id="rId614" Type="http://schemas.openxmlformats.org/officeDocument/2006/relationships/hyperlink" Target="http://www.riss.kr/link?id=S11644259" TargetMode="External"/><Relationship Id="rId856" Type="http://schemas.openxmlformats.org/officeDocument/2006/relationships/hyperlink" Target="http://www.riss.kr/link?id=S19595" TargetMode="External"/><Relationship Id="rId851" Type="http://schemas.openxmlformats.org/officeDocument/2006/relationships/hyperlink" Target="http://www.riss.kr/link?id=S87915" TargetMode="External"/><Relationship Id="rId850" Type="http://schemas.openxmlformats.org/officeDocument/2006/relationships/hyperlink" Target="http://www.riss.kr/link?id=S19714" TargetMode="External"/><Relationship Id="rId409" Type="http://schemas.openxmlformats.org/officeDocument/2006/relationships/hyperlink" Target="http://www.riss.kr/link?id=S14024" TargetMode="External"/><Relationship Id="rId404" Type="http://schemas.openxmlformats.org/officeDocument/2006/relationships/hyperlink" Target="http://www.riss.kr/link?id=S20085525" TargetMode="External"/><Relationship Id="rId646" Type="http://schemas.openxmlformats.org/officeDocument/2006/relationships/hyperlink" Target="http://www.riss.kr/link?id=S408997" TargetMode="External"/><Relationship Id="rId888" Type="http://schemas.openxmlformats.org/officeDocument/2006/relationships/hyperlink" Target="http://www.riss.kr/link?id=S60956" TargetMode="External"/><Relationship Id="rId403" Type="http://schemas.openxmlformats.org/officeDocument/2006/relationships/hyperlink" Target="http://www.riss.kr/link?id=S21317" TargetMode="External"/><Relationship Id="rId645" Type="http://schemas.openxmlformats.org/officeDocument/2006/relationships/hyperlink" Target="http://www.riss.kr/link?id=S15933" TargetMode="External"/><Relationship Id="rId887" Type="http://schemas.openxmlformats.org/officeDocument/2006/relationships/hyperlink" Target="http://www.riss.kr/link?id=S35765" TargetMode="External"/><Relationship Id="rId402" Type="http://schemas.openxmlformats.org/officeDocument/2006/relationships/hyperlink" Target="http://www.riss.kr/link?id=S31000238" TargetMode="External"/><Relationship Id="rId644" Type="http://schemas.openxmlformats.org/officeDocument/2006/relationships/hyperlink" Target="http://www.riss.kr/link?id=S415386" TargetMode="External"/><Relationship Id="rId886" Type="http://schemas.openxmlformats.org/officeDocument/2006/relationships/hyperlink" Target="http://www.riss.kr/link?id=S80194" TargetMode="External"/><Relationship Id="rId401" Type="http://schemas.openxmlformats.org/officeDocument/2006/relationships/hyperlink" Target="http://www.riss.kr/link?id=S403985" TargetMode="External"/><Relationship Id="rId643" Type="http://schemas.openxmlformats.org/officeDocument/2006/relationships/hyperlink" Target="http://www.riss.kr/link?id=S417604" TargetMode="External"/><Relationship Id="rId885" Type="http://schemas.openxmlformats.org/officeDocument/2006/relationships/hyperlink" Target="http://www.riss.kr/link?id=S80312" TargetMode="External"/><Relationship Id="rId408" Type="http://schemas.openxmlformats.org/officeDocument/2006/relationships/hyperlink" Target="http://www.riss.kr/link?id=S97822" TargetMode="External"/><Relationship Id="rId407" Type="http://schemas.openxmlformats.org/officeDocument/2006/relationships/hyperlink" Target="http://www.riss.kr/link?id=S29059" TargetMode="External"/><Relationship Id="rId649" Type="http://schemas.openxmlformats.org/officeDocument/2006/relationships/hyperlink" Target="http://www.riss.kr/link?id=S6601" TargetMode="External"/><Relationship Id="rId406" Type="http://schemas.openxmlformats.org/officeDocument/2006/relationships/hyperlink" Target="http://www.riss.kr/link?id=S17285" TargetMode="External"/><Relationship Id="rId648" Type="http://schemas.openxmlformats.org/officeDocument/2006/relationships/hyperlink" Target="http://www.riss.kr/link?id=S417529" TargetMode="External"/><Relationship Id="rId405" Type="http://schemas.openxmlformats.org/officeDocument/2006/relationships/hyperlink" Target="http://www.riss.kr/link?id=S31027708" TargetMode="External"/><Relationship Id="rId647" Type="http://schemas.openxmlformats.org/officeDocument/2006/relationships/hyperlink" Target="http://www.riss.kr/link?id=S20099271" TargetMode="External"/><Relationship Id="rId889" Type="http://schemas.openxmlformats.org/officeDocument/2006/relationships/hyperlink" Target="http://www.riss.kr/link?id=S19808" TargetMode="External"/><Relationship Id="rId880" Type="http://schemas.openxmlformats.org/officeDocument/2006/relationships/hyperlink" Target="http://www.riss.kr/link?id=S417050" TargetMode="External"/><Relationship Id="rId400" Type="http://schemas.openxmlformats.org/officeDocument/2006/relationships/hyperlink" Target="http://www.riss.kr/link?id=S20010539" TargetMode="External"/><Relationship Id="rId642" Type="http://schemas.openxmlformats.org/officeDocument/2006/relationships/hyperlink" Target="http://www.riss.kr/link?id=S16998" TargetMode="External"/><Relationship Id="rId884" Type="http://schemas.openxmlformats.org/officeDocument/2006/relationships/hyperlink" Target="http://www.riss.kr/link?id=S7127" TargetMode="External"/><Relationship Id="rId641" Type="http://schemas.openxmlformats.org/officeDocument/2006/relationships/hyperlink" Target="http://www.riss.kr/link?id=S15519" TargetMode="External"/><Relationship Id="rId883" Type="http://schemas.openxmlformats.org/officeDocument/2006/relationships/hyperlink" Target="http://www.riss.kr/link?id=S20085286" TargetMode="External"/><Relationship Id="rId640" Type="http://schemas.openxmlformats.org/officeDocument/2006/relationships/hyperlink" Target="http://www.riss.kr/link?id=S402427" TargetMode="External"/><Relationship Id="rId882" Type="http://schemas.openxmlformats.org/officeDocument/2006/relationships/hyperlink" Target="http://www.riss.kr/link?id=S36930" TargetMode="External"/><Relationship Id="rId881" Type="http://schemas.openxmlformats.org/officeDocument/2006/relationships/hyperlink" Target="http://www.riss.kr/link?id=S60960" TargetMode="External"/><Relationship Id="rId635" Type="http://schemas.openxmlformats.org/officeDocument/2006/relationships/hyperlink" Target="http://www.riss.kr/link?id=S31002774" TargetMode="External"/><Relationship Id="rId877" Type="http://schemas.openxmlformats.org/officeDocument/2006/relationships/hyperlink" Target="http://www.riss.kr/link?id=S72786" TargetMode="External"/><Relationship Id="rId634" Type="http://schemas.openxmlformats.org/officeDocument/2006/relationships/hyperlink" Target="http://www.riss.kr/link?id=S403964" TargetMode="External"/><Relationship Id="rId876" Type="http://schemas.openxmlformats.org/officeDocument/2006/relationships/hyperlink" Target="http://www.riss.kr/link?id=S19685" TargetMode="External"/><Relationship Id="rId633" Type="http://schemas.openxmlformats.org/officeDocument/2006/relationships/hyperlink" Target="http://www.riss.kr/link?id=S417085" TargetMode="External"/><Relationship Id="rId875" Type="http://schemas.openxmlformats.org/officeDocument/2006/relationships/hyperlink" Target="http://www.riss.kr/link?id=S104199" TargetMode="External"/><Relationship Id="rId632" Type="http://schemas.openxmlformats.org/officeDocument/2006/relationships/hyperlink" Target="http://www.riss.kr/link?id=S416272" TargetMode="External"/><Relationship Id="rId874" Type="http://schemas.openxmlformats.org/officeDocument/2006/relationships/hyperlink" Target="http://www.riss.kr/link?id=S60898" TargetMode="External"/><Relationship Id="rId639" Type="http://schemas.openxmlformats.org/officeDocument/2006/relationships/hyperlink" Target="http://www.riss.kr/link?id=S91311" TargetMode="External"/><Relationship Id="rId638" Type="http://schemas.openxmlformats.org/officeDocument/2006/relationships/hyperlink" Target="http://www.riss.kr/link?id=S31023273" TargetMode="External"/><Relationship Id="rId637" Type="http://schemas.openxmlformats.org/officeDocument/2006/relationships/hyperlink" Target="http://www.riss.kr/link?id=S107335" TargetMode="External"/><Relationship Id="rId879" Type="http://schemas.openxmlformats.org/officeDocument/2006/relationships/hyperlink" Target="http://www.riss.kr/link?id=S20084641" TargetMode="External"/><Relationship Id="rId636" Type="http://schemas.openxmlformats.org/officeDocument/2006/relationships/hyperlink" Target="http://www.riss.kr/link?id=S72024" TargetMode="External"/><Relationship Id="rId878" Type="http://schemas.openxmlformats.org/officeDocument/2006/relationships/hyperlink" Target="http://www.riss.kr/link?id=S69646" TargetMode="External"/><Relationship Id="rId631" Type="http://schemas.openxmlformats.org/officeDocument/2006/relationships/hyperlink" Target="http://www.riss.kr/link?id=S410682" TargetMode="External"/><Relationship Id="rId873" Type="http://schemas.openxmlformats.org/officeDocument/2006/relationships/hyperlink" Target="http://www.riss.kr/link?id=S11625015" TargetMode="External"/><Relationship Id="rId630" Type="http://schemas.openxmlformats.org/officeDocument/2006/relationships/hyperlink" Target="http://www.riss.kr/link?id=S31015676" TargetMode="External"/><Relationship Id="rId872" Type="http://schemas.openxmlformats.org/officeDocument/2006/relationships/hyperlink" Target="http://www.riss.kr/link?id=S116123" TargetMode="External"/><Relationship Id="rId871" Type="http://schemas.openxmlformats.org/officeDocument/2006/relationships/hyperlink" Target="http://www.riss.kr/link?id=S31000872" TargetMode="External"/><Relationship Id="rId870" Type="http://schemas.openxmlformats.org/officeDocument/2006/relationships/hyperlink" Target="http://www.riss.kr/link?id=S85462" TargetMode="External"/><Relationship Id="rId829" Type="http://schemas.openxmlformats.org/officeDocument/2006/relationships/hyperlink" Target="http://www.riss.kr/link?id=S19817" TargetMode="External"/><Relationship Id="rId828" Type="http://schemas.openxmlformats.org/officeDocument/2006/relationships/hyperlink" Target="http://www.riss.kr/link?id=S20068215" TargetMode="External"/><Relationship Id="rId827" Type="http://schemas.openxmlformats.org/officeDocument/2006/relationships/hyperlink" Target="http://www.riss.kr/link?id=S40515" TargetMode="External"/><Relationship Id="rId822" Type="http://schemas.openxmlformats.org/officeDocument/2006/relationships/hyperlink" Target="http://www.riss.kr/link?id=S19603" TargetMode="External"/><Relationship Id="rId821" Type="http://schemas.openxmlformats.org/officeDocument/2006/relationships/hyperlink" Target="http://www.riss.kr/link?id=S27803" TargetMode="External"/><Relationship Id="rId820" Type="http://schemas.openxmlformats.org/officeDocument/2006/relationships/hyperlink" Target="http://www.riss.kr/link?id=S27654" TargetMode="External"/><Relationship Id="rId826" Type="http://schemas.openxmlformats.org/officeDocument/2006/relationships/hyperlink" Target="http://www.riss.kr/link?id=S40376" TargetMode="External"/><Relationship Id="rId825" Type="http://schemas.openxmlformats.org/officeDocument/2006/relationships/hyperlink" Target="http://www.riss.kr/link?id=S19734" TargetMode="External"/><Relationship Id="rId824" Type="http://schemas.openxmlformats.org/officeDocument/2006/relationships/hyperlink" Target="http://www.riss.kr/link?id=S48402" TargetMode="External"/><Relationship Id="rId823" Type="http://schemas.openxmlformats.org/officeDocument/2006/relationships/hyperlink" Target="http://www.riss.kr/link?id=S20070027" TargetMode="External"/><Relationship Id="rId819" Type="http://schemas.openxmlformats.org/officeDocument/2006/relationships/hyperlink" Target="http://www.riss.kr/link?id=S60897" TargetMode="External"/><Relationship Id="rId818" Type="http://schemas.openxmlformats.org/officeDocument/2006/relationships/hyperlink" Target="http://www.riss.kr/link?id=S60981" TargetMode="External"/><Relationship Id="rId817" Type="http://schemas.openxmlformats.org/officeDocument/2006/relationships/hyperlink" Target="http://www.riss.kr/link?id=S36945" TargetMode="External"/><Relationship Id="rId816" Type="http://schemas.openxmlformats.org/officeDocument/2006/relationships/hyperlink" Target="http://www.riss.kr/link?id=S20091842" TargetMode="External"/><Relationship Id="rId811" Type="http://schemas.openxmlformats.org/officeDocument/2006/relationships/hyperlink" Target="http://www.riss.kr/link?id=S26171" TargetMode="External"/><Relationship Id="rId810" Type="http://schemas.openxmlformats.org/officeDocument/2006/relationships/hyperlink" Target="http://www.riss.kr/link?id=S104265" TargetMode="External"/><Relationship Id="rId815" Type="http://schemas.openxmlformats.org/officeDocument/2006/relationships/hyperlink" Target="http://www.riss.kr/link?id=S31658" TargetMode="External"/><Relationship Id="rId814" Type="http://schemas.openxmlformats.org/officeDocument/2006/relationships/hyperlink" Target="http://www.riss.kr/link?id=S411199" TargetMode="External"/><Relationship Id="rId813" Type="http://schemas.openxmlformats.org/officeDocument/2006/relationships/hyperlink" Target="http://www.riss.kr/link?id=S41124" TargetMode="External"/><Relationship Id="rId812" Type="http://schemas.openxmlformats.org/officeDocument/2006/relationships/hyperlink" Target="http://www.riss.kr/link?id=S417041" TargetMode="External"/><Relationship Id="rId609" Type="http://schemas.openxmlformats.org/officeDocument/2006/relationships/hyperlink" Target="http://www.riss.kr/link?id=S13543" TargetMode="External"/><Relationship Id="rId608" Type="http://schemas.openxmlformats.org/officeDocument/2006/relationships/hyperlink" Target="http://www.riss.kr/link?id=S20888" TargetMode="External"/><Relationship Id="rId607" Type="http://schemas.openxmlformats.org/officeDocument/2006/relationships/hyperlink" Target="http://www.riss.kr/link?id=S45501" TargetMode="External"/><Relationship Id="rId849" Type="http://schemas.openxmlformats.org/officeDocument/2006/relationships/hyperlink" Target="http://www.riss.kr/link?id=S416847" TargetMode="External"/><Relationship Id="rId602" Type="http://schemas.openxmlformats.org/officeDocument/2006/relationships/hyperlink" Target="http://www.riss.kr/link?id=S30006165" TargetMode="External"/><Relationship Id="rId844" Type="http://schemas.openxmlformats.org/officeDocument/2006/relationships/hyperlink" Target="http://www.riss.kr/link?id=S48729" TargetMode="External"/><Relationship Id="rId601" Type="http://schemas.openxmlformats.org/officeDocument/2006/relationships/hyperlink" Target="http://www.riss.kr/link?id=S15959" TargetMode="External"/><Relationship Id="rId843" Type="http://schemas.openxmlformats.org/officeDocument/2006/relationships/hyperlink" Target="http://www.riss.kr/link?id=S67972" TargetMode="External"/><Relationship Id="rId600" Type="http://schemas.openxmlformats.org/officeDocument/2006/relationships/hyperlink" Target="http://www.riss.kr/link?id=S20881" TargetMode="External"/><Relationship Id="rId842" Type="http://schemas.openxmlformats.org/officeDocument/2006/relationships/hyperlink" Target="http://www.riss.kr/link?id=S60896" TargetMode="External"/><Relationship Id="rId841" Type="http://schemas.openxmlformats.org/officeDocument/2006/relationships/hyperlink" Target="http://www.riss.kr/link?id=S19748" TargetMode="External"/><Relationship Id="rId606" Type="http://schemas.openxmlformats.org/officeDocument/2006/relationships/hyperlink" Target="http://www.riss.kr/link?id=S31000857" TargetMode="External"/><Relationship Id="rId848" Type="http://schemas.openxmlformats.org/officeDocument/2006/relationships/hyperlink" Target="http://www.riss.kr/link?id=S50135" TargetMode="External"/><Relationship Id="rId605" Type="http://schemas.openxmlformats.org/officeDocument/2006/relationships/hyperlink" Target="http://www.riss.kr/link?id=S20890" TargetMode="External"/><Relationship Id="rId847" Type="http://schemas.openxmlformats.org/officeDocument/2006/relationships/hyperlink" Target="http://www.riss.kr/link?id=S417589" TargetMode="External"/><Relationship Id="rId604" Type="http://schemas.openxmlformats.org/officeDocument/2006/relationships/hyperlink" Target="http://www.riss.kr/link?id=S20891" TargetMode="External"/><Relationship Id="rId846" Type="http://schemas.openxmlformats.org/officeDocument/2006/relationships/hyperlink" Target="http://www.riss.kr/link?id=S416895" TargetMode="External"/><Relationship Id="rId603" Type="http://schemas.openxmlformats.org/officeDocument/2006/relationships/hyperlink" Target="http://www.riss.kr/link?id=S20886" TargetMode="External"/><Relationship Id="rId845" Type="http://schemas.openxmlformats.org/officeDocument/2006/relationships/hyperlink" Target="http://www.riss.kr/link?id=S19616" TargetMode="External"/><Relationship Id="rId840" Type="http://schemas.openxmlformats.org/officeDocument/2006/relationships/hyperlink" Target="http://www.riss.kr/link?id=S93244" TargetMode="External"/><Relationship Id="rId839" Type="http://schemas.openxmlformats.org/officeDocument/2006/relationships/hyperlink" Target="http://www.riss.kr/link?id=S25096" TargetMode="External"/><Relationship Id="rId838" Type="http://schemas.openxmlformats.org/officeDocument/2006/relationships/hyperlink" Target="http://www.riss.kr/link?id=S21878" TargetMode="External"/><Relationship Id="rId833" Type="http://schemas.openxmlformats.org/officeDocument/2006/relationships/hyperlink" Target="http://www.riss.kr/link?id=S48404" TargetMode="External"/><Relationship Id="rId832" Type="http://schemas.openxmlformats.org/officeDocument/2006/relationships/hyperlink" Target="http://www.riss.kr/link?id=S54489" TargetMode="External"/><Relationship Id="rId831" Type="http://schemas.openxmlformats.org/officeDocument/2006/relationships/hyperlink" Target="http://www.riss.kr/link?id=S48399" TargetMode="External"/><Relationship Id="rId830" Type="http://schemas.openxmlformats.org/officeDocument/2006/relationships/hyperlink" Target="http://www.riss.kr/link?id=S67352" TargetMode="External"/><Relationship Id="rId837" Type="http://schemas.openxmlformats.org/officeDocument/2006/relationships/hyperlink" Target="http://www.riss.kr/link?id=S35290" TargetMode="External"/><Relationship Id="rId836" Type="http://schemas.openxmlformats.org/officeDocument/2006/relationships/hyperlink" Target="http://www.riss.kr/link?id=S111037" TargetMode="External"/><Relationship Id="rId835" Type="http://schemas.openxmlformats.org/officeDocument/2006/relationships/hyperlink" Target="http://www.riss.kr/link?id=S45160" TargetMode="External"/><Relationship Id="rId834" Type="http://schemas.openxmlformats.org/officeDocument/2006/relationships/hyperlink" Target="http://www.riss.kr/link?id=S45128" TargetMode="External"/><Relationship Id="rId228" Type="http://schemas.openxmlformats.org/officeDocument/2006/relationships/hyperlink" Target="http://www.riss.kr/link?id=S16196" TargetMode="External"/><Relationship Id="rId227" Type="http://schemas.openxmlformats.org/officeDocument/2006/relationships/hyperlink" Target="http://www.riss.kr/link?id=S48034" TargetMode="External"/><Relationship Id="rId469" Type="http://schemas.openxmlformats.org/officeDocument/2006/relationships/hyperlink" Target="http://www.riss.kr/link?id=S60909" TargetMode="External"/><Relationship Id="rId226" Type="http://schemas.openxmlformats.org/officeDocument/2006/relationships/hyperlink" Target="http://www.riss.kr/link?id=S85559" TargetMode="External"/><Relationship Id="rId468" Type="http://schemas.openxmlformats.org/officeDocument/2006/relationships/hyperlink" Target="http://www.riss.kr/link?id=S20402" TargetMode="External"/><Relationship Id="rId225" Type="http://schemas.openxmlformats.org/officeDocument/2006/relationships/hyperlink" Target="http://www.riss.kr/link?id=S29847" TargetMode="External"/><Relationship Id="rId467" Type="http://schemas.openxmlformats.org/officeDocument/2006/relationships/hyperlink" Target="http://www.riss.kr/link?id=S17257" TargetMode="External"/><Relationship Id="rId229" Type="http://schemas.openxmlformats.org/officeDocument/2006/relationships/hyperlink" Target="http://www.riss.kr/link?id=S92049" TargetMode="External"/><Relationship Id="rId220" Type="http://schemas.openxmlformats.org/officeDocument/2006/relationships/hyperlink" Target="http://www.riss.kr/link?id=S16697" TargetMode="External"/><Relationship Id="rId462" Type="http://schemas.openxmlformats.org/officeDocument/2006/relationships/hyperlink" Target="http://www.riss.kr/link?id=S21696" TargetMode="External"/><Relationship Id="rId461" Type="http://schemas.openxmlformats.org/officeDocument/2006/relationships/hyperlink" Target="http://www.riss.kr/link?id=S11575513" TargetMode="External"/><Relationship Id="rId460" Type="http://schemas.openxmlformats.org/officeDocument/2006/relationships/hyperlink" Target="http://www.riss.kr/link?id=S90006683" TargetMode="External"/><Relationship Id="rId224" Type="http://schemas.openxmlformats.org/officeDocument/2006/relationships/hyperlink" Target="http://www.riss.kr/link?id=S16941" TargetMode="External"/><Relationship Id="rId466" Type="http://schemas.openxmlformats.org/officeDocument/2006/relationships/hyperlink" Target="http://www.riss.kr/link?id=S21159" TargetMode="External"/><Relationship Id="rId223" Type="http://schemas.openxmlformats.org/officeDocument/2006/relationships/hyperlink" Target="http://www.riss.kr/link?id=S11575031" TargetMode="External"/><Relationship Id="rId465" Type="http://schemas.openxmlformats.org/officeDocument/2006/relationships/hyperlink" Target="http://www.riss.kr/link?id=S61982" TargetMode="External"/><Relationship Id="rId222" Type="http://schemas.openxmlformats.org/officeDocument/2006/relationships/hyperlink" Target="http://www.riss.kr/link?id=S23469" TargetMode="External"/><Relationship Id="rId464" Type="http://schemas.openxmlformats.org/officeDocument/2006/relationships/hyperlink" Target="http://www.riss.kr/link?id=S11572188" TargetMode="External"/><Relationship Id="rId221" Type="http://schemas.openxmlformats.org/officeDocument/2006/relationships/hyperlink" Target="http://www.riss.kr/link?id=S31700" TargetMode="External"/><Relationship Id="rId463" Type="http://schemas.openxmlformats.org/officeDocument/2006/relationships/hyperlink" Target="http://www.riss.kr/link?id=S15596" TargetMode="External"/><Relationship Id="rId217" Type="http://schemas.openxmlformats.org/officeDocument/2006/relationships/hyperlink" Target="http://www.riss.kr/link?id=S412775" TargetMode="External"/><Relationship Id="rId459" Type="http://schemas.openxmlformats.org/officeDocument/2006/relationships/hyperlink" Target="http://www.riss.kr/link?id=S20156" TargetMode="External"/><Relationship Id="rId216" Type="http://schemas.openxmlformats.org/officeDocument/2006/relationships/hyperlink" Target="http://www.riss.kr/link?id=S36561" TargetMode="External"/><Relationship Id="rId458" Type="http://schemas.openxmlformats.org/officeDocument/2006/relationships/hyperlink" Target="http://www.riss.kr/link?id=S11927" TargetMode="External"/><Relationship Id="rId215" Type="http://schemas.openxmlformats.org/officeDocument/2006/relationships/hyperlink" Target="http://www.riss.kr/link?id=S20010150" TargetMode="External"/><Relationship Id="rId457" Type="http://schemas.openxmlformats.org/officeDocument/2006/relationships/hyperlink" Target="http://www.riss.kr/link?id=S410763" TargetMode="External"/><Relationship Id="rId699" Type="http://schemas.openxmlformats.org/officeDocument/2006/relationships/hyperlink" Target="http://www.riss.kr/link?id=S13274" TargetMode="External"/><Relationship Id="rId214" Type="http://schemas.openxmlformats.org/officeDocument/2006/relationships/hyperlink" Target="http://www.riss.kr/link?id=S17318" TargetMode="External"/><Relationship Id="rId456" Type="http://schemas.openxmlformats.org/officeDocument/2006/relationships/hyperlink" Target="http://www.riss.kr/link?id=S58111" TargetMode="External"/><Relationship Id="rId698" Type="http://schemas.openxmlformats.org/officeDocument/2006/relationships/hyperlink" Target="http://www.riss.kr/link?id=S68638" TargetMode="External"/><Relationship Id="rId219" Type="http://schemas.openxmlformats.org/officeDocument/2006/relationships/hyperlink" Target="http://www.riss.kr/link?id=S16699" TargetMode="External"/><Relationship Id="rId218" Type="http://schemas.openxmlformats.org/officeDocument/2006/relationships/hyperlink" Target="http://www.riss.kr/link?id=S414544" TargetMode="External"/><Relationship Id="rId451" Type="http://schemas.openxmlformats.org/officeDocument/2006/relationships/hyperlink" Target="http://www.riss.kr/link?id=S416806" TargetMode="External"/><Relationship Id="rId693" Type="http://schemas.openxmlformats.org/officeDocument/2006/relationships/hyperlink" Target="http://www.riss.kr/link?id=S405210" TargetMode="External"/><Relationship Id="rId450" Type="http://schemas.openxmlformats.org/officeDocument/2006/relationships/hyperlink" Target="http://www.riss.kr/link?id=S14961" TargetMode="External"/><Relationship Id="rId692" Type="http://schemas.openxmlformats.org/officeDocument/2006/relationships/hyperlink" Target="http://www.riss.kr/link?id=S407287" TargetMode="External"/><Relationship Id="rId691" Type="http://schemas.openxmlformats.org/officeDocument/2006/relationships/hyperlink" Target="http://www.riss.kr/link?id=S31002302" TargetMode="External"/><Relationship Id="rId690" Type="http://schemas.openxmlformats.org/officeDocument/2006/relationships/hyperlink" Target="http://www.riss.kr/link?id=S115390" TargetMode="External"/><Relationship Id="rId213" Type="http://schemas.openxmlformats.org/officeDocument/2006/relationships/hyperlink" Target="http://www.riss.kr/link?id=S38401" TargetMode="External"/><Relationship Id="rId455" Type="http://schemas.openxmlformats.org/officeDocument/2006/relationships/hyperlink" Target="http://www.riss.kr/link?id=S412198" TargetMode="External"/><Relationship Id="rId697" Type="http://schemas.openxmlformats.org/officeDocument/2006/relationships/hyperlink" Target="http://www.riss.kr/link?id=S11645053" TargetMode="External"/><Relationship Id="rId212" Type="http://schemas.openxmlformats.org/officeDocument/2006/relationships/hyperlink" Target="http://www.riss.kr/link?id=S15630" TargetMode="External"/><Relationship Id="rId454" Type="http://schemas.openxmlformats.org/officeDocument/2006/relationships/hyperlink" Target="http://www.riss.kr/link?id=S28842" TargetMode="External"/><Relationship Id="rId696" Type="http://schemas.openxmlformats.org/officeDocument/2006/relationships/hyperlink" Target="http://www.riss.kr/link?id=S20011380" TargetMode="External"/><Relationship Id="rId211" Type="http://schemas.openxmlformats.org/officeDocument/2006/relationships/hyperlink" Target="http://www.riss.kr/link?id=S416807" TargetMode="External"/><Relationship Id="rId453" Type="http://schemas.openxmlformats.org/officeDocument/2006/relationships/hyperlink" Target="http://www.riss.kr/link?id=S16897" TargetMode="External"/><Relationship Id="rId695" Type="http://schemas.openxmlformats.org/officeDocument/2006/relationships/hyperlink" Target="http://www.riss.kr/link?id=S412793" TargetMode="External"/><Relationship Id="rId210" Type="http://schemas.openxmlformats.org/officeDocument/2006/relationships/hyperlink" Target="http://www.riss.kr/link?id=S28951" TargetMode="External"/><Relationship Id="rId452" Type="http://schemas.openxmlformats.org/officeDocument/2006/relationships/hyperlink" Target="http://www.riss.kr/link?id=S14875" TargetMode="External"/><Relationship Id="rId694" Type="http://schemas.openxmlformats.org/officeDocument/2006/relationships/hyperlink" Target="http://www.riss.kr/link?id=S12262" TargetMode="External"/><Relationship Id="rId491" Type="http://schemas.openxmlformats.org/officeDocument/2006/relationships/hyperlink" Target="http://www.riss.kr/link?id=S87400" TargetMode="External"/><Relationship Id="rId490" Type="http://schemas.openxmlformats.org/officeDocument/2006/relationships/hyperlink" Target="http://www.riss.kr/link?id=S15591" TargetMode="External"/><Relationship Id="rId249" Type="http://schemas.openxmlformats.org/officeDocument/2006/relationships/hyperlink" Target="http://www.riss.kr/link?id=S103354" TargetMode="External"/><Relationship Id="rId248" Type="http://schemas.openxmlformats.org/officeDocument/2006/relationships/hyperlink" Target="http://www.riss.kr/link?id=S17530" TargetMode="External"/><Relationship Id="rId247" Type="http://schemas.openxmlformats.org/officeDocument/2006/relationships/hyperlink" Target="http://www.riss.kr/link?id=S15740" TargetMode="External"/><Relationship Id="rId489" Type="http://schemas.openxmlformats.org/officeDocument/2006/relationships/hyperlink" Target="http://www.riss.kr/link?id=S403110" TargetMode="External"/><Relationship Id="rId242" Type="http://schemas.openxmlformats.org/officeDocument/2006/relationships/hyperlink" Target="http://www.riss.kr/link?id=S21143" TargetMode="External"/><Relationship Id="rId484" Type="http://schemas.openxmlformats.org/officeDocument/2006/relationships/hyperlink" Target="http://www.riss.kr/link?id=S105345" TargetMode="External"/><Relationship Id="rId241" Type="http://schemas.openxmlformats.org/officeDocument/2006/relationships/hyperlink" Target="http://www.riss.kr/link?id=S115378" TargetMode="External"/><Relationship Id="rId483" Type="http://schemas.openxmlformats.org/officeDocument/2006/relationships/hyperlink" Target="http://www.riss.kr/link?id=S11588287" TargetMode="External"/><Relationship Id="rId240" Type="http://schemas.openxmlformats.org/officeDocument/2006/relationships/hyperlink" Target="http://www.riss.kr/link?id=S16189" TargetMode="External"/><Relationship Id="rId482" Type="http://schemas.openxmlformats.org/officeDocument/2006/relationships/hyperlink" Target="http://www.riss.kr/link?id=S15441" TargetMode="External"/><Relationship Id="rId481" Type="http://schemas.openxmlformats.org/officeDocument/2006/relationships/hyperlink" Target="http://www.riss.kr/link?id=S18154" TargetMode="External"/><Relationship Id="rId246" Type="http://schemas.openxmlformats.org/officeDocument/2006/relationships/hyperlink" Target="http://www.riss.kr/link?id=S115381" TargetMode="External"/><Relationship Id="rId488" Type="http://schemas.openxmlformats.org/officeDocument/2006/relationships/hyperlink" Target="http://www.riss.kr/link?id=S20011296" TargetMode="External"/><Relationship Id="rId245" Type="http://schemas.openxmlformats.org/officeDocument/2006/relationships/hyperlink" Target="http://www.riss.kr/link?id=S31016059" TargetMode="External"/><Relationship Id="rId487" Type="http://schemas.openxmlformats.org/officeDocument/2006/relationships/hyperlink" Target="http://www.riss.kr/link?id=S16024" TargetMode="External"/><Relationship Id="rId244" Type="http://schemas.openxmlformats.org/officeDocument/2006/relationships/hyperlink" Target="http://www.riss.kr/link?id=S20867" TargetMode="External"/><Relationship Id="rId486" Type="http://schemas.openxmlformats.org/officeDocument/2006/relationships/hyperlink" Target="http://www.riss.kr/link?id=S28375" TargetMode="External"/><Relationship Id="rId243" Type="http://schemas.openxmlformats.org/officeDocument/2006/relationships/hyperlink" Target="http://www.riss.kr/link?id=S16119" TargetMode="External"/><Relationship Id="rId485" Type="http://schemas.openxmlformats.org/officeDocument/2006/relationships/hyperlink" Target="http://www.riss.kr/link?id=S16895" TargetMode="External"/><Relationship Id="rId480" Type="http://schemas.openxmlformats.org/officeDocument/2006/relationships/hyperlink" Target="http://www.riss.kr/link?id=S31013729" TargetMode="External"/><Relationship Id="rId239" Type="http://schemas.openxmlformats.org/officeDocument/2006/relationships/hyperlink" Target="http://www.riss.kr/link?id=S16688" TargetMode="External"/><Relationship Id="rId238" Type="http://schemas.openxmlformats.org/officeDocument/2006/relationships/hyperlink" Target="http://www.riss.kr/link?id=S21270" TargetMode="External"/><Relationship Id="rId237" Type="http://schemas.openxmlformats.org/officeDocument/2006/relationships/hyperlink" Target="http://www.riss.kr/link?id=S17531" TargetMode="External"/><Relationship Id="rId479" Type="http://schemas.openxmlformats.org/officeDocument/2006/relationships/hyperlink" Target="http://www.riss.kr/link?id=S115899" TargetMode="External"/><Relationship Id="rId236" Type="http://schemas.openxmlformats.org/officeDocument/2006/relationships/hyperlink" Target="http://www.riss.kr/link?id=S401504" TargetMode="External"/><Relationship Id="rId478" Type="http://schemas.openxmlformats.org/officeDocument/2006/relationships/hyperlink" Target="http://www.riss.kr/link?id=S43758" TargetMode="External"/><Relationship Id="rId231" Type="http://schemas.openxmlformats.org/officeDocument/2006/relationships/hyperlink" Target="http://www.riss.kr/link?id=S31157" TargetMode="External"/><Relationship Id="rId473" Type="http://schemas.openxmlformats.org/officeDocument/2006/relationships/hyperlink" Target="http://www.riss.kr/link?id=S68611" TargetMode="External"/><Relationship Id="rId230" Type="http://schemas.openxmlformats.org/officeDocument/2006/relationships/hyperlink" Target="http://www.riss.kr/link?id=S15628" TargetMode="External"/><Relationship Id="rId472" Type="http://schemas.openxmlformats.org/officeDocument/2006/relationships/hyperlink" Target="http://www.riss.kr/link?id=S21692" TargetMode="External"/><Relationship Id="rId471" Type="http://schemas.openxmlformats.org/officeDocument/2006/relationships/hyperlink" Target="http://www.riss.kr/link?id=S57498" TargetMode="External"/><Relationship Id="rId470" Type="http://schemas.openxmlformats.org/officeDocument/2006/relationships/hyperlink" Target="http://www.riss.kr/link?id=S28149" TargetMode="External"/><Relationship Id="rId235" Type="http://schemas.openxmlformats.org/officeDocument/2006/relationships/hyperlink" Target="http://www.riss.kr/link?id=S403172" TargetMode="External"/><Relationship Id="rId477" Type="http://schemas.openxmlformats.org/officeDocument/2006/relationships/hyperlink" Target="http://www.riss.kr/link?id=S411696" TargetMode="External"/><Relationship Id="rId234" Type="http://schemas.openxmlformats.org/officeDocument/2006/relationships/hyperlink" Target="http://www.riss.kr/link?id=S11574028" TargetMode="External"/><Relationship Id="rId476" Type="http://schemas.openxmlformats.org/officeDocument/2006/relationships/hyperlink" Target="http://www.riss.kr/link?id=S20215" TargetMode="External"/><Relationship Id="rId233" Type="http://schemas.openxmlformats.org/officeDocument/2006/relationships/hyperlink" Target="http://www.riss.kr/link?id=S11926" TargetMode="External"/><Relationship Id="rId475" Type="http://schemas.openxmlformats.org/officeDocument/2006/relationships/hyperlink" Target="http://www.riss.kr/link?id=S24599" TargetMode="External"/><Relationship Id="rId232" Type="http://schemas.openxmlformats.org/officeDocument/2006/relationships/hyperlink" Target="http://www.riss.kr/link?id=S16191" TargetMode="External"/><Relationship Id="rId474" Type="http://schemas.openxmlformats.org/officeDocument/2006/relationships/hyperlink" Target="http://www.riss.kr/link?id=S16027" TargetMode="External"/><Relationship Id="rId426" Type="http://schemas.openxmlformats.org/officeDocument/2006/relationships/hyperlink" Target="http://www.riss.kr/link?id=S16060" TargetMode="External"/><Relationship Id="rId668" Type="http://schemas.openxmlformats.org/officeDocument/2006/relationships/hyperlink" Target="http://www.riss.kr/link?id=S20067228" TargetMode="External"/><Relationship Id="rId425" Type="http://schemas.openxmlformats.org/officeDocument/2006/relationships/hyperlink" Target="http://www.riss.kr/link?id=S12915" TargetMode="External"/><Relationship Id="rId667" Type="http://schemas.openxmlformats.org/officeDocument/2006/relationships/hyperlink" Target="http://www.riss.kr/link?id=S409282" TargetMode="External"/><Relationship Id="rId424" Type="http://schemas.openxmlformats.org/officeDocument/2006/relationships/hyperlink" Target="http://www.riss.kr/link?id=S20557" TargetMode="External"/><Relationship Id="rId666" Type="http://schemas.openxmlformats.org/officeDocument/2006/relationships/hyperlink" Target="http://www.riss.kr/link?id=S17420" TargetMode="External"/><Relationship Id="rId423" Type="http://schemas.openxmlformats.org/officeDocument/2006/relationships/hyperlink" Target="http://www.riss.kr/link?id=S16063" TargetMode="External"/><Relationship Id="rId665" Type="http://schemas.openxmlformats.org/officeDocument/2006/relationships/hyperlink" Target="http://www.riss.kr/link?id=S17423" TargetMode="External"/><Relationship Id="rId429" Type="http://schemas.openxmlformats.org/officeDocument/2006/relationships/hyperlink" Target="http://www.riss.kr/link?id=S66354" TargetMode="External"/><Relationship Id="rId428" Type="http://schemas.openxmlformats.org/officeDocument/2006/relationships/hyperlink" Target="http://www.riss.kr/link?id=S403288" TargetMode="External"/><Relationship Id="rId427" Type="http://schemas.openxmlformats.org/officeDocument/2006/relationships/hyperlink" Target="http://www.riss.kr/link?id=S17267" TargetMode="External"/><Relationship Id="rId669" Type="http://schemas.openxmlformats.org/officeDocument/2006/relationships/hyperlink" Target="http://www.riss.kr/link?id=S113997" TargetMode="External"/><Relationship Id="rId660" Type="http://schemas.openxmlformats.org/officeDocument/2006/relationships/hyperlink" Target="http://www.riss.kr/link?id=S13240" TargetMode="External"/><Relationship Id="rId422" Type="http://schemas.openxmlformats.org/officeDocument/2006/relationships/hyperlink" Target="http://www.riss.kr/link?id=S403109" TargetMode="External"/><Relationship Id="rId664" Type="http://schemas.openxmlformats.org/officeDocument/2006/relationships/hyperlink" Target="http://www.riss.kr/link?id=S18795" TargetMode="External"/><Relationship Id="rId421" Type="http://schemas.openxmlformats.org/officeDocument/2006/relationships/hyperlink" Target="http://www.riss.kr/link?id=S28470" TargetMode="External"/><Relationship Id="rId663" Type="http://schemas.openxmlformats.org/officeDocument/2006/relationships/hyperlink" Target="http://www.riss.kr/link?id=S11575494" TargetMode="External"/><Relationship Id="rId420" Type="http://schemas.openxmlformats.org/officeDocument/2006/relationships/hyperlink" Target="http://www.riss.kr/link?id=S405844" TargetMode="External"/><Relationship Id="rId662" Type="http://schemas.openxmlformats.org/officeDocument/2006/relationships/hyperlink" Target="http://www.riss.kr/link?id=S31019601" TargetMode="External"/><Relationship Id="rId661" Type="http://schemas.openxmlformats.org/officeDocument/2006/relationships/hyperlink" Target="http://www.riss.kr/link?id=S5102" TargetMode="External"/><Relationship Id="rId415" Type="http://schemas.openxmlformats.org/officeDocument/2006/relationships/hyperlink" Target="http://www.riss.kr/link?id=S405766" TargetMode="External"/><Relationship Id="rId657" Type="http://schemas.openxmlformats.org/officeDocument/2006/relationships/hyperlink" Target="http://www.riss.kr/link?id=S103626" TargetMode="External"/><Relationship Id="rId899" Type="http://schemas.openxmlformats.org/officeDocument/2006/relationships/hyperlink" Target="http://www.riss.kr/link?id=S19712" TargetMode="External"/><Relationship Id="rId414" Type="http://schemas.openxmlformats.org/officeDocument/2006/relationships/hyperlink" Target="http://www.riss.kr/link?id=S16907" TargetMode="External"/><Relationship Id="rId656" Type="http://schemas.openxmlformats.org/officeDocument/2006/relationships/hyperlink" Target="http://www.riss.kr/link?id=S410797" TargetMode="External"/><Relationship Id="rId898" Type="http://schemas.openxmlformats.org/officeDocument/2006/relationships/hyperlink" Target="http://www.riss.kr/link?id=S36924" TargetMode="External"/><Relationship Id="rId413" Type="http://schemas.openxmlformats.org/officeDocument/2006/relationships/hyperlink" Target="http://www.riss.kr/link?id=S15019" TargetMode="External"/><Relationship Id="rId655" Type="http://schemas.openxmlformats.org/officeDocument/2006/relationships/hyperlink" Target="http://www.riss.kr/link?id=S16848" TargetMode="External"/><Relationship Id="rId897" Type="http://schemas.openxmlformats.org/officeDocument/2006/relationships/hyperlink" Target="http://www.riss.kr/link?id=S60895" TargetMode="External"/><Relationship Id="rId412" Type="http://schemas.openxmlformats.org/officeDocument/2006/relationships/hyperlink" Target="http://www.riss.kr/link?id=S13468" TargetMode="External"/><Relationship Id="rId654" Type="http://schemas.openxmlformats.org/officeDocument/2006/relationships/hyperlink" Target="http://www.riss.kr/link?id=S6600" TargetMode="External"/><Relationship Id="rId896" Type="http://schemas.openxmlformats.org/officeDocument/2006/relationships/hyperlink" Target="http://www.riss.kr/link?id=S44714" TargetMode="External"/><Relationship Id="rId419" Type="http://schemas.openxmlformats.org/officeDocument/2006/relationships/hyperlink" Target="http://www.riss.kr/link?id=S13289" TargetMode="External"/><Relationship Id="rId418" Type="http://schemas.openxmlformats.org/officeDocument/2006/relationships/hyperlink" Target="http://www.riss.kr/link?id=S24597" TargetMode="External"/><Relationship Id="rId417" Type="http://schemas.openxmlformats.org/officeDocument/2006/relationships/hyperlink" Target="http://www.riss.kr/link?id=S85287" TargetMode="External"/><Relationship Id="rId659" Type="http://schemas.openxmlformats.org/officeDocument/2006/relationships/hyperlink" Target="http://www.riss.kr/link?id=S17031" TargetMode="External"/><Relationship Id="rId416" Type="http://schemas.openxmlformats.org/officeDocument/2006/relationships/hyperlink" Target="http://www.riss.kr/link?id=S16389" TargetMode="External"/><Relationship Id="rId658" Type="http://schemas.openxmlformats.org/officeDocument/2006/relationships/hyperlink" Target="http://www.riss.kr/link?id=S418358" TargetMode="External"/><Relationship Id="rId891" Type="http://schemas.openxmlformats.org/officeDocument/2006/relationships/hyperlink" Target="http://www.riss.kr/link?id=S416880" TargetMode="External"/><Relationship Id="rId890" Type="http://schemas.openxmlformats.org/officeDocument/2006/relationships/hyperlink" Target="http://www.riss.kr/link?id=S31000567" TargetMode="External"/><Relationship Id="rId411" Type="http://schemas.openxmlformats.org/officeDocument/2006/relationships/hyperlink" Target="http://www.riss.kr/link?id=S405207" TargetMode="External"/><Relationship Id="rId653" Type="http://schemas.openxmlformats.org/officeDocument/2006/relationships/hyperlink" Target="http://www.riss.kr/link?id=S143758" TargetMode="External"/><Relationship Id="rId895" Type="http://schemas.openxmlformats.org/officeDocument/2006/relationships/hyperlink" Target="http://www.riss.kr/link?id=S416788" TargetMode="External"/><Relationship Id="rId410" Type="http://schemas.openxmlformats.org/officeDocument/2006/relationships/hyperlink" Target="http://www.riss.kr/link?id=S17499" TargetMode="External"/><Relationship Id="rId652" Type="http://schemas.openxmlformats.org/officeDocument/2006/relationships/hyperlink" Target="http://www.riss.kr/link?id=S11574962" TargetMode="External"/><Relationship Id="rId894" Type="http://schemas.openxmlformats.org/officeDocument/2006/relationships/hyperlink" Target="http://www.riss.kr/link?id=S19681" TargetMode="External"/><Relationship Id="rId651" Type="http://schemas.openxmlformats.org/officeDocument/2006/relationships/hyperlink" Target="http://www.riss.kr/link?id=S20012183" TargetMode="External"/><Relationship Id="rId893" Type="http://schemas.openxmlformats.org/officeDocument/2006/relationships/hyperlink" Target="http://www.riss.kr/link?id=S416936" TargetMode="External"/><Relationship Id="rId650" Type="http://schemas.openxmlformats.org/officeDocument/2006/relationships/hyperlink" Target="http://www.riss.kr/link?id=S413600" TargetMode="External"/><Relationship Id="rId892" Type="http://schemas.openxmlformats.org/officeDocument/2006/relationships/hyperlink" Target="http://www.riss.kr/link?id=S70667" TargetMode="External"/><Relationship Id="rId206" Type="http://schemas.openxmlformats.org/officeDocument/2006/relationships/hyperlink" Target="http://www.riss.kr/link?id=S20411" TargetMode="External"/><Relationship Id="rId448" Type="http://schemas.openxmlformats.org/officeDocument/2006/relationships/hyperlink" Target="http://www.riss.kr/link?id=S16902" TargetMode="External"/><Relationship Id="rId205" Type="http://schemas.openxmlformats.org/officeDocument/2006/relationships/hyperlink" Target="http://www.riss.kr/link?id=S14978" TargetMode="External"/><Relationship Id="rId447" Type="http://schemas.openxmlformats.org/officeDocument/2006/relationships/hyperlink" Target="http://www.riss.kr/link?id=S13259" TargetMode="External"/><Relationship Id="rId689" Type="http://schemas.openxmlformats.org/officeDocument/2006/relationships/hyperlink" Target="http://www.riss.kr/link?id=S20014915" TargetMode="External"/><Relationship Id="rId204" Type="http://schemas.openxmlformats.org/officeDocument/2006/relationships/hyperlink" Target="http://www.riss.kr/link?id=S16206" TargetMode="External"/><Relationship Id="rId446" Type="http://schemas.openxmlformats.org/officeDocument/2006/relationships/hyperlink" Target="http://www.riss.kr/link?id=S6854" TargetMode="External"/><Relationship Id="rId688" Type="http://schemas.openxmlformats.org/officeDocument/2006/relationships/hyperlink" Target="http://www.riss.kr/link?id=S401354" TargetMode="External"/><Relationship Id="rId203" Type="http://schemas.openxmlformats.org/officeDocument/2006/relationships/hyperlink" Target="http://www.riss.kr/link?id=S401818" TargetMode="External"/><Relationship Id="rId445" Type="http://schemas.openxmlformats.org/officeDocument/2006/relationships/hyperlink" Target="http://www.riss.kr/link?id=S10522" TargetMode="External"/><Relationship Id="rId687" Type="http://schemas.openxmlformats.org/officeDocument/2006/relationships/hyperlink" Target="http://www.riss.kr/link?id=S14380" TargetMode="External"/><Relationship Id="rId209" Type="http://schemas.openxmlformats.org/officeDocument/2006/relationships/hyperlink" Target="http://www.riss.kr/link?id=S104991" TargetMode="External"/><Relationship Id="rId208" Type="http://schemas.openxmlformats.org/officeDocument/2006/relationships/hyperlink" Target="http://www.riss.kr/link?id=S418434" TargetMode="External"/><Relationship Id="rId207" Type="http://schemas.openxmlformats.org/officeDocument/2006/relationships/hyperlink" Target="http://www.riss.kr/link?id=S63720" TargetMode="External"/><Relationship Id="rId449" Type="http://schemas.openxmlformats.org/officeDocument/2006/relationships/hyperlink" Target="http://www.riss.kr/link?id=S14916" TargetMode="External"/><Relationship Id="rId440" Type="http://schemas.openxmlformats.org/officeDocument/2006/relationships/hyperlink" Target="http://www.riss.kr/link?id=S23468" TargetMode="External"/><Relationship Id="rId682" Type="http://schemas.openxmlformats.org/officeDocument/2006/relationships/hyperlink" Target="http://www.riss.kr/link?id=S115388" TargetMode="External"/><Relationship Id="rId681" Type="http://schemas.openxmlformats.org/officeDocument/2006/relationships/hyperlink" Target="http://www.riss.kr/link?id=S15236" TargetMode="External"/><Relationship Id="rId680" Type="http://schemas.openxmlformats.org/officeDocument/2006/relationships/hyperlink" Target="http://www.riss.kr/link?id=S403200" TargetMode="External"/><Relationship Id="rId202" Type="http://schemas.openxmlformats.org/officeDocument/2006/relationships/hyperlink" Target="http://www.riss.kr/link?id=S60840" TargetMode="External"/><Relationship Id="rId444" Type="http://schemas.openxmlformats.org/officeDocument/2006/relationships/hyperlink" Target="http://www.riss.kr/link?id=S12831" TargetMode="External"/><Relationship Id="rId686" Type="http://schemas.openxmlformats.org/officeDocument/2006/relationships/hyperlink" Target="http://www.riss.kr/link?id=S85659" TargetMode="External"/><Relationship Id="rId201" Type="http://schemas.openxmlformats.org/officeDocument/2006/relationships/hyperlink" Target="http://www.riss.kr/link?id=S405428" TargetMode="External"/><Relationship Id="rId443" Type="http://schemas.openxmlformats.org/officeDocument/2006/relationships/hyperlink" Target="http://www.riss.kr/link?id=S17078" TargetMode="External"/><Relationship Id="rId685" Type="http://schemas.openxmlformats.org/officeDocument/2006/relationships/hyperlink" Target="http://www.riss.kr/link?id=S11640555" TargetMode="External"/><Relationship Id="rId200" Type="http://schemas.openxmlformats.org/officeDocument/2006/relationships/hyperlink" Target="http://www.riss.kr/link?id=S31014183" TargetMode="External"/><Relationship Id="rId442" Type="http://schemas.openxmlformats.org/officeDocument/2006/relationships/hyperlink" Target="http://www.riss.kr/link?id=S15539" TargetMode="External"/><Relationship Id="rId684" Type="http://schemas.openxmlformats.org/officeDocument/2006/relationships/hyperlink" Target="http://www.riss.kr/link?id=S28428" TargetMode="External"/><Relationship Id="rId441" Type="http://schemas.openxmlformats.org/officeDocument/2006/relationships/hyperlink" Target="http://www.riss.kr/link?id=S16049" TargetMode="External"/><Relationship Id="rId683" Type="http://schemas.openxmlformats.org/officeDocument/2006/relationships/hyperlink" Target="http://www.riss.kr/link?id=S29090" TargetMode="External"/><Relationship Id="rId437" Type="http://schemas.openxmlformats.org/officeDocument/2006/relationships/hyperlink" Target="http://www.riss.kr/link?id=S16057" TargetMode="External"/><Relationship Id="rId679" Type="http://schemas.openxmlformats.org/officeDocument/2006/relationships/hyperlink" Target="http://www.riss.kr/link?id=S402361" TargetMode="External"/><Relationship Id="rId436" Type="http://schemas.openxmlformats.org/officeDocument/2006/relationships/hyperlink" Target="http://www.riss.kr/link?id=S414984" TargetMode="External"/><Relationship Id="rId678" Type="http://schemas.openxmlformats.org/officeDocument/2006/relationships/hyperlink" Target="http://www.riss.kr/link?id=S402996" TargetMode="External"/><Relationship Id="rId435" Type="http://schemas.openxmlformats.org/officeDocument/2006/relationships/hyperlink" Target="http://www.riss.kr/link?id=S16058" TargetMode="External"/><Relationship Id="rId677" Type="http://schemas.openxmlformats.org/officeDocument/2006/relationships/hyperlink" Target="http://www.riss.kr/link?id=S402360" TargetMode="External"/><Relationship Id="rId434" Type="http://schemas.openxmlformats.org/officeDocument/2006/relationships/hyperlink" Target="http://www.riss.kr/link?id=S12745" TargetMode="External"/><Relationship Id="rId676" Type="http://schemas.openxmlformats.org/officeDocument/2006/relationships/hyperlink" Target="http://www.riss.kr/link?id=S13525" TargetMode="External"/><Relationship Id="rId439" Type="http://schemas.openxmlformats.org/officeDocument/2006/relationships/hyperlink" Target="http://www.riss.kr/link?id=S48296" TargetMode="External"/><Relationship Id="rId438" Type="http://schemas.openxmlformats.org/officeDocument/2006/relationships/hyperlink" Target="http://www.riss.kr/link?id=S16056" TargetMode="External"/><Relationship Id="rId671" Type="http://schemas.openxmlformats.org/officeDocument/2006/relationships/hyperlink" Target="http://www.riss.kr/link?id=S405698" TargetMode="External"/><Relationship Id="rId670" Type="http://schemas.openxmlformats.org/officeDocument/2006/relationships/hyperlink" Target="http://www.riss.kr/link?id=S20012913" TargetMode="External"/><Relationship Id="rId433" Type="http://schemas.openxmlformats.org/officeDocument/2006/relationships/hyperlink" Target="http://www.riss.kr/link?id=S16059" TargetMode="External"/><Relationship Id="rId675" Type="http://schemas.openxmlformats.org/officeDocument/2006/relationships/hyperlink" Target="http://www.riss.kr/link?id=S417596" TargetMode="External"/><Relationship Id="rId432" Type="http://schemas.openxmlformats.org/officeDocument/2006/relationships/hyperlink" Target="http://www.riss.kr/link?id=S20404" TargetMode="External"/><Relationship Id="rId674" Type="http://schemas.openxmlformats.org/officeDocument/2006/relationships/hyperlink" Target="http://www.riss.kr/link?id=S415705" TargetMode="External"/><Relationship Id="rId431" Type="http://schemas.openxmlformats.org/officeDocument/2006/relationships/hyperlink" Target="http://www.riss.kr/link?id=S49464" TargetMode="External"/><Relationship Id="rId673" Type="http://schemas.openxmlformats.org/officeDocument/2006/relationships/hyperlink" Target="http://www.riss.kr/link?id=S417077" TargetMode="External"/><Relationship Id="rId430" Type="http://schemas.openxmlformats.org/officeDocument/2006/relationships/hyperlink" Target="http://www.riss.kr/link?id=S90000827" TargetMode="External"/><Relationship Id="rId672" Type="http://schemas.openxmlformats.org/officeDocument/2006/relationships/hyperlink" Target="http://www.riss.kr/link?id=S43165" TargetMode="External"/></Relationships>
</file>

<file path=xl/worksheets/_rels/sheet5.xml.rels><?xml version="1.0" encoding="UTF-8" standalone="yes"?><Relationships xmlns="http://schemas.openxmlformats.org/package/2006/relationships"><Relationship Id="rId190" Type="http://schemas.openxmlformats.org/officeDocument/2006/relationships/hyperlink" Target="http://www.riss.kr/link?id=S115377" TargetMode="External"/><Relationship Id="rId194" Type="http://schemas.openxmlformats.org/officeDocument/2006/relationships/hyperlink" Target="http://www.riss.kr/link?id=S90002399" TargetMode="External"/><Relationship Id="rId193" Type="http://schemas.openxmlformats.org/officeDocument/2006/relationships/hyperlink" Target="http://www.riss.kr/link?id=S13455" TargetMode="External"/><Relationship Id="rId192" Type="http://schemas.openxmlformats.org/officeDocument/2006/relationships/hyperlink" Target="http://www.riss.kr/link?id=S13454" TargetMode="External"/><Relationship Id="rId191" Type="http://schemas.openxmlformats.org/officeDocument/2006/relationships/hyperlink" Target="http://www.riss.kr/link?id=S16220" TargetMode="External"/><Relationship Id="rId187" Type="http://schemas.openxmlformats.org/officeDocument/2006/relationships/hyperlink" Target="http://www.riss.kr/link?id=S31000325" TargetMode="External"/><Relationship Id="rId186" Type="http://schemas.openxmlformats.org/officeDocument/2006/relationships/hyperlink" Target="http://www.riss.kr/link?id=S29119" TargetMode="External"/><Relationship Id="rId185" Type="http://schemas.openxmlformats.org/officeDocument/2006/relationships/hyperlink" Target="http://www.riss.kr/link?id=S405708" TargetMode="External"/><Relationship Id="rId184" Type="http://schemas.openxmlformats.org/officeDocument/2006/relationships/hyperlink" Target="http://www.riss.kr/link?id=S7094" TargetMode="External"/><Relationship Id="rId189" Type="http://schemas.openxmlformats.org/officeDocument/2006/relationships/hyperlink" Target="http://www.riss.kr/link?id=S13463" TargetMode="External"/><Relationship Id="rId188" Type="http://schemas.openxmlformats.org/officeDocument/2006/relationships/hyperlink" Target="http://www.riss.kr/link?id=S60526" TargetMode="External"/><Relationship Id="rId183" Type="http://schemas.openxmlformats.org/officeDocument/2006/relationships/hyperlink" Target="http://www.riss.kr/link?id=S143666" TargetMode="External"/><Relationship Id="rId182" Type="http://schemas.openxmlformats.org/officeDocument/2006/relationships/hyperlink" Target="http://www.riss.kr/link?id=S16953" TargetMode="External"/><Relationship Id="rId181" Type="http://schemas.openxmlformats.org/officeDocument/2006/relationships/hyperlink" Target="http://www.riss.kr/link?id=S16713" TargetMode="External"/><Relationship Id="rId180" Type="http://schemas.openxmlformats.org/officeDocument/2006/relationships/hyperlink" Target="http://www.riss.kr/link?id=S15001" TargetMode="External"/><Relationship Id="rId176" Type="http://schemas.openxmlformats.org/officeDocument/2006/relationships/hyperlink" Target="http://www.riss.kr/link?id=S15418" TargetMode="External"/><Relationship Id="rId175" Type="http://schemas.openxmlformats.org/officeDocument/2006/relationships/hyperlink" Target="http://www.riss.kr/link?id=S20417" TargetMode="External"/><Relationship Id="rId174" Type="http://schemas.openxmlformats.org/officeDocument/2006/relationships/hyperlink" Target="http://www.riss.kr/link?id=S11575509" TargetMode="External"/><Relationship Id="rId173" Type="http://schemas.openxmlformats.org/officeDocument/2006/relationships/hyperlink" Target="http://www.riss.kr/link?id=S115376" TargetMode="External"/><Relationship Id="rId179" Type="http://schemas.openxmlformats.org/officeDocument/2006/relationships/hyperlink" Target="http://www.riss.kr/link?id=S405425" TargetMode="External"/><Relationship Id="rId178" Type="http://schemas.openxmlformats.org/officeDocument/2006/relationships/hyperlink" Target="http://www.riss.kr/link?id=S14879" TargetMode="External"/><Relationship Id="rId177" Type="http://schemas.openxmlformats.org/officeDocument/2006/relationships/hyperlink" Target="http://www.riss.kr/link?id=S16432" TargetMode="External"/><Relationship Id="rId198" Type="http://schemas.openxmlformats.org/officeDocument/2006/relationships/hyperlink" Target="http://www.riss.kr/link?id=S414391" TargetMode="External"/><Relationship Id="rId197" Type="http://schemas.openxmlformats.org/officeDocument/2006/relationships/hyperlink" Target="http://www.riss.kr/link?id=S30007518" TargetMode="External"/><Relationship Id="rId196" Type="http://schemas.openxmlformats.org/officeDocument/2006/relationships/hyperlink" Target="http://www.riss.kr/link?id=S14891" TargetMode="External"/><Relationship Id="rId195" Type="http://schemas.openxmlformats.org/officeDocument/2006/relationships/hyperlink" Target="http://www.riss.kr/link?id=S23513" TargetMode="External"/><Relationship Id="rId199" Type="http://schemas.openxmlformats.org/officeDocument/2006/relationships/hyperlink" Target="http://www.riss.kr/link?id=S31011779" TargetMode="External"/><Relationship Id="rId150" Type="http://schemas.openxmlformats.org/officeDocument/2006/relationships/hyperlink" Target="http://www.riss.kr/link?id=S17550" TargetMode="External"/><Relationship Id="rId392" Type="http://schemas.openxmlformats.org/officeDocument/2006/relationships/hyperlink" Target="http://www.riss.kr/link?id=S28117" TargetMode="External"/><Relationship Id="rId391" Type="http://schemas.openxmlformats.org/officeDocument/2006/relationships/hyperlink" Target="http://www.riss.kr/link?id=S21147" TargetMode="External"/><Relationship Id="rId390" Type="http://schemas.openxmlformats.org/officeDocument/2006/relationships/hyperlink" Target="http://www.riss.kr/link?id=S90023683" TargetMode="External"/><Relationship Id="rId1" Type="http://schemas.openxmlformats.org/officeDocument/2006/relationships/comments" Target="../comments3.xml"/><Relationship Id="rId2" Type="http://schemas.openxmlformats.org/officeDocument/2006/relationships/hyperlink" Target="http://www.riss.kr/link?id=S19593" TargetMode="External"/><Relationship Id="rId3" Type="http://schemas.openxmlformats.org/officeDocument/2006/relationships/hyperlink" Target="http://www.riss.kr/link?id=S16981" TargetMode="External"/><Relationship Id="rId149" Type="http://schemas.openxmlformats.org/officeDocument/2006/relationships/hyperlink" Target="http://www.riss.kr/link?id=S17549" TargetMode="External"/><Relationship Id="rId4" Type="http://schemas.openxmlformats.org/officeDocument/2006/relationships/hyperlink" Target="http://www.riss.kr/link?id=S405713" TargetMode="External"/><Relationship Id="rId148" Type="http://schemas.openxmlformats.org/officeDocument/2006/relationships/hyperlink" Target="http://www.riss.kr/link?id=S17324" TargetMode="External"/><Relationship Id="rId9" Type="http://schemas.openxmlformats.org/officeDocument/2006/relationships/hyperlink" Target="http://www.riss.kr/link?id=S5452" TargetMode="External"/><Relationship Id="rId143" Type="http://schemas.openxmlformats.org/officeDocument/2006/relationships/hyperlink" Target="http://www.riss.kr/link?id=S60967" TargetMode="External"/><Relationship Id="rId385" Type="http://schemas.openxmlformats.org/officeDocument/2006/relationships/hyperlink" Target="http://www.riss.kr/link?id=S103340" TargetMode="External"/><Relationship Id="rId142" Type="http://schemas.openxmlformats.org/officeDocument/2006/relationships/hyperlink" Target="http://www.riss.kr/link?id=S30000666" TargetMode="External"/><Relationship Id="rId384" Type="http://schemas.openxmlformats.org/officeDocument/2006/relationships/hyperlink" Target="http://www.riss.kr/link?id=S12868" TargetMode="External"/><Relationship Id="rId141" Type="http://schemas.openxmlformats.org/officeDocument/2006/relationships/hyperlink" Target="http://www.riss.kr/link?id=S13442" TargetMode="External"/><Relationship Id="rId383" Type="http://schemas.openxmlformats.org/officeDocument/2006/relationships/hyperlink" Target="http://www.riss.kr/link?id=S5542" TargetMode="External"/><Relationship Id="rId140" Type="http://schemas.openxmlformats.org/officeDocument/2006/relationships/hyperlink" Target="http://www.riss.kr/link?id=S16969" TargetMode="External"/><Relationship Id="rId382" Type="http://schemas.openxmlformats.org/officeDocument/2006/relationships/hyperlink" Target="http://www.riss.kr/link?id=S15726" TargetMode="External"/><Relationship Id="rId5" Type="http://schemas.openxmlformats.org/officeDocument/2006/relationships/hyperlink" Target="http://www.riss.kr/link?id=S409990" TargetMode="External"/><Relationship Id="rId147" Type="http://schemas.openxmlformats.org/officeDocument/2006/relationships/hyperlink" Target="http://www.riss.kr/link?id=S17552" TargetMode="External"/><Relationship Id="rId389" Type="http://schemas.openxmlformats.org/officeDocument/2006/relationships/hyperlink" Target="http://www.riss.kr/link?id=S90023890" TargetMode="External"/><Relationship Id="rId6" Type="http://schemas.openxmlformats.org/officeDocument/2006/relationships/hyperlink" Target="http://www.riss.kr/link?id=S38813" TargetMode="External"/><Relationship Id="rId146" Type="http://schemas.openxmlformats.org/officeDocument/2006/relationships/hyperlink" Target="http://www.riss.kr/link?id=S15636" TargetMode="External"/><Relationship Id="rId388" Type="http://schemas.openxmlformats.org/officeDocument/2006/relationships/hyperlink" Target="http://www.riss.kr/link?id=S90023891" TargetMode="External"/><Relationship Id="rId7" Type="http://schemas.openxmlformats.org/officeDocument/2006/relationships/hyperlink" Target="http://www.riss.kr/link?id=S11597824" TargetMode="External"/><Relationship Id="rId145" Type="http://schemas.openxmlformats.org/officeDocument/2006/relationships/hyperlink" Target="http://www.riss.kr/link?id=S17067" TargetMode="External"/><Relationship Id="rId387" Type="http://schemas.openxmlformats.org/officeDocument/2006/relationships/hyperlink" Target="http://www.riss.kr/link?id=S12896" TargetMode="External"/><Relationship Id="rId8" Type="http://schemas.openxmlformats.org/officeDocument/2006/relationships/hyperlink" Target="http://www.riss.kr/link?id=S11597808" TargetMode="External"/><Relationship Id="rId144" Type="http://schemas.openxmlformats.org/officeDocument/2006/relationships/hyperlink" Target="http://www.riss.kr/link?id=S418044" TargetMode="External"/><Relationship Id="rId386" Type="http://schemas.openxmlformats.org/officeDocument/2006/relationships/hyperlink" Target="http://www.riss.kr/link?id=S16910" TargetMode="External"/><Relationship Id="rId381" Type="http://schemas.openxmlformats.org/officeDocument/2006/relationships/hyperlink" Target="http://www.riss.kr/link?id=S13020" TargetMode="External"/><Relationship Id="rId380" Type="http://schemas.openxmlformats.org/officeDocument/2006/relationships/hyperlink" Target="http://www.riss.kr/link?id=S103752" TargetMode="External"/><Relationship Id="rId139" Type="http://schemas.openxmlformats.org/officeDocument/2006/relationships/hyperlink" Target="http://www.riss.kr/link?id=S24641" TargetMode="External"/><Relationship Id="rId138" Type="http://schemas.openxmlformats.org/officeDocument/2006/relationships/hyperlink" Target="http://www.riss.kr/link?id=S416689" TargetMode="External"/><Relationship Id="rId137" Type="http://schemas.openxmlformats.org/officeDocument/2006/relationships/hyperlink" Target="http://www.riss.kr/link?id=S414978" TargetMode="External"/><Relationship Id="rId379" Type="http://schemas.openxmlformats.org/officeDocument/2006/relationships/hyperlink" Target="http://www.riss.kr/link?id=S16065" TargetMode="External"/><Relationship Id="rId132" Type="http://schemas.openxmlformats.org/officeDocument/2006/relationships/hyperlink" Target="http://www.riss.kr/link?id=S57569" TargetMode="External"/><Relationship Id="rId374" Type="http://schemas.openxmlformats.org/officeDocument/2006/relationships/hyperlink" Target="http://www.riss.kr/link?id=S20212" TargetMode="External"/><Relationship Id="rId131" Type="http://schemas.openxmlformats.org/officeDocument/2006/relationships/hyperlink" Target="http://www.riss.kr/link?id=S60957" TargetMode="External"/><Relationship Id="rId373" Type="http://schemas.openxmlformats.org/officeDocument/2006/relationships/hyperlink" Target="http://www.riss.kr/link?id=S16067" TargetMode="External"/><Relationship Id="rId130" Type="http://schemas.openxmlformats.org/officeDocument/2006/relationships/hyperlink" Target="http://www.riss.kr/link?id=S400897" TargetMode="External"/><Relationship Id="rId372" Type="http://schemas.openxmlformats.org/officeDocument/2006/relationships/hyperlink" Target="http://www.riss.kr/link?id=S418720" TargetMode="External"/><Relationship Id="rId371" Type="http://schemas.openxmlformats.org/officeDocument/2006/relationships/hyperlink" Target="http://www.riss.kr/link?id=S11645644" TargetMode="External"/><Relationship Id="rId136" Type="http://schemas.openxmlformats.org/officeDocument/2006/relationships/hyperlink" Target="http://www.riss.kr/link?id=S30004502" TargetMode="External"/><Relationship Id="rId378" Type="http://schemas.openxmlformats.org/officeDocument/2006/relationships/hyperlink" Target="http://www.riss.kr/link?id=S61275" TargetMode="External"/><Relationship Id="rId135" Type="http://schemas.openxmlformats.org/officeDocument/2006/relationships/hyperlink" Target="http://www.riss.kr/link?id=S414163" TargetMode="External"/><Relationship Id="rId377" Type="http://schemas.openxmlformats.org/officeDocument/2006/relationships/hyperlink" Target="http://www.riss.kr/link?id=S31002943" TargetMode="External"/><Relationship Id="rId134" Type="http://schemas.openxmlformats.org/officeDocument/2006/relationships/hyperlink" Target="http://www.riss.kr/link?id=S16729" TargetMode="External"/><Relationship Id="rId376" Type="http://schemas.openxmlformats.org/officeDocument/2006/relationships/hyperlink" Target="http://www.riss.kr/link?id=S5099" TargetMode="External"/><Relationship Id="rId133" Type="http://schemas.openxmlformats.org/officeDocument/2006/relationships/hyperlink" Target="http://www.riss.kr/link?id=S17133" TargetMode="External"/><Relationship Id="rId375" Type="http://schemas.openxmlformats.org/officeDocument/2006/relationships/hyperlink" Target="http://www.riss.kr/link?id=S405339" TargetMode="External"/><Relationship Id="rId172" Type="http://schemas.openxmlformats.org/officeDocument/2006/relationships/hyperlink" Target="http://www.riss.kr/link?id=S80384" TargetMode="External"/><Relationship Id="rId171" Type="http://schemas.openxmlformats.org/officeDocument/2006/relationships/hyperlink" Target="http://www.riss.kr/link?id=S61578" TargetMode="External"/><Relationship Id="rId170" Type="http://schemas.openxmlformats.org/officeDocument/2006/relationships/hyperlink" Target="http://www.riss.kr/link?id=S17074" TargetMode="External"/><Relationship Id="rId165" Type="http://schemas.openxmlformats.org/officeDocument/2006/relationships/hyperlink" Target="http://www.riss.kr/link?id=S17129" TargetMode="External"/><Relationship Id="rId164" Type="http://schemas.openxmlformats.org/officeDocument/2006/relationships/hyperlink" Target="http://www.riss.kr/link?id=S408343" TargetMode="External"/><Relationship Id="rId163" Type="http://schemas.openxmlformats.org/officeDocument/2006/relationships/hyperlink" Target="http://www.riss.kr/link?id=S11575588" TargetMode="External"/><Relationship Id="rId162" Type="http://schemas.openxmlformats.org/officeDocument/2006/relationships/hyperlink" Target="http://www.riss.kr/link?id=S410926" TargetMode="External"/><Relationship Id="rId169" Type="http://schemas.openxmlformats.org/officeDocument/2006/relationships/hyperlink" Target="http://www.riss.kr/link?id=S417181" TargetMode="External"/><Relationship Id="rId168" Type="http://schemas.openxmlformats.org/officeDocument/2006/relationships/hyperlink" Target="http://www.riss.kr/link?id=S412559" TargetMode="External"/><Relationship Id="rId167" Type="http://schemas.openxmlformats.org/officeDocument/2006/relationships/hyperlink" Target="http://www.riss.kr/link?id=S57882" TargetMode="External"/><Relationship Id="rId166" Type="http://schemas.openxmlformats.org/officeDocument/2006/relationships/hyperlink" Target="http://www.riss.kr/link?id=S16252" TargetMode="External"/><Relationship Id="rId161" Type="http://schemas.openxmlformats.org/officeDocument/2006/relationships/hyperlink" Target="http://www.riss.kr/link?id=S402314" TargetMode="External"/><Relationship Id="rId160" Type="http://schemas.openxmlformats.org/officeDocument/2006/relationships/hyperlink" Target="http://www.riss.kr/link?id=S12733" TargetMode="External"/><Relationship Id="rId159" Type="http://schemas.openxmlformats.org/officeDocument/2006/relationships/hyperlink" Target="http://www.riss.kr/link?id=S30341" TargetMode="External"/><Relationship Id="rId154" Type="http://schemas.openxmlformats.org/officeDocument/2006/relationships/hyperlink" Target="http://www.riss.kr/link?id=S90024680" TargetMode="External"/><Relationship Id="rId396" Type="http://schemas.openxmlformats.org/officeDocument/2006/relationships/hyperlink" Target="http://www.riss.kr/link?id=S20013675" TargetMode="External"/><Relationship Id="rId153" Type="http://schemas.openxmlformats.org/officeDocument/2006/relationships/hyperlink" Target="http://www.riss.kr/link?id=S403698" TargetMode="External"/><Relationship Id="rId395" Type="http://schemas.openxmlformats.org/officeDocument/2006/relationships/hyperlink" Target="http://www.riss.kr/link?id=S13555" TargetMode="External"/><Relationship Id="rId152" Type="http://schemas.openxmlformats.org/officeDocument/2006/relationships/hyperlink" Target="http://www.riss.kr/link?id=S31014477" TargetMode="External"/><Relationship Id="rId394" Type="http://schemas.openxmlformats.org/officeDocument/2006/relationships/hyperlink" Target="http://www.riss.kr/link?id=S16064" TargetMode="External"/><Relationship Id="rId151" Type="http://schemas.openxmlformats.org/officeDocument/2006/relationships/hyperlink" Target="http://www.riss.kr/link?id=S418984" TargetMode="External"/><Relationship Id="rId393" Type="http://schemas.openxmlformats.org/officeDocument/2006/relationships/hyperlink" Target="http://www.riss.kr/link?id=S36261" TargetMode="External"/><Relationship Id="rId158" Type="http://schemas.openxmlformats.org/officeDocument/2006/relationships/hyperlink" Target="http://www.riss.kr/link?id=S82964" TargetMode="External"/><Relationship Id="rId157" Type="http://schemas.openxmlformats.org/officeDocument/2006/relationships/hyperlink" Target="http://www.riss.kr/link?id=S31027851" TargetMode="External"/><Relationship Id="rId399" Type="http://schemas.openxmlformats.org/officeDocument/2006/relationships/hyperlink" Target="http://www.riss.kr/link?id=S90008450" TargetMode="External"/><Relationship Id="rId156" Type="http://schemas.openxmlformats.org/officeDocument/2006/relationships/hyperlink" Target="http://www.riss.kr/link?id=S19535" TargetMode="External"/><Relationship Id="rId398" Type="http://schemas.openxmlformats.org/officeDocument/2006/relationships/hyperlink" Target="http://www.riss.kr/link?id=S14006" TargetMode="External"/><Relationship Id="rId155" Type="http://schemas.openxmlformats.org/officeDocument/2006/relationships/hyperlink" Target="http://www.riss.kr/link?id=S405626" TargetMode="External"/><Relationship Id="rId397" Type="http://schemas.openxmlformats.org/officeDocument/2006/relationships/hyperlink" Target="http://www.riss.kr/link?id=S12949" TargetMode="External"/><Relationship Id="rId808" Type="http://schemas.openxmlformats.org/officeDocument/2006/relationships/hyperlink" Target="http://www.riss.kr/link?id=S7757" TargetMode="External"/><Relationship Id="rId807" Type="http://schemas.openxmlformats.org/officeDocument/2006/relationships/hyperlink" Target="http://www.riss.kr/link?id=S68575" TargetMode="External"/><Relationship Id="rId806" Type="http://schemas.openxmlformats.org/officeDocument/2006/relationships/hyperlink" Target="http://www.riss.kr/link?id=S64125" TargetMode="External"/><Relationship Id="rId805" Type="http://schemas.openxmlformats.org/officeDocument/2006/relationships/hyperlink" Target="http://www.riss.kr/link?id=S77936" TargetMode="External"/><Relationship Id="rId809" Type="http://schemas.openxmlformats.org/officeDocument/2006/relationships/hyperlink" Target="http://www.riss.kr/link?id=S417018" TargetMode="External"/><Relationship Id="rId800" Type="http://schemas.openxmlformats.org/officeDocument/2006/relationships/hyperlink" Target="http://www.riss.kr/link?id=S48936" TargetMode="External"/><Relationship Id="rId804" Type="http://schemas.openxmlformats.org/officeDocument/2006/relationships/hyperlink" Target="http://www.riss.kr/link?id=S30780" TargetMode="External"/><Relationship Id="rId803" Type="http://schemas.openxmlformats.org/officeDocument/2006/relationships/hyperlink" Target="http://www.riss.kr/link?id=S80195" TargetMode="External"/><Relationship Id="rId802" Type="http://schemas.openxmlformats.org/officeDocument/2006/relationships/hyperlink" Target="http://www.riss.kr/link?id=S87980" TargetMode="External"/><Relationship Id="rId801" Type="http://schemas.openxmlformats.org/officeDocument/2006/relationships/hyperlink" Target="http://www.riss.kr/link?id=S63516" TargetMode="External"/><Relationship Id="rId40" Type="http://schemas.openxmlformats.org/officeDocument/2006/relationships/hyperlink" Target="http://www.riss.kr/link?id=S13541" TargetMode="External"/><Relationship Id="rId42" Type="http://schemas.openxmlformats.org/officeDocument/2006/relationships/hyperlink" Target="http://www.riss.kr/link?id=S17586" TargetMode="External"/><Relationship Id="rId41" Type="http://schemas.openxmlformats.org/officeDocument/2006/relationships/hyperlink" Target="http://www.riss.kr/link?id=S16798" TargetMode="External"/><Relationship Id="rId44" Type="http://schemas.openxmlformats.org/officeDocument/2006/relationships/hyperlink" Target="http://www.riss.kr/link?id=S83265" TargetMode="External"/><Relationship Id="rId43" Type="http://schemas.openxmlformats.org/officeDocument/2006/relationships/hyperlink" Target="http://www.riss.kr/link?id=S11587025" TargetMode="External"/><Relationship Id="rId46" Type="http://schemas.openxmlformats.org/officeDocument/2006/relationships/hyperlink" Target="http://www.riss.kr/link?id=S407270" TargetMode="External"/><Relationship Id="rId45" Type="http://schemas.openxmlformats.org/officeDocument/2006/relationships/hyperlink" Target="http://www.riss.kr/link?id=S23698" TargetMode="External"/><Relationship Id="rId509" Type="http://schemas.openxmlformats.org/officeDocument/2006/relationships/hyperlink" Target="http://www.riss.kr/link?id=S402867" TargetMode="External"/><Relationship Id="rId508" Type="http://schemas.openxmlformats.org/officeDocument/2006/relationships/hyperlink" Target="http://www.riss.kr/link?id=S20012366" TargetMode="External"/><Relationship Id="rId503" Type="http://schemas.openxmlformats.org/officeDocument/2006/relationships/hyperlink" Target="http://www.riss.kr/link?id=S50051" TargetMode="External"/><Relationship Id="rId745" Type="http://schemas.openxmlformats.org/officeDocument/2006/relationships/hyperlink" Target="http://www.riss.kr/link?id=S15576" TargetMode="External"/><Relationship Id="rId502" Type="http://schemas.openxmlformats.org/officeDocument/2006/relationships/hyperlink" Target="http://www.riss.kr/link?id=S416408" TargetMode="External"/><Relationship Id="rId744" Type="http://schemas.openxmlformats.org/officeDocument/2006/relationships/hyperlink" Target="http://www.riss.kr/link?id=S15985" TargetMode="External"/><Relationship Id="rId501" Type="http://schemas.openxmlformats.org/officeDocument/2006/relationships/hyperlink" Target="http://www.riss.kr/link?id=S71144" TargetMode="External"/><Relationship Id="rId743" Type="http://schemas.openxmlformats.org/officeDocument/2006/relationships/hyperlink" Target="http://www.riss.kr/link?id=S17458" TargetMode="External"/><Relationship Id="rId500" Type="http://schemas.openxmlformats.org/officeDocument/2006/relationships/hyperlink" Target="http://www.riss.kr/link?id=S416735" TargetMode="External"/><Relationship Id="rId742" Type="http://schemas.openxmlformats.org/officeDocument/2006/relationships/hyperlink" Target="http://www.riss.kr/link?id=S15537" TargetMode="External"/><Relationship Id="rId507" Type="http://schemas.openxmlformats.org/officeDocument/2006/relationships/hyperlink" Target="http://www.riss.kr/link?id=S402424" TargetMode="External"/><Relationship Id="rId749" Type="http://schemas.openxmlformats.org/officeDocument/2006/relationships/hyperlink" Target="http://www.riss.kr/link?id=S31024691" TargetMode="External"/><Relationship Id="rId506" Type="http://schemas.openxmlformats.org/officeDocument/2006/relationships/hyperlink" Target="http://www.riss.kr/link?id=S22129" TargetMode="External"/><Relationship Id="rId748" Type="http://schemas.openxmlformats.org/officeDocument/2006/relationships/hyperlink" Target="http://www.riss.kr/link?id=S29694" TargetMode="External"/><Relationship Id="rId505" Type="http://schemas.openxmlformats.org/officeDocument/2006/relationships/hyperlink" Target="http://www.riss.kr/link?id=S15590" TargetMode="External"/><Relationship Id="rId747" Type="http://schemas.openxmlformats.org/officeDocument/2006/relationships/hyperlink" Target="http://www.riss.kr/link?id=S15953" TargetMode="External"/><Relationship Id="rId504" Type="http://schemas.openxmlformats.org/officeDocument/2006/relationships/hyperlink" Target="http://www.riss.kr/link?id=S409124" TargetMode="External"/><Relationship Id="rId746" Type="http://schemas.openxmlformats.org/officeDocument/2006/relationships/hyperlink" Target="http://www.riss.kr/link?id=S12296" TargetMode="External"/><Relationship Id="rId48" Type="http://schemas.openxmlformats.org/officeDocument/2006/relationships/hyperlink" Target="http://www.riss.kr/link?id=S16589" TargetMode="External"/><Relationship Id="rId47" Type="http://schemas.openxmlformats.org/officeDocument/2006/relationships/hyperlink" Target="http://www.riss.kr/link?id=S20012637" TargetMode="External"/><Relationship Id="rId49" Type="http://schemas.openxmlformats.org/officeDocument/2006/relationships/hyperlink" Target="http://www.riss.kr/link?id=S17579" TargetMode="External"/><Relationship Id="rId741" Type="http://schemas.openxmlformats.org/officeDocument/2006/relationships/hyperlink" Target="http://www.riss.kr/link?id=S12402" TargetMode="External"/><Relationship Id="rId740" Type="http://schemas.openxmlformats.org/officeDocument/2006/relationships/hyperlink" Target="http://www.riss.kr/link?id=S414717" TargetMode="External"/><Relationship Id="rId981" Type="http://schemas.openxmlformats.org/officeDocument/2006/relationships/vmlDrawing" Target="../drawings/vmlDrawing3.vml"/><Relationship Id="rId980" Type="http://schemas.openxmlformats.org/officeDocument/2006/relationships/drawing" Target="../drawings/drawing5.xml"/><Relationship Id="rId31" Type="http://schemas.openxmlformats.org/officeDocument/2006/relationships/hyperlink" Target="http://www.riss.kr/link?id=S60413" TargetMode="External"/><Relationship Id="rId30" Type="http://schemas.openxmlformats.org/officeDocument/2006/relationships/hyperlink" Target="http://www.riss.kr/link?id=S16319" TargetMode="External"/><Relationship Id="rId33" Type="http://schemas.openxmlformats.org/officeDocument/2006/relationships/hyperlink" Target="http://www.riss.kr/link?id=S16316" TargetMode="External"/><Relationship Id="rId32" Type="http://schemas.openxmlformats.org/officeDocument/2006/relationships/hyperlink" Target="http://www.riss.kr/link?id=S29073" TargetMode="External"/><Relationship Id="rId35" Type="http://schemas.openxmlformats.org/officeDocument/2006/relationships/hyperlink" Target="http://www.riss.kr/link?id=S17589" TargetMode="External"/><Relationship Id="rId34" Type="http://schemas.openxmlformats.org/officeDocument/2006/relationships/hyperlink" Target="http://www.riss.kr/link?id=S31000236" TargetMode="External"/><Relationship Id="rId739" Type="http://schemas.openxmlformats.org/officeDocument/2006/relationships/hyperlink" Target="http://www.riss.kr/link?id=S15785" TargetMode="External"/><Relationship Id="rId734" Type="http://schemas.openxmlformats.org/officeDocument/2006/relationships/hyperlink" Target="http://www.riss.kr/link?id=S411666" TargetMode="External"/><Relationship Id="rId976" Type="http://schemas.openxmlformats.org/officeDocument/2006/relationships/hyperlink" Target="http://www.riss.kr/link?id=S19811" TargetMode="External"/><Relationship Id="rId733" Type="http://schemas.openxmlformats.org/officeDocument/2006/relationships/hyperlink" Target="http://www.riss.kr/link?id=S60841" TargetMode="External"/><Relationship Id="rId975" Type="http://schemas.openxmlformats.org/officeDocument/2006/relationships/hyperlink" Target="http://www.riss.kr/link?id=S60985" TargetMode="External"/><Relationship Id="rId732" Type="http://schemas.openxmlformats.org/officeDocument/2006/relationships/hyperlink" Target="http://www.riss.kr/link?id=S16670" TargetMode="External"/><Relationship Id="rId974" Type="http://schemas.openxmlformats.org/officeDocument/2006/relationships/hyperlink" Target="http://www.riss.kr/link?id=S58112" TargetMode="External"/><Relationship Id="rId731" Type="http://schemas.openxmlformats.org/officeDocument/2006/relationships/hyperlink" Target="http://www.riss.kr/link?id=S86061" TargetMode="External"/><Relationship Id="rId973" Type="http://schemas.openxmlformats.org/officeDocument/2006/relationships/hyperlink" Target="http://www.riss.kr/link?id=S85829" TargetMode="External"/><Relationship Id="rId738" Type="http://schemas.openxmlformats.org/officeDocument/2006/relationships/hyperlink" Target="http://www.riss.kr/link?id=S12014" TargetMode="External"/><Relationship Id="rId737" Type="http://schemas.openxmlformats.org/officeDocument/2006/relationships/hyperlink" Target="http://www.riss.kr/link?id=S18502" TargetMode="External"/><Relationship Id="rId979" Type="http://schemas.openxmlformats.org/officeDocument/2006/relationships/hyperlink" Target="http://www.riss.kr/link?id=S40112" TargetMode="External"/><Relationship Id="rId736" Type="http://schemas.openxmlformats.org/officeDocument/2006/relationships/hyperlink" Target="http://www.riss.kr/link?id=S43048" TargetMode="External"/><Relationship Id="rId978" Type="http://schemas.openxmlformats.org/officeDocument/2006/relationships/hyperlink" Target="http://www.riss.kr/link?id=S20109" TargetMode="External"/><Relationship Id="rId735" Type="http://schemas.openxmlformats.org/officeDocument/2006/relationships/hyperlink" Target="http://www.riss.kr/link?id=S16656" TargetMode="External"/><Relationship Id="rId977" Type="http://schemas.openxmlformats.org/officeDocument/2006/relationships/hyperlink" Target="http://www.riss.kr/link?id=S35578" TargetMode="External"/><Relationship Id="rId37" Type="http://schemas.openxmlformats.org/officeDocument/2006/relationships/hyperlink" Target="http://www.riss.kr/link?id=S31002771" TargetMode="External"/><Relationship Id="rId36" Type="http://schemas.openxmlformats.org/officeDocument/2006/relationships/hyperlink" Target="http://www.riss.kr/link?id=S13692" TargetMode="External"/><Relationship Id="rId39" Type="http://schemas.openxmlformats.org/officeDocument/2006/relationships/hyperlink" Target="http://www.riss.kr/link?id=S70826" TargetMode="External"/><Relationship Id="rId38" Type="http://schemas.openxmlformats.org/officeDocument/2006/relationships/hyperlink" Target="http://www.riss.kr/link?id=S15668" TargetMode="External"/><Relationship Id="rId730" Type="http://schemas.openxmlformats.org/officeDocument/2006/relationships/hyperlink" Target="http://www.riss.kr/link?id=S20015069" TargetMode="External"/><Relationship Id="rId972" Type="http://schemas.openxmlformats.org/officeDocument/2006/relationships/hyperlink" Target="http://www.riss.kr/link?id=S63688" TargetMode="External"/><Relationship Id="rId971" Type="http://schemas.openxmlformats.org/officeDocument/2006/relationships/hyperlink" Target="http://www.riss.kr/link?id=S20069318" TargetMode="External"/><Relationship Id="rId970" Type="http://schemas.openxmlformats.org/officeDocument/2006/relationships/hyperlink" Target="http://www.riss.kr/link?id=S63728" TargetMode="External"/><Relationship Id="rId20" Type="http://schemas.openxmlformats.org/officeDocument/2006/relationships/hyperlink" Target="http://www.riss.kr/link?id=S115371" TargetMode="External"/><Relationship Id="rId22" Type="http://schemas.openxmlformats.org/officeDocument/2006/relationships/hyperlink" Target="http://www.riss.kr/link?id=S143755" TargetMode="External"/><Relationship Id="rId21" Type="http://schemas.openxmlformats.org/officeDocument/2006/relationships/hyperlink" Target="http://www.riss.kr/link?id=S90021094" TargetMode="External"/><Relationship Id="rId24" Type="http://schemas.openxmlformats.org/officeDocument/2006/relationships/hyperlink" Target="http://www.riss.kr/link?id=S415162" TargetMode="External"/><Relationship Id="rId23" Type="http://schemas.openxmlformats.org/officeDocument/2006/relationships/hyperlink" Target="http://www.riss.kr/link?id=S21699" TargetMode="External"/><Relationship Id="rId525" Type="http://schemas.openxmlformats.org/officeDocument/2006/relationships/hyperlink" Target="http://www.riss.kr/link?id=S28869" TargetMode="External"/><Relationship Id="rId767" Type="http://schemas.openxmlformats.org/officeDocument/2006/relationships/hyperlink" Target="http://www.riss.kr/link?id=S12927" TargetMode="External"/><Relationship Id="rId524" Type="http://schemas.openxmlformats.org/officeDocument/2006/relationships/hyperlink" Target="http://www.riss.kr/link?id=S15584" TargetMode="External"/><Relationship Id="rId766" Type="http://schemas.openxmlformats.org/officeDocument/2006/relationships/hyperlink" Target="http://www.riss.kr/link?id=S31028687" TargetMode="External"/><Relationship Id="rId523" Type="http://schemas.openxmlformats.org/officeDocument/2006/relationships/hyperlink" Target="http://www.riss.kr/link?id=S115382" TargetMode="External"/><Relationship Id="rId765" Type="http://schemas.openxmlformats.org/officeDocument/2006/relationships/hyperlink" Target="http://www.riss.kr/link?id=S11574764" TargetMode="External"/><Relationship Id="rId522" Type="http://schemas.openxmlformats.org/officeDocument/2006/relationships/hyperlink" Target="http://www.riss.kr/link?id=S15532" TargetMode="External"/><Relationship Id="rId764" Type="http://schemas.openxmlformats.org/officeDocument/2006/relationships/hyperlink" Target="http://www.riss.kr/link?id=S21137" TargetMode="External"/><Relationship Id="rId529" Type="http://schemas.openxmlformats.org/officeDocument/2006/relationships/hyperlink" Target="http://www.riss.kr/link?id=S59777" TargetMode="External"/><Relationship Id="rId528" Type="http://schemas.openxmlformats.org/officeDocument/2006/relationships/hyperlink" Target="http://www.riss.kr/link?id=S405098" TargetMode="External"/><Relationship Id="rId527" Type="http://schemas.openxmlformats.org/officeDocument/2006/relationships/hyperlink" Target="http://www.riss.kr/link?id=S16627" TargetMode="External"/><Relationship Id="rId769" Type="http://schemas.openxmlformats.org/officeDocument/2006/relationships/hyperlink" Target="http://www.riss.kr/link?id=S11621370" TargetMode="External"/><Relationship Id="rId526" Type="http://schemas.openxmlformats.org/officeDocument/2006/relationships/hyperlink" Target="http://www.riss.kr/link?id=S28468" TargetMode="External"/><Relationship Id="rId768" Type="http://schemas.openxmlformats.org/officeDocument/2006/relationships/hyperlink" Target="http://www.riss.kr/link?id=S15780" TargetMode="External"/><Relationship Id="rId26" Type="http://schemas.openxmlformats.org/officeDocument/2006/relationships/hyperlink" Target="http://www.riss.kr/link?id=S11644176" TargetMode="External"/><Relationship Id="rId25" Type="http://schemas.openxmlformats.org/officeDocument/2006/relationships/hyperlink" Target="http://www.riss.kr/link?id=S143756" TargetMode="External"/><Relationship Id="rId28" Type="http://schemas.openxmlformats.org/officeDocument/2006/relationships/hyperlink" Target="http://www.riss.kr/link?id=S14693" TargetMode="External"/><Relationship Id="rId27" Type="http://schemas.openxmlformats.org/officeDocument/2006/relationships/hyperlink" Target="http://www.riss.kr/link?id=S404755" TargetMode="External"/><Relationship Id="rId521" Type="http://schemas.openxmlformats.org/officeDocument/2006/relationships/hyperlink" Target="http://www.riss.kr/link?id=S418445" TargetMode="External"/><Relationship Id="rId763" Type="http://schemas.openxmlformats.org/officeDocument/2006/relationships/hyperlink" Target="http://www.riss.kr/link?id=S104898" TargetMode="External"/><Relationship Id="rId29" Type="http://schemas.openxmlformats.org/officeDocument/2006/relationships/hyperlink" Target="http://www.riss.kr/link?id=S414099" TargetMode="External"/><Relationship Id="rId520" Type="http://schemas.openxmlformats.org/officeDocument/2006/relationships/hyperlink" Target="http://www.riss.kr/link?id=S409757" TargetMode="External"/><Relationship Id="rId762" Type="http://schemas.openxmlformats.org/officeDocument/2006/relationships/hyperlink" Target="http://www.riss.kr/link?id=S17778" TargetMode="External"/><Relationship Id="rId761" Type="http://schemas.openxmlformats.org/officeDocument/2006/relationships/hyperlink" Target="http://www.riss.kr/link?id=S115391" TargetMode="External"/><Relationship Id="rId760" Type="http://schemas.openxmlformats.org/officeDocument/2006/relationships/hyperlink" Target="http://www.riss.kr/link?id=S6141" TargetMode="External"/><Relationship Id="rId11" Type="http://schemas.openxmlformats.org/officeDocument/2006/relationships/hyperlink" Target="http://www.riss.kr/link?id=S18823" TargetMode="External"/><Relationship Id="rId10" Type="http://schemas.openxmlformats.org/officeDocument/2006/relationships/hyperlink" Target="http://www.riss.kr/link?id=S18822" TargetMode="External"/><Relationship Id="rId13" Type="http://schemas.openxmlformats.org/officeDocument/2006/relationships/hyperlink" Target="http://www.riss.kr/link?id=S50310" TargetMode="External"/><Relationship Id="rId12" Type="http://schemas.openxmlformats.org/officeDocument/2006/relationships/hyperlink" Target="http://www.riss.kr/link?id=S17591" TargetMode="External"/><Relationship Id="rId519" Type="http://schemas.openxmlformats.org/officeDocument/2006/relationships/hyperlink" Target="http://www.riss.kr/link?id=S17254" TargetMode="External"/><Relationship Id="rId514" Type="http://schemas.openxmlformats.org/officeDocument/2006/relationships/hyperlink" Target="http://www.riss.kr/link?id=S83171" TargetMode="External"/><Relationship Id="rId756" Type="http://schemas.openxmlformats.org/officeDocument/2006/relationships/hyperlink" Target="http://www.riss.kr/link?id=S28534" TargetMode="External"/><Relationship Id="rId513" Type="http://schemas.openxmlformats.org/officeDocument/2006/relationships/hyperlink" Target="http://www.riss.kr/link?id=S17464" TargetMode="External"/><Relationship Id="rId755" Type="http://schemas.openxmlformats.org/officeDocument/2006/relationships/hyperlink" Target="http://www.riss.kr/link?id=S31011773" TargetMode="External"/><Relationship Id="rId512" Type="http://schemas.openxmlformats.org/officeDocument/2006/relationships/hyperlink" Target="http://www.riss.kr/link?id=S418638" TargetMode="External"/><Relationship Id="rId754" Type="http://schemas.openxmlformats.org/officeDocument/2006/relationships/hyperlink" Target="http://www.riss.kr/link?id=S61686" TargetMode="External"/><Relationship Id="rId511" Type="http://schemas.openxmlformats.org/officeDocument/2006/relationships/hyperlink" Target="http://www.riss.kr/link?id=S17467" TargetMode="External"/><Relationship Id="rId753" Type="http://schemas.openxmlformats.org/officeDocument/2006/relationships/hyperlink" Target="http://www.riss.kr/link?id=S411651" TargetMode="External"/><Relationship Id="rId518" Type="http://schemas.openxmlformats.org/officeDocument/2006/relationships/hyperlink" Target="http://www.riss.kr/link?id=S20010588" TargetMode="External"/><Relationship Id="rId517" Type="http://schemas.openxmlformats.org/officeDocument/2006/relationships/hyperlink" Target="http://www.riss.kr/link?id=S20010548" TargetMode="External"/><Relationship Id="rId759" Type="http://schemas.openxmlformats.org/officeDocument/2006/relationships/hyperlink" Target="http://www.riss.kr/link?id=S30006830" TargetMode="External"/><Relationship Id="rId516" Type="http://schemas.openxmlformats.org/officeDocument/2006/relationships/hyperlink" Target="http://www.riss.kr/link?id=S16015" TargetMode="External"/><Relationship Id="rId758" Type="http://schemas.openxmlformats.org/officeDocument/2006/relationships/hyperlink" Target="http://www.riss.kr/link?id=S407845" TargetMode="External"/><Relationship Id="rId515" Type="http://schemas.openxmlformats.org/officeDocument/2006/relationships/hyperlink" Target="http://www.riss.kr/link?id=S31000230" TargetMode="External"/><Relationship Id="rId757" Type="http://schemas.openxmlformats.org/officeDocument/2006/relationships/hyperlink" Target="http://www.riss.kr/link?id=S97926" TargetMode="External"/><Relationship Id="rId15" Type="http://schemas.openxmlformats.org/officeDocument/2006/relationships/hyperlink" Target="http://www.riss.kr/link?id=S418336" TargetMode="External"/><Relationship Id="rId14" Type="http://schemas.openxmlformats.org/officeDocument/2006/relationships/hyperlink" Target="http://www.riss.kr/link?id=S30006959" TargetMode="External"/><Relationship Id="rId17" Type="http://schemas.openxmlformats.org/officeDocument/2006/relationships/hyperlink" Target="http://www.riss.kr/link?id=S90019138" TargetMode="External"/><Relationship Id="rId16" Type="http://schemas.openxmlformats.org/officeDocument/2006/relationships/hyperlink" Target="http://www.riss.kr/link?id=S11574113" TargetMode="External"/><Relationship Id="rId19" Type="http://schemas.openxmlformats.org/officeDocument/2006/relationships/hyperlink" Target="http://www.riss.kr/link?id=S90500" TargetMode="External"/><Relationship Id="rId510" Type="http://schemas.openxmlformats.org/officeDocument/2006/relationships/hyperlink" Target="http://www.riss.kr/link?id=S17471" TargetMode="External"/><Relationship Id="rId752" Type="http://schemas.openxmlformats.org/officeDocument/2006/relationships/hyperlink" Target="http://www.riss.kr/link?id=S21690" TargetMode="External"/><Relationship Id="rId18" Type="http://schemas.openxmlformats.org/officeDocument/2006/relationships/hyperlink" Target="http://www.riss.kr/link?id=S20035778" TargetMode="External"/><Relationship Id="rId751" Type="http://schemas.openxmlformats.org/officeDocument/2006/relationships/hyperlink" Target="http://www.riss.kr/link?id=S15438" TargetMode="External"/><Relationship Id="rId750" Type="http://schemas.openxmlformats.org/officeDocument/2006/relationships/hyperlink" Target="http://www.riss.kr/link?id=S79897" TargetMode="External"/><Relationship Id="rId84" Type="http://schemas.openxmlformats.org/officeDocument/2006/relationships/hyperlink" Target="http://www.riss.kr/link?id=S115393" TargetMode="External"/><Relationship Id="rId83" Type="http://schemas.openxmlformats.org/officeDocument/2006/relationships/hyperlink" Target="http://www.riss.kr/link?id=S112893" TargetMode="External"/><Relationship Id="rId86" Type="http://schemas.openxmlformats.org/officeDocument/2006/relationships/hyperlink" Target="http://www.riss.kr/link?id=S115373" TargetMode="External"/><Relationship Id="rId85" Type="http://schemas.openxmlformats.org/officeDocument/2006/relationships/hyperlink" Target="http://www.riss.kr/link?id=S16085" TargetMode="External"/><Relationship Id="rId88" Type="http://schemas.openxmlformats.org/officeDocument/2006/relationships/hyperlink" Target="http://www.riss.kr/link?id=S11582253" TargetMode="External"/><Relationship Id="rId87" Type="http://schemas.openxmlformats.org/officeDocument/2006/relationships/hyperlink" Target="http://www.riss.kr/link?id=S20703" TargetMode="External"/><Relationship Id="rId89" Type="http://schemas.openxmlformats.org/officeDocument/2006/relationships/hyperlink" Target="http://www.riss.kr/link?id=S407073" TargetMode="External"/><Relationship Id="rId709" Type="http://schemas.openxmlformats.org/officeDocument/2006/relationships/hyperlink" Target="http://www.riss.kr/link?id=S16322" TargetMode="External"/><Relationship Id="rId708" Type="http://schemas.openxmlformats.org/officeDocument/2006/relationships/hyperlink" Target="http://www.riss.kr/link?id=S53708" TargetMode="External"/><Relationship Id="rId707" Type="http://schemas.openxmlformats.org/officeDocument/2006/relationships/hyperlink" Target="http://www.riss.kr/link?id=S415882" TargetMode="External"/><Relationship Id="rId949" Type="http://schemas.openxmlformats.org/officeDocument/2006/relationships/hyperlink" Target="http://www.riss.kr/link?id=S413798" TargetMode="External"/><Relationship Id="rId706" Type="http://schemas.openxmlformats.org/officeDocument/2006/relationships/hyperlink" Target="http://www.riss.kr/link?id=S15907" TargetMode="External"/><Relationship Id="rId948" Type="http://schemas.openxmlformats.org/officeDocument/2006/relationships/hyperlink" Target="http://www.riss.kr/link?id=S61680" TargetMode="External"/><Relationship Id="rId80" Type="http://schemas.openxmlformats.org/officeDocument/2006/relationships/hyperlink" Target="http://www.riss.kr/link?id=S16996" TargetMode="External"/><Relationship Id="rId82" Type="http://schemas.openxmlformats.org/officeDocument/2006/relationships/hyperlink" Target="http://www.riss.kr/link?id=S115372" TargetMode="External"/><Relationship Id="rId81" Type="http://schemas.openxmlformats.org/officeDocument/2006/relationships/hyperlink" Target="http://www.riss.kr/link?id=S20013054" TargetMode="External"/><Relationship Id="rId701" Type="http://schemas.openxmlformats.org/officeDocument/2006/relationships/hyperlink" Target="http://www.riss.kr/link?id=S407398" TargetMode="External"/><Relationship Id="rId943" Type="http://schemas.openxmlformats.org/officeDocument/2006/relationships/hyperlink" Target="http://www.riss.kr/link?id=S144142" TargetMode="External"/><Relationship Id="rId700" Type="http://schemas.openxmlformats.org/officeDocument/2006/relationships/hyperlink" Target="http://www.riss.kr/link?id=S20085548" TargetMode="External"/><Relationship Id="rId942" Type="http://schemas.openxmlformats.org/officeDocument/2006/relationships/hyperlink" Target="http://www.riss.kr/link?id=S27656" TargetMode="External"/><Relationship Id="rId941" Type="http://schemas.openxmlformats.org/officeDocument/2006/relationships/hyperlink" Target="http://www.riss.kr/link?id=S40249" TargetMode="External"/><Relationship Id="rId940" Type="http://schemas.openxmlformats.org/officeDocument/2006/relationships/hyperlink" Target="http://www.riss.kr/link?id=S80251" TargetMode="External"/><Relationship Id="rId705" Type="http://schemas.openxmlformats.org/officeDocument/2006/relationships/hyperlink" Target="http://www.riss.kr/link?id=S16489" TargetMode="External"/><Relationship Id="rId947" Type="http://schemas.openxmlformats.org/officeDocument/2006/relationships/hyperlink" Target="http://www.riss.kr/link?id=S63540" TargetMode="External"/><Relationship Id="rId704" Type="http://schemas.openxmlformats.org/officeDocument/2006/relationships/hyperlink" Target="http://www.riss.kr/link?id=S80310" TargetMode="External"/><Relationship Id="rId946" Type="http://schemas.openxmlformats.org/officeDocument/2006/relationships/hyperlink" Target="http://www.riss.kr/link?id=S116014" TargetMode="External"/><Relationship Id="rId703" Type="http://schemas.openxmlformats.org/officeDocument/2006/relationships/hyperlink" Target="http://www.riss.kr/link?id=S410779" TargetMode="External"/><Relationship Id="rId945" Type="http://schemas.openxmlformats.org/officeDocument/2006/relationships/hyperlink" Target="http://www.riss.kr/link?id=S63537" TargetMode="External"/><Relationship Id="rId702" Type="http://schemas.openxmlformats.org/officeDocument/2006/relationships/hyperlink" Target="http://www.riss.kr/link?id=S11574145" TargetMode="External"/><Relationship Id="rId944" Type="http://schemas.openxmlformats.org/officeDocument/2006/relationships/hyperlink" Target="http://www.riss.kr/link?id=S19719" TargetMode="External"/><Relationship Id="rId73" Type="http://schemas.openxmlformats.org/officeDocument/2006/relationships/hyperlink" Target="http://www.riss.kr/link?id=S28902" TargetMode="External"/><Relationship Id="rId72" Type="http://schemas.openxmlformats.org/officeDocument/2006/relationships/hyperlink" Target="http://www.riss.kr/link?id=S23637" TargetMode="External"/><Relationship Id="rId75" Type="http://schemas.openxmlformats.org/officeDocument/2006/relationships/hyperlink" Target="http://www.riss.kr/link?id=S15489" TargetMode="External"/><Relationship Id="rId74" Type="http://schemas.openxmlformats.org/officeDocument/2006/relationships/hyperlink" Target="http://www.riss.kr/link?id=S20636" TargetMode="External"/><Relationship Id="rId77" Type="http://schemas.openxmlformats.org/officeDocument/2006/relationships/hyperlink" Target="http://www.riss.kr/link?id=S13034" TargetMode="External"/><Relationship Id="rId76" Type="http://schemas.openxmlformats.org/officeDocument/2006/relationships/hyperlink" Target="http://www.riss.kr/link?id=S410895" TargetMode="External"/><Relationship Id="rId79" Type="http://schemas.openxmlformats.org/officeDocument/2006/relationships/hyperlink" Target="http://www.riss.kr/link?id=S12866" TargetMode="External"/><Relationship Id="rId78" Type="http://schemas.openxmlformats.org/officeDocument/2006/relationships/hyperlink" Target="http://www.riss.kr/link?id=S411913" TargetMode="External"/><Relationship Id="rId939" Type="http://schemas.openxmlformats.org/officeDocument/2006/relationships/hyperlink" Target="http://www.riss.kr/link?id=S43977" TargetMode="External"/><Relationship Id="rId938" Type="http://schemas.openxmlformats.org/officeDocument/2006/relationships/hyperlink" Target="http://www.riss.kr/link?id=S105323" TargetMode="External"/><Relationship Id="rId937" Type="http://schemas.openxmlformats.org/officeDocument/2006/relationships/hyperlink" Target="http://www.riss.kr/link?id=S62819" TargetMode="External"/><Relationship Id="rId71" Type="http://schemas.openxmlformats.org/officeDocument/2006/relationships/hyperlink" Target="http://www.riss.kr/link?id=S104401" TargetMode="External"/><Relationship Id="rId70" Type="http://schemas.openxmlformats.org/officeDocument/2006/relationships/hyperlink" Target="http://www.riss.kr/link?id=S407021" TargetMode="External"/><Relationship Id="rId932" Type="http://schemas.openxmlformats.org/officeDocument/2006/relationships/hyperlink" Target="http://www.riss.kr/link?id=S61212" TargetMode="External"/><Relationship Id="rId931" Type="http://schemas.openxmlformats.org/officeDocument/2006/relationships/hyperlink" Target="http://www.riss.kr/link?id=S416813" TargetMode="External"/><Relationship Id="rId930" Type="http://schemas.openxmlformats.org/officeDocument/2006/relationships/hyperlink" Target="http://www.riss.kr/link?id=S20069376" TargetMode="External"/><Relationship Id="rId936" Type="http://schemas.openxmlformats.org/officeDocument/2006/relationships/hyperlink" Target="http://www.riss.kr/link?id=S20066775" TargetMode="External"/><Relationship Id="rId935" Type="http://schemas.openxmlformats.org/officeDocument/2006/relationships/hyperlink" Target="http://www.riss.kr/link?id=S35910" TargetMode="External"/><Relationship Id="rId934" Type="http://schemas.openxmlformats.org/officeDocument/2006/relationships/hyperlink" Target="http://www.riss.kr/link?id=S21980" TargetMode="External"/><Relationship Id="rId933" Type="http://schemas.openxmlformats.org/officeDocument/2006/relationships/hyperlink" Target="http://www.riss.kr/link?id=S143626" TargetMode="External"/><Relationship Id="rId62" Type="http://schemas.openxmlformats.org/officeDocument/2006/relationships/hyperlink" Target="http://www.riss.kr/link?id=S406089" TargetMode="External"/><Relationship Id="rId61" Type="http://schemas.openxmlformats.org/officeDocument/2006/relationships/hyperlink" Target="http://www.riss.kr/link?id=S45403" TargetMode="External"/><Relationship Id="rId64" Type="http://schemas.openxmlformats.org/officeDocument/2006/relationships/hyperlink" Target="http://www.riss.kr/link?id=S15429" TargetMode="External"/><Relationship Id="rId63" Type="http://schemas.openxmlformats.org/officeDocument/2006/relationships/hyperlink" Target="http://www.riss.kr/link?id=S14685" TargetMode="External"/><Relationship Id="rId66" Type="http://schemas.openxmlformats.org/officeDocument/2006/relationships/hyperlink" Target="http://www.riss.kr/link?id=S29072" TargetMode="External"/><Relationship Id="rId65" Type="http://schemas.openxmlformats.org/officeDocument/2006/relationships/hyperlink" Target="http://www.riss.kr/link?id=S29226" TargetMode="External"/><Relationship Id="rId68" Type="http://schemas.openxmlformats.org/officeDocument/2006/relationships/hyperlink" Target="http://www.riss.kr/link?id=S15430" TargetMode="External"/><Relationship Id="rId67" Type="http://schemas.openxmlformats.org/officeDocument/2006/relationships/hyperlink" Target="http://www.riss.kr/link?id=S417245" TargetMode="External"/><Relationship Id="rId729" Type="http://schemas.openxmlformats.org/officeDocument/2006/relationships/hyperlink" Target="http://www.riss.kr/link?id=S405999" TargetMode="External"/><Relationship Id="rId728" Type="http://schemas.openxmlformats.org/officeDocument/2006/relationships/hyperlink" Target="http://www.riss.kr/link?id=S415890" TargetMode="External"/><Relationship Id="rId60" Type="http://schemas.openxmlformats.org/officeDocument/2006/relationships/hyperlink" Target="http://www.riss.kr/link?id=S21302" TargetMode="External"/><Relationship Id="rId723" Type="http://schemas.openxmlformats.org/officeDocument/2006/relationships/hyperlink" Target="http://www.riss.kr/link?id=S30007494" TargetMode="External"/><Relationship Id="rId965" Type="http://schemas.openxmlformats.org/officeDocument/2006/relationships/hyperlink" Target="http://www.riss.kr/link?id=S11643948" TargetMode="External"/><Relationship Id="rId722" Type="http://schemas.openxmlformats.org/officeDocument/2006/relationships/hyperlink" Target="http://www.riss.kr/link?id=S115630" TargetMode="External"/><Relationship Id="rId964" Type="http://schemas.openxmlformats.org/officeDocument/2006/relationships/hyperlink" Target="http://www.riss.kr/link?id=S104177" TargetMode="External"/><Relationship Id="rId721" Type="http://schemas.openxmlformats.org/officeDocument/2006/relationships/hyperlink" Target="http://www.riss.kr/link?id=S13026" TargetMode="External"/><Relationship Id="rId963" Type="http://schemas.openxmlformats.org/officeDocument/2006/relationships/hyperlink" Target="http://www.riss.kr/link?id=S104181" TargetMode="External"/><Relationship Id="rId720" Type="http://schemas.openxmlformats.org/officeDocument/2006/relationships/hyperlink" Target="http://www.riss.kr/link?id=S17558" TargetMode="External"/><Relationship Id="rId962" Type="http://schemas.openxmlformats.org/officeDocument/2006/relationships/hyperlink" Target="http://www.riss.kr/link?id=S104180" TargetMode="External"/><Relationship Id="rId727" Type="http://schemas.openxmlformats.org/officeDocument/2006/relationships/hyperlink" Target="http://www.riss.kr/link?id=S20011409" TargetMode="External"/><Relationship Id="rId969" Type="http://schemas.openxmlformats.org/officeDocument/2006/relationships/hyperlink" Target="http://www.riss.kr/link?id=S24367" TargetMode="External"/><Relationship Id="rId726" Type="http://schemas.openxmlformats.org/officeDocument/2006/relationships/hyperlink" Target="http://www.riss.kr/link?id=S50066" TargetMode="External"/><Relationship Id="rId968" Type="http://schemas.openxmlformats.org/officeDocument/2006/relationships/hyperlink" Target="http://www.riss.kr/link?id=S60888" TargetMode="External"/><Relationship Id="rId725" Type="http://schemas.openxmlformats.org/officeDocument/2006/relationships/hyperlink" Target="http://www.riss.kr/link?id=S28261" TargetMode="External"/><Relationship Id="rId967" Type="http://schemas.openxmlformats.org/officeDocument/2006/relationships/hyperlink" Target="http://www.riss.kr/link?id=S61039" TargetMode="External"/><Relationship Id="rId724" Type="http://schemas.openxmlformats.org/officeDocument/2006/relationships/hyperlink" Target="http://www.riss.kr/link?id=S17539" TargetMode="External"/><Relationship Id="rId966" Type="http://schemas.openxmlformats.org/officeDocument/2006/relationships/hyperlink" Target="http://www.riss.kr/link?id=S20085282" TargetMode="External"/><Relationship Id="rId69" Type="http://schemas.openxmlformats.org/officeDocument/2006/relationships/hyperlink" Target="http://www.riss.kr/link?id=S17573" TargetMode="External"/><Relationship Id="rId961" Type="http://schemas.openxmlformats.org/officeDocument/2006/relationships/hyperlink" Target="http://www.riss.kr/link?id=S104122" TargetMode="External"/><Relationship Id="rId960" Type="http://schemas.openxmlformats.org/officeDocument/2006/relationships/hyperlink" Target="http://www.riss.kr/link?id=S79477" TargetMode="External"/><Relationship Id="rId51" Type="http://schemas.openxmlformats.org/officeDocument/2006/relationships/hyperlink" Target="http://www.riss.kr/link?id=S17393" TargetMode="External"/><Relationship Id="rId50" Type="http://schemas.openxmlformats.org/officeDocument/2006/relationships/hyperlink" Target="http://www.riss.kr/link?id=S29089" TargetMode="External"/><Relationship Id="rId53" Type="http://schemas.openxmlformats.org/officeDocument/2006/relationships/hyperlink" Target="http://www.riss.kr/link?id=S17339" TargetMode="External"/><Relationship Id="rId52" Type="http://schemas.openxmlformats.org/officeDocument/2006/relationships/hyperlink" Target="http://www.riss.kr/link?id=S17392" TargetMode="External"/><Relationship Id="rId55" Type="http://schemas.openxmlformats.org/officeDocument/2006/relationships/hyperlink" Target="http://www.riss.kr/link?id=S6788" TargetMode="External"/><Relationship Id="rId54" Type="http://schemas.openxmlformats.org/officeDocument/2006/relationships/hyperlink" Target="http://www.riss.kr/link?id=S11640488" TargetMode="External"/><Relationship Id="rId57" Type="http://schemas.openxmlformats.org/officeDocument/2006/relationships/hyperlink" Target="http://www.riss.kr/link?id=S400756" TargetMode="External"/><Relationship Id="rId56" Type="http://schemas.openxmlformats.org/officeDocument/2006/relationships/hyperlink" Target="http://www.riss.kr/link?id=S116057" TargetMode="External"/><Relationship Id="rId719" Type="http://schemas.openxmlformats.org/officeDocument/2006/relationships/hyperlink" Target="http://www.riss.kr/link?id=S115374" TargetMode="External"/><Relationship Id="rId718" Type="http://schemas.openxmlformats.org/officeDocument/2006/relationships/hyperlink" Target="http://www.riss.kr/link?id=S48354" TargetMode="External"/><Relationship Id="rId717" Type="http://schemas.openxmlformats.org/officeDocument/2006/relationships/hyperlink" Target="http://www.riss.kr/link?id=S22287" TargetMode="External"/><Relationship Id="rId959" Type="http://schemas.openxmlformats.org/officeDocument/2006/relationships/hyperlink" Target="http://www.riss.kr/link?id=S104204" TargetMode="External"/><Relationship Id="rId712" Type="http://schemas.openxmlformats.org/officeDocument/2006/relationships/hyperlink" Target="http://www.riss.kr/link?id=S42967" TargetMode="External"/><Relationship Id="rId954" Type="http://schemas.openxmlformats.org/officeDocument/2006/relationships/hyperlink" Target="http://www.riss.kr/link?id=S104125" TargetMode="External"/><Relationship Id="rId711" Type="http://schemas.openxmlformats.org/officeDocument/2006/relationships/hyperlink" Target="http://www.riss.kr/link?id=S11643712" TargetMode="External"/><Relationship Id="rId953" Type="http://schemas.openxmlformats.org/officeDocument/2006/relationships/hyperlink" Target="http://www.riss.kr/link?id=S104124" TargetMode="External"/><Relationship Id="rId710" Type="http://schemas.openxmlformats.org/officeDocument/2006/relationships/hyperlink" Target="http://www.riss.kr/link?id=S16479" TargetMode="External"/><Relationship Id="rId952" Type="http://schemas.openxmlformats.org/officeDocument/2006/relationships/hyperlink" Target="http://www.riss.kr/link?id=S104123" TargetMode="External"/><Relationship Id="rId951" Type="http://schemas.openxmlformats.org/officeDocument/2006/relationships/hyperlink" Target="http://www.riss.kr/link?id=S36572" TargetMode="External"/><Relationship Id="rId716" Type="http://schemas.openxmlformats.org/officeDocument/2006/relationships/hyperlink" Target="http://www.riss.kr/link?id=S11603111" TargetMode="External"/><Relationship Id="rId958" Type="http://schemas.openxmlformats.org/officeDocument/2006/relationships/hyperlink" Target="http://www.riss.kr/link?id=S104203" TargetMode="External"/><Relationship Id="rId715" Type="http://schemas.openxmlformats.org/officeDocument/2006/relationships/hyperlink" Target="http://www.riss.kr/link?id=S43399" TargetMode="External"/><Relationship Id="rId957" Type="http://schemas.openxmlformats.org/officeDocument/2006/relationships/hyperlink" Target="http://www.riss.kr/link?id=S104127" TargetMode="External"/><Relationship Id="rId714" Type="http://schemas.openxmlformats.org/officeDocument/2006/relationships/hyperlink" Target="http://www.riss.kr/link?id=S17577" TargetMode="External"/><Relationship Id="rId956" Type="http://schemas.openxmlformats.org/officeDocument/2006/relationships/hyperlink" Target="http://www.riss.kr/link?id=S104262" TargetMode="External"/><Relationship Id="rId713" Type="http://schemas.openxmlformats.org/officeDocument/2006/relationships/hyperlink" Target="http://www.riss.kr/link?id=S17168" TargetMode="External"/><Relationship Id="rId955" Type="http://schemas.openxmlformats.org/officeDocument/2006/relationships/hyperlink" Target="http://www.riss.kr/link?id=S104126" TargetMode="External"/><Relationship Id="rId59" Type="http://schemas.openxmlformats.org/officeDocument/2006/relationships/hyperlink" Target="http://www.riss.kr/link?id=S16306" TargetMode="External"/><Relationship Id="rId58" Type="http://schemas.openxmlformats.org/officeDocument/2006/relationships/hyperlink" Target="http://www.riss.kr/link?id=S31000997" TargetMode="External"/><Relationship Id="rId950" Type="http://schemas.openxmlformats.org/officeDocument/2006/relationships/hyperlink" Target="http://www.riss.kr/link?id=S85459" TargetMode="External"/><Relationship Id="rId590" Type="http://schemas.openxmlformats.org/officeDocument/2006/relationships/hyperlink" Target="http://www.riss.kr/link?id=S414990" TargetMode="External"/><Relationship Id="rId107" Type="http://schemas.openxmlformats.org/officeDocument/2006/relationships/hyperlink" Target="http://www.riss.kr/link?id=S16980" TargetMode="External"/><Relationship Id="rId349" Type="http://schemas.openxmlformats.org/officeDocument/2006/relationships/hyperlink" Target="http://www.riss.kr/link?id=S60908" TargetMode="External"/><Relationship Id="rId106" Type="http://schemas.openxmlformats.org/officeDocument/2006/relationships/hyperlink" Target="http://www.riss.kr/link?id=S24636" TargetMode="External"/><Relationship Id="rId348" Type="http://schemas.openxmlformats.org/officeDocument/2006/relationships/hyperlink" Target="http://www.riss.kr/link?id=S15476" TargetMode="External"/><Relationship Id="rId105" Type="http://schemas.openxmlformats.org/officeDocument/2006/relationships/hyperlink" Target="http://www.riss.kr/link?id=S31024384" TargetMode="External"/><Relationship Id="rId347" Type="http://schemas.openxmlformats.org/officeDocument/2006/relationships/hyperlink" Target="http://www.riss.kr/link?id=S15020" TargetMode="External"/><Relationship Id="rId589" Type="http://schemas.openxmlformats.org/officeDocument/2006/relationships/hyperlink" Target="http://www.riss.kr/link?id=S60691" TargetMode="External"/><Relationship Id="rId104" Type="http://schemas.openxmlformats.org/officeDocument/2006/relationships/hyperlink" Target="http://www.riss.kr/link?id=S400716" TargetMode="External"/><Relationship Id="rId346" Type="http://schemas.openxmlformats.org/officeDocument/2006/relationships/hyperlink" Target="http://www.riss.kr/link?id=S20010946" TargetMode="External"/><Relationship Id="rId588" Type="http://schemas.openxmlformats.org/officeDocument/2006/relationships/hyperlink" Target="http://www.riss.kr/link?id=S11574226" TargetMode="External"/><Relationship Id="rId109" Type="http://schemas.openxmlformats.org/officeDocument/2006/relationships/hyperlink" Target="http://www.riss.kr/link?id=S60873" TargetMode="External"/><Relationship Id="rId108" Type="http://schemas.openxmlformats.org/officeDocument/2006/relationships/hyperlink" Target="http://www.riss.kr/link?id=S17152" TargetMode="External"/><Relationship Id="rId341" Type="http://schemas.openxmlformats.org/officeDocument/2006/relationships/hyperlink" Target="http://www.riss.kr/link?id=S15021" TargetMode="External"/><Relationship Id="rId583" Type="http://schemas.openxmlformats.org/officeDocument/2006/relationships/hyperlink" Target="http://www.riss.kr/link?id=S13936" TargetMode="External"/><Relationship Id="rId340" Type="http://schemas.openxmlformats.org/officeDocument/2006/relationships/hyperlink" Target="http://www.riss.kr/link?id=S15023" TargetMode="External"/><Relationship Id="rId582" Type="http://schemas.openxmlformats.org/officeDocument/2006/relationships/hyperlink" Target="http://www.riss.kr/link?id=S23595" TargetMode="External"/><Relationship Id="rId581" Type="http://schemas.openxmlformats.org/officeDocument/2006/relationships/hyperlink" Target="http://www.riss.kr/link?id=S13269" TargetMode="External"/><Relationship Id="rId580" Type="http://schemas.openxmlformats.org/officeDocument/2006/relationships/hyperlink" Target="http://www.riss.kr/link?id=S16542" TargetMode="External"/><Relationship Id="rId103" Type="http://schemas.openxmlformats.org/officeDocument/2006/relationships/hyperlink" Target="http://www.riss.kr/link?id=S16989" TargetMode="External"/><Relationship Id="rId345" Type="http://schemas.openxmlformats.org/officeDocument/2006/relationships/hyperlink" Target="http://www.riss.kr/link?id=S12876" TargetMode="External"/><Relationship Id="rId587" Type="http://schemas.openxmlformats.org/officeDocument/2006/relationships/hyperlink" Target="http://www.riss.kr/link?id=S13243" TargetMode="External"/><Relationship Id="rId102" Type="http://schemas.openxmlformats.org/officeDocument/2006/relationships/hyperlink" Target="http://www.riss.kr/link?id=S16573" TargetMode="External"/><Relationship Id="rId344" Type="http://schemas.openxmlformats.org/officeDocument/2006/relationships/hyperlink" Target="http://www.riss.kr/link?id=S115994" TargetMode="External"/><Relationship Id="rId586" Type="http://schemas.openxmlformats.org/officeDocument/2006/relationships/hyperlink" Target="http://www.riss.kr/link?id=S411588" TargetMode="External"/><Relationship Id="rId101" Type="http://schemas.openxmlformats.org/officeDocument/2006/relationships/hyperlink" Target="http://www.riss.kr/link?id=S12338" TargetMode="External"/><Relationship Id="rId343" Type="http://schemas.openxmlformats.org/officeDocument/2006/relationships/hyperlink" Target="http://www.riss.kr/link?id=S12566" TargetMode="External"/><Relationship Id="rId585" Type="http://schemas.openxmlformats.org/officeDocument/2006/relationships/hyperlink" Target="http://www.riss.kr/link?id=S17042" TargetMode="External"/><Relationship Id="rId100" Type="http://schemas.openxmlformats.org/officeDocument/2006/relationships/hyperlink" Target="http://www.riss.kr/link?id=S16672" TargetMode="External"/><Relationship Id="rId342" Type="http://schemas.openxmlformats.org/officeDocument/2006/relationships/hyperlink" Target="http://www.riss.kr/link?id=S16081" TargetMode="External"/><Relationship Id="rId584" Type="http://schemas.openxmlformats.org/officeDocument/2006/relationships/hyperlink" Target="http://www.riss.kr/link?id=S90009235" TargetMode="External"/><Relationship Id="rId338" Type="http://schemas.openxmlformats.org/officeDocument/2006/relationships/hyperlink" Target="http://www.riss.kr/link?id=S38215" TargetMode="External"/><Relationship Id="rId337" Type="http://schemas.openxmlformats.org/officeDocument/2006/relationships/hyperlink" Target="http://www.riss.kr/link?id=S408353" TargetMode="External"/><Relationship Id="rId579" Type="http://schemas.openxmlformats.org/officeDocument/2006/relationships/hyperlink" Target="http://www.riss.kr/link?id=S5799" TargetMode="External"/><Relationship Id="rId336" Type="http://schemas.openxmlformats.org/officeDocument/2006/relationships/hyperlink" Target="http://www.riss.kr/link?id=S5079" TargetMode="External"/><Relationship Id="rId578" Type="http://schemas.openxmlformats.org/officeDocument/2006/relationships/hyperlink" Target="http://www.riss.kr/link?id=S16546" TargetMode="External"/><Relationship Id="rId335" Type="http://schemas.openxmlformats.org/officeDocument/2006/relationships/hyperlink" Target="http://www.riss.kr/link?id=S402922" TargetMode="External"/><Relationship Id="rId577" Type="http://schemas.openxmlformats.org/officeDocument/2006/relationships/hyperlink" Target="http://www.riss.kr/link?id=S15063" TargetMode="External"/><Relationship Id="rId339" Type="http://schemas.openxmlformats.org/officeDocument/2006/relationships/hyperlink" Target="http://www.riss.kr/link?id=S21308" TargetMode="External"/><Relationship Id="rId330" Type="http://schemas.openxmlformats.org/officeDocument/2006/relationships/hyperlink" Target="http://www.riss.kr/link?id=S61261" TargetMode="External"/><Relationship Id="rId572" Type="http://schemas.openxmlformats.org/officeDocument/2006/relationships/hyperlink" Target="http://www.riss.kr/link?id=S20010854" TargetMode="External"/><Relationship Id="rId571" Type="http://schemas.openxmlformats.org/officeDocument/2006/relationships/hyperlink" Target="http://www.riss.kr/link?id=S17230" TargetMode="External"/><Relationship Id="rId570" Type="http://schemas.openxmlformats.org/officeDocument/2006/relationships/hyperlink" Target="http://www.riss.kr/link?id=S24337" TargetMode="External"/><Relationship Id="rId334" Type="http://schemas.openxmlformats.org/officeDocument/2006/relationships/hyperlink" Target="http://www.riss.kr/link?id=S30007669" TargetMode="External"/><Relationship Id="rId576" Type="http://schemas.openxmlformats.org/officeDocument/2006/relationships/hyperlink" Target="http://www.riss.kr/link?id=S24135" TargetMode="External"/><Relationship Id="rId333" Type="http://schemas.openxmlformats.org/officeDocument/2006/relationships/hyperlink" Target="http://www.riss.kr/link?id=S16404" TargetMode="External"/><Relationship Id="rId575" Type="http://schemas.openxmlformats.org/officeDocument/2006/relationships/hyperlink" Target="http://www.riss.kr/link?id=S28226" TargetMode="External"/><Relationship Id="rId332" Type="http://schemas.openxmlformats.org/officeDocument/2006/relationships/hyperlink" Target="http://www.riss.kr/link?id=S414304" TargetMode="External"/><Relationship Id="rId574" Type="http://schemas.openxmlformats.org/officeDocument/2006/relationships/hyperlink" Target="http://www.riss.kr/link?id=S12901" TargetMode="External"/><Relationship Id="rId331" Type="http://schemas.openxmlformats.org/officeDocument/2006/relationships/hyperlink" Target="http://www.riss.kr/link?id=S418178" TargetMode="External"/><Relationship Id="rId573" Type="http://schemas.openxmlformats.org/officeDocument/2006/relationships/hyperlink" Target="http://www.riss.kr/link?id=S29121" TargetMode="External"/><Relationship Id="rId370" Type="http://schemas.openxmlformats.org/officeDocument/2006/relationships/hyperlink" Target="http://www.riss.kr/link?id=S16068" TargetMode="External"/><Relationship Id="rId129" Type="http://schemas.openxmlformats.org/officeDocument/2006/relationships/hyperlink" Target="http://www.riss.kr/link?id=S15647" TargetMode="External"/><Relationship Id="rId128" Type="http://schemas.openxmlformats.org/officeDocument/2006/relationships/hyperlink" Target="http://www.riss.kr/link?id=S15648" TargetMode="External"/><Relationship Id="rId127" Type="http://schemas.openxmlformats.org/officeDocument/2006/relationships/hyperlink" Target="http://www.riss.kr/link?id=S5004" TargetMode="External"/><Relationship Id="rId369" Type="http://schemas.openxmlformats.org/officeDocument/2006/relationships/hyperlink" Target="http://www.riss.kr/link?id=S24593" TargetMode="External"/><Relationship Id="rId126" Type="http://schemas.openxmlformats.org/officeDocument/2006/relationships/hyperlink" Target="http://www.riss.kr/link?id=S17146" TargetMode="External"/><Relationship Id="rId368" Type="http://schemas.openxmlformats.org/officeDocument/2006/relationships/hyperlink" Target="http://www.riss.kr/link?id=S96424" TargetMode="External"/><Relationship Id="rId121" Type="http://schemas.openxmlformats.org/officeDocument/2006/relationships/hyperlink" Target="http://www.riss.kr/link?id=S414399" TargetMode="External"/><Relationship Id="rId363" Type="http://schemas.openxmlformats.org/officeDocument/2006/relationships/hyperlink" Target="http://www.riss.kr/link?id=S13168" TargetMode="External"/><Relationship Id="rId120" Type="http://schemas.openxmlformats.org/officeDocument/2006/relationships/hyperlink" Target="http://www.riss.kr/link?id=S409678" TargetMode="External"/><Relationship Id="rId362" Type="http://schemas.openxmlformats.org/officeDocument/2006/relationships/hyperlink" Target="http://www.riss.kr/link?id=S16072" TargetMode="External"/><Relationship Id="rId361" Type="http://schemas.openxmlformats.org/officeDocument/2006/relationships/hyperlink" Target="http://www.riss.kr/link?id=S402394" TargetMode="External"/><Relationship Id="rId360" Type="http://schemas.openxmlformats.org/officeDocument/2006/relationships/hyperlink" Target="http://www.riss.kr/link?id=S87729" TargetMode="External"/><Relationship Id="rId125" Type="http://schemas.openxmlformats.org/officeDocument/2006/relationships/hyperlink" Target="http://www.riss.kr/link?id=S16440" TargetMode="External"/><Relationship Id="rId367" Type="http://schemas.openxmlformats.org/officeDocument/2006/relationships/hyperlink" Target="http://www.riss.kr/link?id=S416697" TargetMode="External"/><Relationship Id="rId124" Type="http://schemas.openxmlformats.org/officeDocument/2006/relationships/hyperlink" Target="http://www.riss.kr/link?id=S15658" TargetMode="External"/><Relationship Id="rId366" Type="http://schemas.openxmlformats.org/officeDocument/2006/relationships/hyperlink" Target="http://www.riss.kr/link?id=S12588" TargetMode="External"/><Relationship Id="rId123" Type="http://schemas.openxmlformats.org/officeDocument/2006/relationships/hyperlink" Target="http://www.riss.kr/link?id=S416801" TargetMode="External"/><Relationship Id="rId365" Type="http://schemas.openxmlformats.org/officeDocument/2006/relationships/hyperlink" Target="http://www.riss.kr/link?id=S31004980" TargetMode="External"/><Relationship Id="rId122" Type="http://schemas.openxmlformats.org/officeDocument/2006/relationships/hyperlink" Target="http://www.riss.kr/link?id=S410933" TargetMode="External"/><Relationship Id="rId364" Type="http://schemas.openxmlformats.org/officeDocument/2006/relationships/hyperlink" Target="http://www.riss.kr/link?id=S16565" TargetMode="External"/><Relationship Id="rId95" Type="http://schemas.openxmlformats.org/officeDocument/2006/relationships/hyperlink" Target="http://www.riss.kr/link?id=S31020998" TargetMode="External"/><Relationship Id="rId94" Type="http://schemas.openxmlformats.org/officeDocument/2006/relationships/hyperlink" Target="http://www.riss.kr/link?id=S60409" TargetMode="External"/><Relationship Id="rId97" Type="http://schemas.openxmlformats.org/officeDocument/2006/relationships/hyperlink" Target="http://www.riss.kr/link?id=S6860" TargetMode="External"/><Relationship Id="rId96" Type="http://schemas.openxmlformats.org/officeDocument/2006/relationships/hyperlink" Target="http://www.riss.kr/link?id=S5355" TargetMode="External"/><Relationship Id="rId99" Type="http://schemas.openxmlformats.org/officeDocument/2006/relationships/hyperlink" Target="http://www.riss.kr/link?id=S405354" TargetMode="External"/><Relationship Id="rId98" Type="http://schemas.openxmlformats.org/officeDocument/2006/relationships/hyperlink" Target="http://www.riss.kr/link?id=S13000" TargetMode="External"/><Relationship Id="rId91" Type="http://schemas.openxmlformats.org/officeDocument/2006/relationships/hyperlink" Target="http://www.riss.kr/link?id=S29005" TargetMode="External"/><Relationship Id="rId90" Type="http://schemas.openxmlformats.org/officeDocument/2006/relationships/hyperlink" Target="http://www.riss.kr/link?id=S410185" TargetMode="External"/><Relationship Id="rId93" Type="http://schemas.openxmlformats.org/officeDocument/2006/relationships/hyperlink" Target="http://www.riss.kr/link?id=S16751" TargetMode="External"/><Relationship Id="rId92" Type="http://schemas.openxmlformats.org/officeDocument/2006/relationships/hyperlink" Target="http://www.riss.kr/link?id=S85045" TargetMode="External"/><Relationship Id="rId118" Type="http://schemas.openxmlformats.org/officeDocument/2006/relationships/hyperlink" Target="http://www.riss.kr/link?id=S90482" TargetMode="External"/><Relationship Id="rId117" Type="http://schemas.openxmlformats.org/officeDocument/2006/relationships/hyperlink" Target="http://www.riss.kr/link?id=S15663" TargetMode="External"/><Relationship Id="rId359" Type="http://schemas.openxmlformats.org/officeDocument/2006/relationships/hyperlink" Target="http://www.riss.kr/link?id=S16074" TargetMode="External"/><Relationship Id="rId116" Type="http://schemas.openxmlformats.org/officeDocument/2006/relationships/hyperlink" Target="http://www.riss.kr/link?id=S16735" TargetMode="External"/><Relationship Id="rId358" Type="http://schemas.openxmlformats.org/officeDocument/2006/relationships/hyperlink" Target="http://www.riss.kr/link?id=S16077" TargetMode="External"/><Relationship Id="rId115" Type="http://schemas.openxmlformats.org/officeDocument/2006/relationships/hyperlink" Target="http://www.riss.kr/link?id=S417317" TargetMode="External"/><Relationship Id="rId357" Type="http://schemas.openxmlformats.org/officeDocument/2006/relationships/hyperlink" Target="http://www.riss.kr/link?id=S415749" TargetMode="External"/><Relationship Id="rId599" Type="http://schemas.openxmlformats.org/officeDocument/2006/relationships/hyperlink" Target="http://www.riss.kr/link?id=S35207" TargetMode="External"/><Relationship Id="rId119" Type="http://schemas.openxmlformats.org/officeDocument/2006/relationships/hyperlink" Target="http://www.riss.kr/link?id=S115375" TargetMode="External"/><Relationship Id="rId110" Type="http://schemas.openxmlformats.org/officeDocument/2006/relationships/hyperlink" Target="http://www.riss.kr/link?id=S417040" TargetMode="External"/><Relationship Id="rId352" Type="http://schemas.openxmlformats.org/officeDocument/2006/relationships/hyperlink" Target="http://www.riss.kr/link?id=S404893" TargetMode="External"/><Relationship Id="rId594" Type="http://schemas.openxmlformats.org/officeDocument/2006/relationships/hyperlink" Target="http://www.riss.kr/link?id=S103468" TargetMode="External"/><Relationship Id="rId351" Type="http://schemas.openxmlformats.org/officeDocument/2006/relationships/hyperlink" Target="http://www.riss.kr/link?id=S80605" TargetMode="External"/><Relationship Id="rId593" Type="http://schemas.openxmlformats.org/officeDocument/2006/relationships/hyperlink" Target="http://www.riss.kr/link?id=S410425" TargetMode="External"/><Relationship Id="rId350" Type="http://schemas.openxmlformats.org/officeDocument/2006/relationships/hyperlink" Target="http://www.riss.kr/link?id=S17509" TargetMode="External"/><Relationship Id="rId592" Type="http://schemas.openxmlformats.org/officeDocument/2006/relationships/hyperlink" Target="http://www.riss.kr/link?id=S5090" TargetMode="External"/><Relationship Id="rId591" Type="http://schemas.openxmlformats.org/officeDocument/2006/relationships/hyperlink" Target="http://www.riss.kr/link?id=S31023689" TargetMode="External"/><Relationship Id="rId114" Type="http://schemas.openxmlformats.org/officeDocument/2006/relationships/hyperlink" Target="http://www.riss.kr/link?id=S28294" TargetMode="External"/><Relationship Id="rId356" Type="http://schemas.openxmlformats.org/officeDocument/2006/relationships/hyperlink" Target="http://www.riss.kr/link?id=S14353" TargetMode="External"/><Relationship Id="rId598" Type="http://schemas.openxmlformats.org/officeDocument/2006/relationships/hyperlink" Target="http://www.riss.kr/link?id=S13542" TargetMode="External"/><Relationship Id="rId113" Type="http://schemas.openxmlformats.org/officeDocument/2006/relationships/hyperlink" Target="http://www.riss.kr/link?id=S17150" TargetMode="External"/><Relationship Id="rId355" Type="http://schemas.openxmlformats.org/officeDocument/2006/relationships/hyperlink" Target="http://www.riss.kr/link?id=S16079" TargetMode="External"/><Relationship Id="rId597" Type="http://schemas.openxmlformats.org/officeDocument/2006/relationships/hyperlink" Target="http://www.riss.kr/link?id=S13527" TargetMode="External"/><Relationship Id="rId112" Type="http://schemas.openxmlformats.org/officeDocument/2006/relationships/hyperlink" Target="http://www.riss.kr/link?id=S16973" TargetMode="External"/><Relationship Id="rId354" Type="http://schemas.openxmlformats.org/officeDocument/2006/relationships/hyperlink" Target="http://www.riss.kr/link?id=S411965" TargetMode="External"/><Relationship Id="rId596" Type="http://schemas.openxmlformats.org/officeDocument/2006/relationships/hyperlink" Target="http://www.riss.kr/link?id=S103490" TargetMode="External"/><Relationship Id="rId111" Type="http://schemas.openxmlformats.org/officeDocument/2006/relationships/hyperlink" Target="http://www.riss.kr/link?id=S17329" TargetMode="External"/><Relationship Id="rId353" Type="http://schemas.openxmlformats.org/officeDocument/2006/relationships/hyperlink" Target="http://www.riss.kr/link?id=S29016" TargetMode="External"/><Relationship Id="rId595" Type="http://schemas.openxmlformats.org/officeDocument/2006/relationships/hyperlink" Target="http://www.riss.kr/link?id=S31000856" TargetMode="External"/><Relationship Id="rId305" Type="http://schemas.openxmlformats.org/officeDocument/2006/relationships/hyperlink" Target="http://www.riss.kr/link?id=S45402" TargetMode="External"/><Relationship Id="rId547" Type="http://schemas.openxmlformats.org/officeDocument/2006/relationships/hyperlink" Target="http://www.riss.kr/link?id=S105342" TargetMode="External"/><Relationship Id="rId789" Type="http://schemas.openxmlformats.org/officeDocument/2006/relationships/hyperlink" Target="http://www.riss.kr/link?id=S63539" TargetMode="External"/><Relationship Id="rId304" Type="http://schemas.openxmlformats.org/officeDocument/2006/relationships/hyperlink" Target="http://www.riss.kr/link?id=S17518" TargetMode="External"/><Relationship Id="rId546" Type="http://schemas.openxmlformats.org/officeDocument/2006/relationships/hyperlink" Target="http://www.riss.kr/link?id=S417089" TargetMode="External"/><Relationship Id="rId788" Type="http://schemas.openxmlformats.org/officeDocument/2006/relationships/hyperlink" Target="http://www.riss.kr/link?id=S64419" TargetMode="External"/><Relationship Id="rId303" Type="http://schemas.openxmlformats.org/officeDocument/2006/relationships/hyperlink" Target="http://www.riss.kr/link?id=S20022179" TargetMode="External"/><Relationship Id="rId545" Type="http://schemas.openxmlformats.org/officeDocument/2006/relationships/hyperlink" Target="http://www.riss.kr/link?id=S31001902" TargetMode="External"/><Relationship Id="rId787" Type="http://schemas.openxmlformats.org/officeDocument/2006/relationships/hyperlink" Target="http://www.riss.kr/link?id=S88228" TargetMode="External"/><Relationship Id="rId302" Type="http://schemas.openxmlformats.org/officeDocument/2006/relationships/hyperlink" Target="http://www.riss.kr/link?id=S16089" TargetMode="External"/><Relationship Id="rId544" Type="http://schemas.openxmlformats.org/officeDocument/2006/relationships/hyperlink" Target="http://www.riss.kr/link?id=S6626" TargetMode="External"/><Relationship Id="rId786" Type="http://schemas.openxmlformats.org/officeDocument/2006/relationships/hyperlink" Target="http://www.riss.kr/link?id=S20095138" TargetMode="External"/><Relationship Id="rId309" Type="http://schemas.openxmlformats.org/officeDocument/2006/relationships/hyperlink" Target="http://www.riss.kr/link?id=S38346" TargetMode="External"/><Relationship Id="rId308" Type="http://schemas.openxmlformats.org/officeDocument/2006/relationships/hyperlink" Target="http://www.riss.kr/link?id=S60899" TargetMode="External"/><Relationship Id="rId307" Type="http://schemas.openxmlformats.org/officeDocument/2006/relationships/hyperlink" Target="http://www.riss.kr/link?id=S103439" TargetMode="External"/><Relationship Id="rId549" Type="http://schemas.openxmlformats.org/officeDocument/2006/relationships/hyperlink" Target="http://www.riss.kr/link?id=S108179" TargetMode="External"/><Relationship Id="rId306" Type="http://schemas.openxmlformats.org/officeDocument/2006/relationships/hyperlink" Target="http://www.riss.kr/link?id=S416811" TargetMode="External"/><Relationship Id="rId548" Type="http://schemas.openxmlformats.org/officeDocument/2006/relationships/hyperlink" Target="http://www.riss.kr/link?id=S73295" TargetMode="External"/><Relationship Id="rId781" Type="http://schemas.openxmlformats.org/officeDocument/2006/relationships/hyperlink" Target="http://www.riss.kr/link?id=S24586" TargetMode="External"/><Relationship Id="rId780" Type="http://schemas.openxmlformats.org/officeDocument/2006/relationships/hyperlink" Target="http://www.riss.kr/link?id=S29114" TargetMode="External"/><Relationship Id="rId301" Type="http://schemas.openxmlformats.org/officeDocument/2006/relationships/hyperlink" Target="http://www.riss.kr/link?id=S28236" TargetMode="External"/><Relationship Id="rId543" Type="http://schemas.openxmlformats.org/officeDocument/2006/relationships/hyperlink" Target="http://www.riss.kr/link?id=S14360" TargetMode="External"/><Relationship Id="rId785" Type="http://schemas.openxmlformats.org/officeDocument/2006/relationships/hyperlink" Target="http://www.riss.kr/link?id=S60910" TargetMode="External"/><Relationship Id="rId300" Type="http://schemas.openxmlformats.org/officeDocument/2006/relationships/hyperlink" Target="http://www.riss.kr/link?id=S413557" TargetMode="External"/><Relationship Id="rId542" Type="http://schemas.openxmlformats.org/officeDocument/2006/relationships/hyperlink" Target="http://www.riss.kr/link?id=S31025348" TargetMode="External"/><Relationship Id="rId784" Type="http://schemas.openxmlformats.org/officeDocument/2006/relationships/hyperlink" Target="http://www.riss.kr/link?id=S11606249" TargetMode="External"/><Relationship Id="rId541" Type="http://schemas.openxmlformats.org/officeDocument/2006/relationships/hyperlink" Target="http://www.riss.kr/link?id=S90009813" TargetMode="External"/><Relationship Id="rId783" Type="http://schemas.openxmlformats.org/officeDocument/2006/relationships/hyperlink" Target="http://www.riss.kr/link?id=S114439" TargetMode="External"/><Relationship Id="rId540" Type="http://schemas.openxmlformats.org/officeDocument/2006/relationships/hyperlink" Target="http://www.riss.kr/link?id=S31027366" TargetMode="External"/><Relationship Id="rId782" Type="http://schemas.openxmlformats.org/officeDocument/2006/relationships/hyperlink" Target="http://www.riss.kr/link?id=S11581308" TargetMode="External"/><Relationship Id="rId536" Type="http://schemas.openxmlformats.org/officeDocument/2006/relationships/hyperlink" Target="http://www.riss.kr/link?id=S114686" TargetMode="External"/><Relationship Id="rId778" Type="http://schemas.openxmlformats.org/officeDocument/2006/relationships/hyperlink" Target="http://www.riss.kr/link?id=S15504" TargetMode="External"/><Relationship Id="rId535" Type="http://schemas.openxmlformats.org/officeDocument/2006/relationships/hyperlink" Target="http://www.riss.kr/link?id=S48092" TargetMode="External"/><Relationship Id="rId777" Type="http://schemas.openxmlformats.org/officeDocument/2006/relationships/hyperlink" Target="http://www.riss.kr/link?id=S414819" TargetMode="External"/><Relationship Id="rId534" Type="http://schemas.openxmlformats.org/officeDocument/2006/relationships/hyperlink" Target="http://www.riss.kr/link?id=S85996" TargetMode="External"/><Relationship Id="rId776" Type="http://schemas.openxmlformats.org/officeDocument/2006/relationships/hyperlink" Target="http://www.riss.kr/link?id=S417506" TargetMode="External"/><Relationship Id="rId533" Type="http://schemas.openxmlformats.org/officeDocument/2006/relationships/hyperlink" Target="http://www.riss.kr/link?id=S15527" TargetMode="External"/><Relationship Id="rId775" Type="http://schemas.openxmlformats.org/officeDocument/2006/relationships/hyperlink" Target="http://www.riss.kr/link?id=S24498" TargetMode="External"/><Relationship Id="rId539" Type="http://schemas.openxmlformats.org/officeDocument/2006/relationships/hyperlink" Target="http://www.riss.kr/link?id=S49062" TargetMode="External"/><Relationship Id="rId538" Type="http://schemas.openxmlformats.org/officeDocument/2006/relationships/hyperlink" Target="http://www.riss.kr/link?id=S16558" TargetMode="External"/><Relationship Id="rId537" Type="http://schemas.openxmlformats.org/officeDocument/2006/relationships/hyperlink" Target="http://www.riss.kr/link?id=S31001281" TargetMode="External"/><Relationship Id="rId779" Type="http://schemas.openxmlformats.org/officeDocument/2006/relationships/hyperlink" Target="http://www.riss.kr/link?id=S115392" TargetMode="External"/><Relationship Id="rId770" Type="http://schemas.openxmlformats.org/officeDocument/2006/relationships/hyperlink" Target="http://www.riss.kr/link?id=S416102" TargetMode="External"/><Relationship Id="rId532" Type="http://schemas.openxmlformats.org/officeDocument/2006/relationships/hyperlink" Target="http://www.riss.kr/link?id=S20069046" TargetMode="External"/><Relationship Id="rId774" Type="http://schemas.openxmlformats.org/officeDocument/2006/relationships/hyperlink" Target="http://www.riss.kr/link?id=S413415" TargetMode="External"/><Relationship Id="rId531" Type="http://schemas.openxmlformats.org/officeDocument/2006/relationships/hyperlink" Target="http://www.riss.kr/link?id=S97869" TargetMode="External"/><Relationship Id="rId773" Type="http://schemas.openxmlformats.org/officeDocument/2006/relationships/hyperlink" Target="http://www.riss.kr/link?id=S20527" TargetMode="External"/><Relationship Id="rId530" Type="http://schemas.openxmlformats.org/officeDocument/2006/relationships/hyperlink" Target="http://www.riss.kr/link?id=S414541" TargetMode="External"/><Relationship Id="rId772" Type="http://schemas.openxmlformats.org/officeDocument/2006/relationships/hyperlink" Target="http://www.riss.kr/link?id=S58267" TargetMode="External"/><Relationship Id="rId771" Type="http://schemas.openxmlformats.org/officeDocument/2006/relationships/hyperlink" Target="http://www.riss.kr/link?id=S115748" TargetMode="External"/><Relationship Id="rId327" Type="http://schemas.openxmlformats.org/officeDocument/2006/relationships/hyperlink" Target="http://www.riss.kr/link?id=S14962" TargetMode="External"/><Relationship Id="rId569" Type="http://schemas.openxmlformats.org/officeDocument/2006/relationships/hyperlink" Target="http://www.riss.kr/link?id=S406197" TargetMode="External"/><Relationship Id="rId326" Type="http://schemas.openxmlformats.org/officeDocument/2006/relationships/hyperlink" Target="http://www.riss.kr/link?id=S16083" TargetMode="External"/><Relationship Id="rId568" Type="http://schemas.openxmlformats.org/officeDocument/2006/relationships/hyperlink" Target="http://www.riss.kr/link?id=S403127" TargetMode="External"/><Relationship Id="rId325" Type="http://schemas.openxmlformats.org/officeDocument/2006/relationships/hyperlink" Target="http://www.riss.kr/link?id=S405313" TargetMode="External"/><Relationship Id="rId567" Type="http://schemas.openxmlformats.org/officeDocument/2006/relationships/hyperlink" Target="http://www.riss.kr/link?id=S404171" TargetMode="External"/><Relationship Id="rId324" Type="http://schemas.openxmlformats.org/officeDocument/2006/relationships/hyperlink" Target="http://www.riss.kr/link?id=S16084" TargetMode="External"/><Relationship Id="rId566" Type="http://schemas.openxmlformats.org/officeDocument/2006/relationships/hyperlink" Target="http://www.riss.kr/link?id=S15472" TargetMode="External"/><Relationship Id="rId329" Type="http://schemas.openxmlformats.org/officeDocument/2006/relationships/hyperlink" Target="http://www.riss.kr/link?id=S30000647" TargetMode="External"/><Relationship Id="rId328" Type="http://schemas.openxmlformats.org/officeDocument/2006/relationships/hyperlink" Target="http://www.riss.kr/link?id=S24546" TargetMode="External"/><Relationship Id="rId561" Type="http://schemas.openxmlformats.org/officeDocument/2006/relationships/hyperlink" Target="http://www.riss.kr/link?id=S18799" TargetMode="External"/><Relationship Id="rId560" Type="http://schemas.openxmlformats.org/officeDocument/2006/relationships/hyperlink" Target="http://www.riss.kr/link?id=S403685" TargetMode="External"/><Relationship Id="rId323" Type="http://schemas.openxmlformats.org/officeDocument/2006/relationships/hyperlink" Target="http://www.riss.kr/link?id=S24433" TargetMode="External"/><Relationship Id="rId565" Type="http://schemas.openxmlformats.org/officeDocument/2006/relationships/hyperlink" Target="http://www.riss.kr/link?id=S58540" TargetMode="External"/><Relationship Id="rId322" Type="http://schemas.openxmlformats.org/officeDocument/2006/relationships/hyperlink" Target="http://www.riss.kr/link?id=S31031409" TargetMode="External"/><Relationship Id="rId564" Type="http://schemas.openxmlformats.org/officeDocument/2006/relationships/hyperlink" Target="http://www.riss.kr/link?id=S20010431" TargetMode="External"/><Relationship Id="rId321" Type="http://schemas.openxmlformats.org/officeDocument/2006/relationships/hyperlink" Target="http://www.riss.kr/link?id=S21689" TargetMode="External"/><Relationship Id="rId563" Type="http://schemas.openxmlformats.org/officeDocument/2006/relationships/hyperlink" Target="http://www.riss.kr/link?id=S20345" TargetMode="External"/><Relationship Id="rId320" Type="http://schemas.openxmlformats.org/officeDocument/2006/relationships/hyperlink" Target="http://www.riss.kr/link?id=S104527" TargetMode="External"/><Relationship Id="rId562" Type="http://schemas.openxmlformats.org/officeDocument/2006/relationships/hyperlink" Target="http://www.riss.kr/link?id=S15711" TargetMode="External"/><Relationship Id="rId316" Type="http://schemas.openxmlformats.org/officeDocument/2006/relationships/hyperlink" Target="http://www.riss.kr/link?id=S417119" TargetMode="External"/><Relationship Id="rId558" Type="http://schemas.openxmlformats.org/officeDocument/2006/relationships/hyperlink" Target="http://www.riss.kr/link?id=S415066" TargetMode="External"/><Relationship Id="rId315" Type="http://schemas.openxmlformats.org/officeDocument/2006/relationships/hyperlink" Target="http://www.riss.kr/link?id=S416814" TargetMode="External"/><Relationship Id="rId557" Type="http://schemas.openxmlformats.org/officeDocument/2006/relationships/hyperlink" Target="http://www.riss.kr/link?id=S414260" TargetMode="External"/><Relationship Id="rId799" Type="http://schemas.openxmlformats.org/officeDocument/2006/relationships/hyperlink" Target="http://www.riss.kr/link?id=S62294" TargetMode="External"/><Relationship Id="rId314" Type="http://schemas.openxmlformats.org/officeDocument/2006/relationships/hyperlink" Target="http://www.riss.kr/link?id=S61263" TargetMode="External"/><Relationship Id="rId556" Type="http://schemas.openxmlformats.org/officeDocument/2006/relationships/hyperlink" Target="http://www.riss.kr/link?id=S115386" TargetMode="External"/><Relationship Id="rId798" Type="http://schemas.openxmlformats.org/officeDocument/2006/relationships/hyperlink" Target="http://www.riss.kr/link?id=S61213" TargetMode="External"/><Relationship Id="rId313" Type="http://schemas.openxmlformats.org/officeDocument/2006/relationships/hyperlink" Target="http://www.riss.kr/link?id=S416809" TargetMode="External"/><Relationship Id="rId555" Type="http://schemas.openxmlformats.org/officeDocument/2006/relationships/hyperlink" Target="http://www.riss.kr/link?id=S20950" TargetMode="External"/><Relationship Id="rId797" Type="http://schemas.openxmlformats.org/officeDocument/2006/relationships/hyperlink" Target="http://www.riss.kr/link?id=S108985" TargetMode="External"/><Relationship Id="rId319" Type="http://schemas.openxmlformats.org/officeDocument/2006/relationships/hyperlink" Target="http://www.riss.kr/link?id=S402589" TargetMode="External"/><Relationship Id="rId318" Type="http://schemas.openxmlformats.org/officeDocument/2006/relationships/hyperlink" Target="http://www.riss.kr/link?id=S13700" TargetMode="External"/><Relationship Id="rId317" Type="http://schemas.openxmlformats.org/officeDocument/2006/relationships/hyperlink" Target="http://www.riss.kr/link?id=S28130" TargetMode="External"/><Relationship Id="rId559" Type="http://schemas.openxmlformats.org/officeDocument/2006/relationships/hyperlink" Target="http://www.riss.kr/link?id=S115629" TargetMode="External"/><Relationship Id="rId550" Type="http://schemas.openxmlformats.org/officeDocument/2006/relationships/hyperlink" Target="http://www.riss.kr/link?id=S416149" TargetMode="External"/><Relationship Id="rId792" Type="http://schemas.openxmlformats.org/officeDocument/2006/relationships/hyperlink" Target="http://www.riss.kr/link?id=S20190" TargetMode="External"/><Relationship Id="rId791" Type="http://schemas.openxmlformats.org/officeDocument/2006/relationships/hyperlink" Target="http://www.riss.kr/link?id=S85490" TargetMode="External"/><Relationship Id="rId790" Type="http://schemas.openxmlformats.org/officeDocument/2006/relationships/hyperlink" Target="http://www.riss.kr/link?id=S25143" TargetMode="External"/><Relationship Id="rId312" Type="http://schemas.openxmlformats.org/officeDocument/2006/relationships/hyperlink" Target="http://www.riss.kr/link?id=S11584132" TargetMode="External"/><Relationship Id="rId554" Type="http://schemas.openxmlformats.org/officeDocument/2006/relationships/hyperlink" Target="http://www.riss.kr/link?id=S20951" TargetMode="External"/><Relationship Id="rId796" Type="http://schemas.openxmlformats.org/officeDocument/2006/relationships/hyperlink" Target="http://www.riss.kr/link?id=S144775" TargetMode="External"/><Relationship Id="rId311" Type="http://schemas.openxmlformats.org/officeDocument/2006/relationships/hyperlink" Target="http://www.riss.kr/link?id=S31025232" TargetMode="External"/><Relationship Id="rId553" Type="http://schemas.openxmlformats.org/officeDocument/2006/relationships/hyperlink" Target="http://www.riss.kr/link?id=S16616" TargetMode="External"/><Relationship Id="rId795" Type="http://schemas.openxmlformats.org/officeDocument/2006/relationships/hyperlink" Target="http://www.riss.kr/link?id=S48390" TargetMode="External"/><Relationship Id="rId310" Type="http://schemas.openxmlformats.org/officeDocument/2006/relationships/hyperlink" Target="http://www.riss.kr/link?id=S15605" TargetMode="External"/><Relationship Id="rId552" Type="http://schemas.openxmlformats.org/officeDocument/2006/relationships/hyperlink" Target="http://www.riss.kr/link?id=S410619" TargetMode="External"/><Relationship Id="rId794" Type="http://schemas.openxmlformats.org/officeDocument/2006/relationships/hyperlink" Target="http://www.riss.kr/link?id=S20010476" TargetMode="External"/><Relationship Id="rId551" Type="http://schemas.openxmlformats.org/officeDocument/2006/relationships/hyperlink" Target="http://www.riss.kr/link?id=S402182" TargetMode="External"/><Relationship Id="rId793" Type="http://schemas.openxmlformats.org/officeDocument/2006/relationships/hyperlink" Target="http://www.riss.kr/link?id=S48720" TargetMode="External"/><Relationship Id="rId297" Type="http://schemas.openxmlformats.org/officeDocument/2006/relationships/hyperlink" Target="http://www.riss.kr/link?id=S401473" TargetMode="External"/><Relationship Id="rId296" Type="http://schemas.openxmlformats.org/officeDocument/2006/relationships/hyperlink" Target="http://www.riss.kr/link?id=S410059" TargetMode="External"/><Relationship Id="rId295" Type="http://schemas.openxmlformats.org/officeDocument/2006/relationships/hyperlink" Target="http://www.riss.kr/link?id=S407942" TargetMode="External"/><Relationship Id="rId294" Type="http://schemas.openxmlformats.org/officeDocument/2006/relationships/hyperlink" Target="http://www.riss.kr/link?id=S103860" TargetMode="External"/><Relationship Id="rId299" Type="http://schemas.openxmlformats.org/officeDocument/2006/relationships/hyperlink" Target="http://www.riss.kr/link?id=S20011127" TargetMode="External"/><Relationship Id="rId298" Type="http://schemas.openxmlformats.org/officeDocument/2006/relationships/hyperlink" Target="http://www.riss.kr/link?id=S24614" TargetMode="External"/><Relationship Id="rId271" Type="http://schemas.openxmlformats.org/officeDocument/2006/relationships/hyperlink" Target="http://www.riss.kr/link?id=S405412" TargetMode="External"/><Relationship Id="rId270" Type="http://schemas.openxmlformats.org/officeDocument/2006/relationships/hyperlink" Target="http://www.riss.kr/link?id=S402120" TargetMode="External"/><Relationship Id="rId269" Type="http://schemas.openxmlformats.org/officeDocument/2006/relationships/hyperlink" Target="http://www.riss.kr/link?id=S404348" TargetMode="External"/><Relationship Id="rId264" Type="http://schemas.openxmlformats.org/officeDocument/2006/relationships/hyperlink" Target="http://www.riss.kr/link?id=S30006757" TargetMode="External"/><Relationship Id="rId263" Type="http://schemas.openxmlformats.org/officeDocument/2006/relationships/hyperlink" Target="http://www.riss.kr/link?id=S30006261" TargetMode="External"/><Relationship Id="rId262" Type="http://schemas.openxmlformats.org/officeDocument/2006/relationships/hyperlink" Target="http://www.riss.kr/link?id=S15737" TargetMode="External"/><Relationship Id="rId261" Type="http://schemas.openxmlformats.org/officeDocument/2006/relationships/hyperlink" Target="http://www.riss.kr/link?id=S402827" TargetMode="External"/><Relationship Id="rId268" Type="http://schemas.openxmlformats.org/officeDocument/2006/relationships/hyperlink" Target="http://www.riss.kr/link?id=S11644049" TargetMode="External"/><Relationship Id="rId267" Type="http://schemas.openxmlformats.org/officeDocument/2006/relationships/hyperlink" Target="http://www.riss.kr/link?id=S64816" TargetMode="External"/><Relationship Id="rId266" Type="http://schemas.openxmlformats.org/officeDocument/2006/relationships/hyperlink" Target="http://www.riss.kr/link?id=S42441" TargetMode="External"/><Relationship Id="rId265" Type="http://schemas.openxmlformats.org/officeDocument/2006/relationships/hyperlink" Target="http://www.riss.kr/link?id=S402265" TargetMode="External"/><Relationship Id="rId260" Type="http://schemas.openxmlformats.org/officeDocument/2006/relationships/hyperlink" Target="http://www.riss.kr/link?id=S418665" TargetMode="External"/><Relationship Id="rId259" Type="http://schemas.openxmlformats.org/officeDocument/2006/relationships/hyperlink" Target="http://www.riss.kr/link?id=S143934" TargetMode="External"/><Relationship Id="rId258" Type="http://schemas.openxmlformats.org/officeDocument/2006/relationships/hyperlink" Target="http://www.riss.kr/link?id=S404178" TargetMode="External"/><Relationship Id="rId253" Type="http://schemas.openxmlformats.org/officeDocument/2006/relationships/hyperlink" Target="http://www.riss.kr/link?id=S29360" TargetMode="External"/><Relationship Id="rId495" Type="http://schemas.openxmlformats.org/officeDocument/2006/relationships/hyperlink" Target="http://www.riss.kr/link?id=S413153" TargetMode="External"/><Relationship Id="rId252" Type="http://schemas.openxmlformats.org/officeDocument/2006/relationships/hyperlink" Target="http://www.riss.kr/link?id=S17525" TargetMode="External"/><Relationship Id="rId494" Type="http://schemas.openxmlformats.org/officeDocument/2006/relationships/hyperlink" Target="http://www.riss.kr/link?id=S11573535" TargetMode="External"/><Relationship Id="rId251" Type="http://schemas.openxmlformats.org/officeDocument/2006/relationships/hyperlink" Target="http://www.riss.kr/link?id=S11574570" TargetMode="External"/><Relationship Id="rId493" Type="http://schemas.openxmlformats.org/officeDocument/2006/relationships/hyperlink" Target="http://www.riss.kr/link?id=S20095808" TargetMode="External"/><Relationship Id="rId250" Type="http://schemas.openxmlformats.org/officeDocument/2006/relationships/hyperlink" Target="http://www.riss.kr/link?id=S11574592" TargetMode="External"/><Relationship Id="rId492" Type="http://schemas.openxmlformats.org/officeDocument/2006/relationships/hyperlink" Target="http://www.riss.kr/link?id=S50057" TargetMode="External"/><Relationship Id="rId257" Type="http://schemas.openxmlformats.org/officeDocument/2006/relationships/hyperlink" Target="http://www.riss.kr/link?id=S115379" TargetMode="External"/><Relationship Id="rId499" Type="http://schemas.openxmlformats.org/officeDocument/2006/relationships/hyperlink" Target="http://www.riss.kr/link?id=S407616" TargetMode="External"/><Relationship Id="rId256" Type="http://schemas.openxmlformats.org/officeDocument/2006/relationships/hyperlink" Target="http://www.riss.kr/link?id=S411436" TargetMode="External"/><Relationship Id="rId498" Type="http://schemas.openxmlformats.org/officeDocument/2006/relationships/hyperlink" Target="http://www.riss.kr/link?id=S407614" TargetMode="External"/><Relationship Id="rId255" Type="http://schemas.openxmlformats.org/officeDocument/2006/relationships/hyperlink" Target="http://www.riss.kr/link?id=S408115" TargetMode="External"/><Relationship Id="rId497" Type="http://schemas.openxmlformats.org/officeDocument/2006/relationships/hyperlink" Target="http://www.riss.kr/link?id=S16890" TargetMode="External"/><Relationship Id="rId254" Type="http://schemas.openxmlformats.org/officeDocument/2006/relationships/hyperlink" Target="http://www.riss.kr/link?id=S30004950" TargetMode="External"/><Relationship Id="rId496" Type="http://schemas.openxmlformats.org/officeDocument/2006/relationships/hyperlink" Target="http://www.riss.kr/link?id=S16019" TargetMode="External"/><Relationship Id="rId293" Type="http://schemas.openxmlformats.org/officeDocument/2006/relationships/hyperlink" Target="http://www.riss.kr/link?id=S136637" TargetMode="External"/><Relationship Id="rId292" Type="http://schemas.openxmlformats.org/officeDocument/2006/relationships/hyperlink" Target="http://www.riss.kr/link?id=S21281" TargetMode="External"/><Relationship Id="rId291" Type="http://schemas.openxmlformats.org/officeDocument/2006/relationships/hyperlink" Target="http://www.riss.kr/link?id=S16091" TargetMode="External"/><Relationship Id="rId290" Type="http://schemas.openxmlformats.org/officeDocument/2006/relationships/hyperlink" Target="http://www.riss.kr/link?id=S90008279" TargetMode="External"/><Relationship Id="rId286" Type="http://schemas.openxmlformats.org/officeDocument/2006/relationships/hyperlink" Target="http://www.riss.kr/link?id=S401790" TargetMode="External"/><Relationship Id="rId285" Type="http://schemas.openxmlformats.org/officeDocument/2006/relationships/hyperlink" Target="http://www.riss.kr/link?id=S31019599" TargetMode="External"/><Relationship Id="rId284" Type="http://schemas.openxmlformats.org/officeDocument/2006/relationships/hyperlink" Target="http://www.riss.kr/link?id=S20374" TargetMode="External"/><Relationship Id="rId283" Type="http://schemas.openxmlformats.org/officeDocument/2006/relationships/hyperlink" Target="http://www.riss.kr/link?id=S30000638" TargetMode="External"/><Relationship Id="rId289" Type="http://schemas.openxmlformats.org/officeDocument/2006/relationships/hyperlink" Target="http://www.riss.kr/link?id=S60845" TargetMode="External"/><Relationship Id="rId288" Type="http://schemas.openxmlformats.org/officeDocument/2006/relationships/hyperlink" Target="http://www.riss.kr/link?id=S90001056" TargetMode="External"/><Relationship Id="rId287" Type="http://schemas.openxmlformats.org/officeDocument/2006/relationships/hyperlink" Target="http://www.riss.kr/link?id=S61420" TargetMode="External"/><Relationship Id="rId282" Type="http://schemas.openxmlformats.org/officeDocument/2006/relationships/hyperlink" Target="http://www.riss.kr/link?id=S31011616" TargetMode="External"/><Relationship Id="rId281" Type="http://schemas.openxmlformats.org/officeDocument/2006/relationships/hyperlink" Target="http://www.riss.kr/link?id=S31031955" TargetMode="External"/><Relationship Id="rId280" Type="http://schemas.openxmlformats.org/officeDocument/2006/relationships/hyperlink" Target="http://www.riss.kr/link?id=S31010133" TargetMode="External"/><Relationship Id="rId275" Type="http://schemas.openxmlformats.org/officeDocument/2006/relationships/hyperlink" Target="http://www.riss.kr/link?id=S418684" TargetMode="External"/><Relationship Id="rId274" Type="http://schemas.openxmlformats.org/officeDocument/2006/relationships/hyperlink" Target="http://www.riss.kr/link?id=S14551" TargetMode="External"/><Relationship Id="rId273" Type="http://schemas.openxmlformats.org/officeDocument/2006/relationships/hyperlink" Target="http://www.riss.kr/link?id=S16097" TargetMode="External"/><Relationship Id="rId272" Type="http://schemas.openxmlformats.org/officeDocument/2006/relationships/hyperlink" Target="http://www.riss.kr/link?id=S21836" TargetMode="External"/><Relationship Id="rId279" Type="http://schemas.openxmlformats.org/officeDocument/2006/relationships/hyperlink" Target="http://www.riss.kr/link?id=S31027196" TargetMode="External"/><Relationship Id="rId278" Type="http://schemas.openxmlformats.org/officeDocument/2006/relationships/hyperlink" Target="http://www.riss.kr/link?id=S410183" TargetMode="External"/><Relationship Id="rId277" Type="http://schemas.openxmlformats.org/officeDocument/2006/relationships/hyperlink" Target="http://www.riss.kr/link?id=S104848" TargetMode="External"/><Relationship Id="rId276" Type="http://schemas.openxmlformats.org/officeDocument/2006/relationships/hyperlink" Target="http://www.riss.kr/link?id=S31000353" TargetMode="External"/><Relationship Id="rId907" Type="http://schemas.openxmlformats.org/officeDocument/2006/relationships/hyperlink" Target="http://www.riss.kr/link?id=S61535" TargetMode="External"/><Relationship Id="rId906" Type="http://schemas.openxmlformats.org/officeDocument/2006/relationships/hyperlink" Target="http://www.riss.kr/link?id=S411233" TargetMode="External"/><Relationship Id="rId905" Type="http://schemas.openxmlformats.org/officeDocument/2006/relationships/hyperlink" Target="http://www.riss.kr/link?id=S35658" TargetMode="External"/><Relationship Id="rId904" Type="http://schemas.openxmlformats.org/officeDocument/2006/relationships/hyperlink" Target="http://www.riss.kr/link?id=S62753" TargetMode="External"/><Relationship Id="rId909" Type="http://schemas.openxmlformats.org/officeDocument/2006/relationships/hyperlink" Target="http://www.riss.kr/link?id=S48722" TargetMode="External"/><Relationship Id="rId908" Type="http://schemas.openxmlformats.org/officeDocument/2006/relationships/hyperlink" Target="http://www.riss.kr/link?id=S60119" TargetMode="External"/><Relationship Id="rId903" Type="http://schemas.openxmlformats.org/officeDocument/2006/relationships/hyperlink" Target="http://www.riss.kr/link?id=S114746" TargetMode="External"/><Relationship Id="rId902" Type="http://schemas.openxmlformats.org/officeDocument/2006/relationships/hyperlink" Target="http://www.riss.kr/link?id=S19819" TargetMode="External"/><Relationship Id="rId901" Type="http://schemas.openxmlformats.org/officeDocument/2006/relationships/hyperlink" Target="http://www.riss.kr/link?id=S63727" TargetMode="External"/><Relationship Id="rId900" Type="http://schemas.openxmlformats.org/officeDocument/2006/relationships/hyperlink" Target="http://www.riss.kr/link?id=S80026" TargetMode="External"/><Relationship Id="rId929" Type="http://schemas.openxmlformats.org/officeDocument/2006/relationships/hyperlink" Target="http://www.riss.kr/link?id=S60986" TargetMode="External"/><Relationship Id="rId928" Type="http://schemas.openxmlformats.org/officeDocument/2006/relationships/hyperlink" Target="http://www.riss.kr/link?id=S63124" TargetMode="External"/><Relationship Id="rId927" Type="http://schemas.openxmlformats.org/officeDocument/2006/relationships/hyperlink" Target="http://www.riss.kr/link?id=S31425" TargetMode="External"/><Relationship Id="rId926" Type="http://schemas.openxmlformats.org/officeDocument/2006/relationships/hyperlink" Target="http://www.riss.kr/link?id=S19733" TargetMode="External"/><Relationship Id="rId921" Type="http://schemas.openxmlformats.org/officeDocument/2006/relationships/hyperlink" Target="http://www.riss.kr/link?id=S27664" TargetMode="External"/><Relationship Id="rId920" Type="http://schemas.openxmlformats.org/officeDocument/2006/relationships/hyperlink" Target="http://www.riss.kr/link?id=S38258" TargetMode="External"/><Relationship Id="rId925" Type="http://schemas.openxmlformats.org/officeDocument/2006/relationships/hyperlink" Target="http://www.riss.kr/link?id=S91440" TargetMode="External"/><Relationship Id="rId924" Type="http://schemas.openxmlformats.org/officeDocument/2006/relationships/hyperlink" Target="http://www.riss.kr/link?id=S417126" TargetMode="External"/><Relationship Id="rId923" Type="http://schemas.openxmlformats.org/officeDocument/2006/relationships/hyperlink" Target="http://www.riss.kr/link?id=S49444" TargetMode="External"/><Relationship Id="rId922" Type="http://schemas.openxmlformats.org/officeDocument/2006/relationships/hyperlink" Target="http://www.riss.kr/link?id=S104082" TargetMode="External"/><Relationship Id="rId918" Type="http://schemas.openxmlformats.org/officeDocument/2006/relationships/hyperlink" Target="http://www.riss.kr/link?id=S49446" TargetMode="External"/><Relationship Id="rId917" Type="http://schemas.openxmlformats.org/officeDocument/2006/relationships/hyperlink" Target="http://www.riss.kr/link?id=S37341" TargetMode="External"/><Relationship Id="rId916" Type="http://schemas.openxmlformats.org/officeDocument/2006/relationships/hyperlink" Target="http://www.riss.kr/link?id=S13948" TargetMode="External"/><Relationship Id="rId915" Type="http://schemas.openxmlformats.org/officeDocument/2006/relationships/hyperlink" Target="http://www.riss.kr/link?id=S80221" TargetMode="External"/><Relationship Id="rId919" Type="http://schemas.openxmlformats.org/officeDocument/2006/relationships/hyperlink" Target="http://www.riss.kr/link?id=S61209" TargetMode="External"/><Relationship Id="rId910" Type="http://schemas.openxmlformats.org/officeDocument/2006/relationships/hyperlink" Target="http://www.riss.kr/link?id=S84178" TargetMode="External"/><Relationship Id="rId914" Type="http://schemas.openxmlformats.org/officeDocument/2006/relationships/hyperlink" Target="http://www.riss.kr/link?id=S61475" TargetMode="External"/><Relationship Id="rId913" Type="http://schemas.openxmlformats.org/officeDocument/2006/relationships/hyperlink" Target="http://www.riss.kr/link?id=S417133" TargetMode="External"/><Relationship Id="rId912" Type="http://schemas.openxmlformats.org/officeDocument/2006/relationships/hyperlink" Target="http://www.riss.kr/link?id=S43699" TargetMode="External"/><Relationship Id="rId911" Type="http://schemas.openxmlformats.org/officeDocument/2006/relationships/hyperlink" Target="http://www.riss.kr/link?id=S84179" TargetMode="External"/><Relationship Id="rId629" Type="http://schemas.openxmlformats.org/officeDocument/2006/relationships/hyperlink" Target="http://www.riss.kr/link?id=S404213" TargetMode="External"/><Relationship Id="rId624" Type="http://schemas.openxmlformats.org/officeDocument/2006/relationships/hyperlink" Target="http://www.riss.kr/link?id=S12821" TargetMode="External"/><Relationship Id="rId866" Type="http://schemas.openxmlformats.org/officeDocument/2006/relationships/hyperlink" Target="http://www.riss.kr/link?id=S63464" TargetMode="External"/><Relationship Id="rId623" Type="http://schemas.openxmlformats.org/officeDocument/2006/relationships/hyperlink" Target="http://www.riss.kr/link?id=S17357" TargetMode="External"/><Relationship Id="rId865" Type="http://schemas.openxmlformats.org/officeDocument/2006/relationships/hyperlink" Target="http://www.riss.kr/link?id=S21959" TargetMode="External"/><Relationship Id="rId622" Type="http://schemas.openxmlformats.org/officeDocument/2006/relationships/hyperlink" Target="http://www.riss.kr/link?id=S15411" TargetMode="External"/><Relationship Id="rId864" Type="http://schemas.openxmlformats.org/officeDocument/2006/relationships/hyperlink" Target="http://www.riss.kr/link?id=S36958" TargetMode="External"/><Relationship Id="rId621" Type="http://schemas.openxmlformats.org/officeDocument/2006/relationships/hyperlink" Target="http://www.riss.kr/link?id=S17210" TargetMode="External"/><Relationship Id="rId863" Type="http://schemas.openxmlformats.org/officeDocument/2006/relationships/hyperlink" Target="http://www.riss.kr/link?id=S115754" TargetMode="External"/><Relationship Id="rId628" Type="http://schemas.openxmlformats.org/officeDocument/2006/relationships/hyperlink" Target="http://www.riss.kr/link?id=S402100" TargetMode="External"/><Relationship Id="rId627" Type="http://schemas.openxmlformats.org/officeDocument/2006/relationships/hyperlink" Target="http://www.riss.kr/link?id=S416464" TargetMode="External"/><Relationship Id="rId869" Type="http://schemas.openxmlformats.org/officeDocument/2006/relationships/hyperlink" Target="http://www.riss.kr/link?id=S49427" TargetMode="External"/><Relationship Id="rId626" Type="http://schemas.openxmlformats.org/officeDocument/2006/relationships/hyperlink" Target="http://www.riss.kr/link?id=S15954" TargetMode="External"/><Relationship Id="rId868" Type="http://schemas.openxmlformats.org/officeDocument/2006/relationships/hyperlink" Target="http://www.riss.kr/link?id=S6194" TargetMode="External"/><Relationship Id="rId625" Type="http://schemas.openxmlformats.org/officeDocument/2006/relationships/hyperlink" Target="http://www.riss.kr/link?id=S143757" TargetMode="External"/><Relationship Id="rId867" Type="http://schemas.openxmlformats.org/officeDocument/2006/relationships/hyperlink" Target="http://www.riss.kr/link?id=S35299" TargetMode="External"/><Relationship Id="rId620" Type="http://schemas.openxmlformats.org/officeDocument/2006/relationships/hyperlink" Target="http://www.riss.kr/link?id=S20010759" TargetMode="External"/><Relationship Id="rId862" Type="http://schemas.openxmlformats.org/officeDocument/2006/relationships/hyperlink" Target="http://www.riss.kr/link?id=S31001099" TargetMode="External"/><Relationship Id="rId861" Type="http://schemas.openxmlformats.org/officeDocument/2006/relationships/hyperlink" Target="http://www.riss.kr/link?id=S104164" TargetMode="External"/><Relationship Id="rId860" Type="http://schemas.openxmlformats.org/officeDocument/2006/relationships/hyperlink" Target="http://www.riss.kr/link?id=S93106" TargetMode="External"/><Relationship Id="rId619" Type="http://schemas.openxmlformats.org/officeDocument/2006/relationships/hyperlink" Target="http://www.riss.kr/link?id=S30000694" TargetMode="External"/><Relationship Id="rId618" Type="http://schemas.openxmlformats.org/officeDocument/2006/relationships/hyperlink" Target="http://www.riss.kr/link?id=S39035" TargetMode="External"/><Relationship Id="rId613" Type="http://schemas.openxmlformats.org/officeDocument/2006/relationships/hyperlink" Target="http://www.riss.kr/link?id=S31026610" TargetMode="External"/><Relationship Id="rId855" Type="http://schemas.openxmlformats.org/officeDocument/2006/relationships/hyperlink" Target="http://www.riss.kr/link?id=S63709" TargetMode="External"/><Relationship Id="rId612" Type="http://schemas.openxmlformats.org/officeDocument/2006/relationships/hyperlink" Target="http://www.riss.kr/link?id=S20010735" TargetMode="External"/><Relationship Id="rId854" Type="http://schemas.openxmlformats.org/officeDocument/2006/relationships/hyperlink" Target="http://www.riss.kr/link?id=S20068237" TargetMode="External"/><Relationship Id="rId611" Type="http://schemas.openxmlformats.org/officeDocument/2006/relationships/hyperlink" Target="http://www.riss.kr/link?id=S11634165" TargetMode="External"/><Relationship Id="rId853" Type="http://schemas.openxmlformats.org/officeDocument/2006/relationships/hyperlink" Target="http://www.riss.kr/link?id=S78202" TargetMode="External"/><Relationship Id="rId610" Type="http://schemas.openxmlformats.org/officeDocument/2006/relationships/hyperlink" Target="http://www.riss.kr/link?id=S103925" TargetMode="External"/><Relationship Id="rId852" Type="http://schemas.openxmlformats.org/officeDocument/2006/relationships/hyperlink" Target="http://www.riss.kr/link?id=S87108" TargetMode="External"/><Relationship Id="rId617" Type="http://schemas.openxmlformats.org/officeDocument/2006/relationships/hyperlink" Target="http://www.riss.kr/link?id=S21812" TargetMode="External"/><Relationship Id="rId859" Type="http://schemas.openxmlformats.org/officeDocument/2006/relationships/hyperlink" Target="http://www.riss.kr/link?id=S115749" TargetMode="External"/><Relationship Id="rId616" Type="http://schemas.openxmlformats.org/officeDocument/2006/relationships/hyperlink" Target="http://www.riss.kr/link?id=S28961" TargetMode="External"/><Relationship Id="rId858" Type="http://schemas.openxmlformats.org/officeDocument/2006/relationships/hyperlink" Target="http://www.riss.kr/link?id=S35840" TargetMode="External"/><Relationship Id="rId615" Type="http://schemas.openxmlformats.org/officeDocument/2006/relationships/hyperlink" Target="http://www.riss.kr/link?id=S5548" TargetMode="External"/><Relationship Id="rId857" Type="http://schemas.openxmlformats.org/officeDocument/2006/relationships/hyperlink" Target="http://www.riss.kr/link?id=S115750" TargetMode="External"/><Relationship Id="rId614" Type="http://schemas.openxmlformats.org/officeDocument/2006/relationships/hyperlink" Target="http://www.riss.kr/link?id=S11644259" TargetMode="External"/><Relationship Id="rId856" Type="http://schemas.openxmlformats.org/officeDocument/2006/relationships/hyperlink" Target="http://www.riss.kr/link?id=S19595" TargetMode="External"/><Relationship Id="rId851" Type="http://schemas.openxmlformats.org/officeDocument/2006/relationships/hyperlink" Target="http://www.riss.kr/link?id=S87915" TargetMode="External"/><Relationship Id="rId850" Type="http://schemas.openxmlformats.org/officeDocument/2006/relationships/hyperlink" Target="http://www.riss.kr/link?id=S19714" TargetMode="External"/><Relationship Id="rId409" Type="http://schemas.openxmlformats.org/officeDocument/2006/relationships/hyperlink" Target="http://www.riss.kr/link?id=S14024" TargetMode="External"/><Relationship Id="rId404" Type="http://schemas.openxmlformats.org/officeDocument/2006/relationships/hyperlink" Target="http://www.riss.kr/link?id=S20085525" TargetMode="External"/><Relationship Id="rId646" Type="http://schemas.openxmlformats.org/officeDocument/2006/relationships/hyperlink" Target="http://www.riss.kr/link?id=S408997" TargetMode="External"/><Relationship Id="rId888" Type="http://schemas.openxmlformats.org/officeDocument/2006/relationships/hyperlink" Target="http://www.riss.kr/link?id=S60956" TargetMode="External"/><Relationship Id="rId403" Type="http://schemas.openxmlformats.org/officeDocument/2006/relationships/hyperlink" Target="http://www.riss.kr/link?id=S21317" TargetMode="External"/><Relationship Id="rId645" Type="http://schemas.openxmlformats.org/officeDocument/2006/relationships/hyperlink" Target="http://www.riss.kr/link?id=S15933" TargetMode="External"/><Relationship Id="rId887" Type="http://schemas.openxmlformats.org/officeDocument/2006/relationships/hyperlink" Target="http://www.riss.kr/link?id=S35765" TargetMode="External"/><Relationship Id="rId402" Type="http://schemas.openxmlformats.org/officeDocument/2006/relationships/hyperlink" Target="http://www.riss.kr/link?id=S31000238" TargetMode="External"/><Relationship Id="rId644" Type="http://schemas.openxmlformats.org/officeDocument/2006/relationships/hyperlink" Target="http://www.riss.kr/link?id=S415386" TargetMode="External"/><Relationship Id="rId886" Type="http://schemas.openxmlformats.org/officeDocument/2006/relationships/hyperlink" Target="http://www.riss.kr/link?id=S80194" TargetMode="External"/><Relationship Id="rId401" Type="http://schemas.openxmlformats.org/officeDocument/2006/relationships/hyperlink" Target="http://www.riss.kr/link?id=S403985" TargetMode="External"/><Relationship Id="rId643" Type="http://schemas.openxmlformats.org/officeDocument/2006/relationships/hyperlink" Target="http://www.riss.kr/link?id=S417604" TargetMode="External"/><Relationship Id="rId885" Type="http://schemas.openxmlformats.org/officeDocument/2006/relationships/hyperlink" Target="http://www.riss.kr/link?id=S80312" TargetMode="External"/><Relationship Id="rId408" Type="http://schemas.openxmlformats.org/officeDocument/2006/relationships/hyperlink" Target="http://www.riss.kr/link?id=S97822" TargetMode="External"/><Relationship Id="rId407" Type="http://schemas.openxmlformats.org/officeDocument/2006/relationships/hyperlink" Target="http://www.riss.kr/link?id=S29059" TargetMode="External"/><Relationship Id="rId649" Type="http://schemas.openxmlformats.org/officeDocument/2006/relationships/hyperlink" Target="http://www.riss.kr/link?id=S6601" TargetMode="External"/><Relationship Id="rId406" Type="http://schemas.openxmlformats.org/officeDocument/2006/relationships/hyperlink" Target="http://www.riss.kr/link?id=S17285" TargetMode="External"/><Relationship Id="rId648" Type="http://schemas.openxmlformats.org/officeDocument/2006/relationships/hyperlink" Target="http://www.riss.kr/link?id=S417529" TargetMode="External"/><Relationship Id="rId405" Type="http://schemas.openxmlformats.org/officeDocument/2006/relationships/hyperlink" Target="http://www.riss.kr/link?id=S31027708" TargetMode="External"/><Relationship Id="rId647" Type="http://schemas.openxmlformats.org/officeDocument/2006/relationships/hyperlink" Target="http://www.riss.kr/link?id=S20099271" TargetMode="External"/><Relationship Id="rId889" Type="http://schemas.openxmlformats.org/officeDocument/2006/relationships/hyperlink" Target="http://www.riss.kr/link?id=S19808" TargetMode="External"/><Relationship Id="rId880" Type="http://schemas.openxmlformats.org/officeDocument/2006/relationships/hyperlink" Target="http://www.riss.kr/link?id=S417050" TargetMode="External"/><Relationship Id="rId400" Type="http://schemas.openxmlformats.org/officeDocument/2006/relationships/hyperlink" Target="http://www.riss.kr/link?id=S20010539" TargetMode="External"/><Relationship Id="rId642" Type="http://schemas.openxmlformats.org/officeDocument/2006/relationships/hyperlink" Target="http://www.riss.kr/link?id=S16998" TargetMode="External"/><Relationship Id="rId884" Type="http://schemas.openxmlformats.org/officeDocument/2006/relationships/hyperlink" Target="http://www.riss.kr/link?id=S7127" TargetMode="External"/><Relationship Id="rId641" Type="http://schemas.openxmlformats.org/officeDocument/2006/relationships/hyperlink" Target="http://www.riss.kr/link?id=S15519" TargetMode="External"/><Relationship Id="rId883" Type="http://schemas.openxmlformats.org/officeDocument/2006/relationships/hyperlink" Target="http://www.riss.kr/link?id=S20085286" TargetMode="External"/><Relationship Id="rId640" Type="http://schemas.openxmlformats.org/officeDocument/2006/relationships/hyperlink" Target="http://www.riss.kr/link?id=S402427" TargetMode="External"/><Relationship Id="rId882" Type="http://schemas.openxmlformats.org/officeDocument/2006/relationships/hyperlink" Target="http://www.riss.kr/link?id=S36930" TargetMode="External"/><Relationship Id="rId881" Type="http://schemas.openxmlformats.org/officeDocument/2006/relationships/hyperlink" Target="http://www.riss.kr/link?id=S60960" TargetMode="External"/><Relationship Id="rId635" Type="http://schemas.openxmlformats.org/officeDocument/2006/relationships/hyperlink" Target="http://www.riss.kr/link?id=S31002774" TargetMode="External"/><Relationship Id="rId877" Type="http://schemas.openxmlformats.org/officeDocument/2006/relationships/hyperlink" Target="http://www.riss.kr/link?id=S72786" TargetMode="External"/><Relationship Id="rId634" Type="http://schemas.openxmlformats.org/officeDocument/2006/relationships/hyperlink" Target="http://www.riss.kr/link?id=S403964" TargetMode="External"/><Relationship Id="rId876" Type="http://schemas.openxmlformats.org/officeDocument/2006/relationships/hyperlink" Target="http://www.riss.kr/link?id=S19685" TargetMode="External"/><Relationship Id="rId633" Type="http://schemas.openxmlformats.org/officeDocument/2006/relationships/hyperlink" Target="http://www.riss.kr/link?id=S417085" TargetMode="External"/><Relationship Id="rId875" Type="http://schemas.openxmlformats.org/officeDocument/2006/relationships/hyperlink" Target="http://www.riss.kr/link?id=S104199" TargetMode="External"/><Relationship Id="rId632" Type="http://schemas.openxmlformats.org/officeDocument/2006/relationships/hyperlink" Target="http://www.riss.kr/link?id=S416272" TargetMode="External"/><Relationship Id="rId874" Type="http://schemas.openxmlformats.org/officeDocument/2006/relationships/hyperlink" Target="http://www.riss.kr/link?id=S60898" TargetMode="External"/><Relationship Id="rId639" Type="http://schemas.openxmlformats.org/officeDocument/2006/relationships/hyperlink" Target="http://www.riss.kr/link?id=S91311" TargetMode="External"/><Relationship Id="rId638" Type="http://schemas.openxmlformats.org/officeDocument/2006/relationships/hyperlink" Target="http://www.riss.kr/link?id=S31023273" TargetMode="External"/><Relationship Id="rId637" Type="http://schemas.openxmlformats.org/officeDocument/2006/relationships/hyperlink" Target="http://www.riss.kr/link?id=S107335" TargetMode="External"/><Relationship Id="rId879" Type="http://schemas.openxmlformats.org/officeDocument/2006/relationships/hyperlink" Target="http://www.riss.kr/link?id=S20084641" TargetMode="External"/><Relationship Id="rId636" Type="http://schemas.openxmlformats.org/officeDocument/2006/relationships/hyperlink" Target="http://www.riss.kr/link?id=S72024" TargetMode="External"/><Relationship Id="rId878" Type="http://schemas.openxmlformats.org/officeDocument/2006/relationships/hyperlink" Target="http://www.riss.kr/link?id=S69646" TargetMode="External"/><Relationship Id="rId631" Type="http://schemas.openxmlformats.org/officeDocument/2006/relationships/hyperlink" Target="http://www.riss.kr/link?id=S410682" TargetMode="External"/><Relationship Id="rId873" Type="http://schemas.openxmlformats.org/officeDocument/2006/relationships/hyperlink" Target="http://www.riss.kr/link?id=S11625015" TargetMode="External"/><Relationship Id="rId630" Type="http://schemas.openxmlformats.org/officeDocument/2006/relationships/hyperlink" Target="http://www.riss.kr/link?id=S31015676" TargetMode="External"/><Relationship Id="rId872" Type="http://schemas.openxmlformats.org/officeDocument/2006/relationships/hyperlink" Target="http://www.riss.kr/link?id=S116123" TargetMode="External"/><Relationship Id="rId871" Type="http://schemas.openxmlformats.org/officeDocument/2006/relationships/hyperlink" Target="http://www.riss.kr/link?id=S31000872" TargetMode="External"/><Relationship Id="rId870" Type="http://schemas.openxmlformats.org/officeDocument/2006/relationships/hyperlink" Target="http://www.riss.kr/link?id=S85462" TargetMode="External"/><Relationship Id="rId829" Type="http://schemas.openxmlformats.org/officeDocument/2006/relationships/hyperlink" Target="http://www.riss.kr/link?id=S19817" TargetMode="External"/><Relationship Id="rId828" Type="http://schemas.openxmlformats.org/officeDocument/2006/relationships/hyperlink" Target="http://www.riss.kr/link?id=S20068215" TargetMode="External"/><Relationship Id="rId827" Type="http://schemas.openxmlformats.org/officeDocument/2006/relationships/hyperlink" Target="http://www.riss.kr/link?id=S40515" TargetMode="External"/><Relationship Id="rId822" Type="http://schemas.openxmlformats.org/officeDocument/2006/relationships/hyperlink" Target="http://www.riss.kr/link?id=S19603" TargetMode="External"/><Relationship Id="rId821" Type="http://schemas.openxmlformats.org/officeDocument/2006/relationships/hyperlink" Target="http://www.riss.kr/link?id=S27803" TargetMode="External"/><Relationship Id="rId820" Type="http://schemas.openxmlformats.org/officeDocument/2006/relationships/hyperlink" Target="http://www.riss.kr/link?id=S27654" TargetMode="External"/><Relationship Id="rId826" Type="http://schemas.openxmlformats.org/officeDocument/2006/relationships/hyperlink" Target="http://www.riss.kr/link?id=S40376" TargetMode="External"/><Relationship Id="rId825" Type="http://schemas.openxmlformats.org/officeDocument/2006/relationships/hyperlink" Target="http://www.riss.kr/link?id=S19734" TargetMode="External"/><Relationship Id="rId824" Type="http://schemas.openxmlformats.org/officeDocument/2006/relationships/hyperlink" Target="http://www.riss.kr/link?id=S48402" TargetMode="External"/><Relationship Id="rId823" Type="http://schemas.openxmlformats.org/officeDocument/2006/relationships/hyperlink" Target="http://www.riss.kr/link?id=S20070027" TargetMode="External"/><Relationship Id="rId819" Type="http://schemas.openxmlformats.org/officeDocument/2006/relationships/hyperlink" Target="http://www.riss.kr/link?id=S60897" TargetMode="External"/><Relationship Id="rId818" Type="http://schemas.openxmlformats.org/officeDocument/2006/relationships/hyperlink" Target="http://www.riss.kr/link?id=S60981" TargetMode="External"/><Relationship Id="rId817" Type="http://schemas.openxmlformats.org/officeDocument/2006/relationships/hyperlink" Target="http://www.riss.kr/link?id=S36945" TargetMode="External"/><Relationship Id="rId816" Type="http://schemas.openxmlformats.org/officeDocument/2006/relationships/hyperlink" Target="http://www.riss.kr/link?id=S20091842" TargetMode="External"/><Relationship Id="rId811" Type="http://schemas.openxmlformats.org/officeDocument/2006/relationships/hyperlink" Target="http://www.riss.kr/link?id=S26171" TargetMode="External"/><Relationship Id="rId810" Type="http://schemas.openxmlformats.org/officeDocument/2006/relationships/hyperlink" Target="http://www.riss.kr/link?id=S104265" TargetMode="External"/><Relationship Id="rId815" Type="http://schemas.openxmlformats.org/officeDocument/2006/relationships/hyperlink" Target="http://www.riss.kr/link?id=S31658" TargetMode="External"/><Relationship Id="rId814" Type="http://schemas.openxmlformats.org/officeDocument/2006/relationships/hyperlink" Target="http://www.riss.kr/link?id=S411199" TargetMode="External"/><Relationship Id="rId813" Type="http://schemas.openxmlformats.org/officeDocument/2006/relationships/hyperlink" Target="http://www.riss.kr/link?id=S41124" TargetMode="External"/><Relationship Id="rId812" Type="http://schemas.openxmlformats.org/officeDocument/2006/relationships/hyperlink" Target="http://www.riss.kr/link?id=S417041" TargetMode="External"/><Relationship Id="rId609" Type="http://schemas.openxmlformats.org/officeDocument/2006/relationships/hyperlink" Target="http://www.riss.kr/link?id=S13543" TargetMode="External"/><Relationship Id="rId608" Type="http://schemas.openxmlformats.org/officeDocument/2006/relationships/hyperlink" Target="http://www.riss.kr/link?id=S20888" TargetMode="External"/><Relationship Id="rId607" Type="http://schemas.openxmlformats.org/officeDocument/2006/relationships/hyperlink" Target="http://www.riss.kr/link?id=S45501" TargetMode="External"/><Relationship Id="rId849" Type="http://schemas.openxmlformats.org/officeDocument/2006/relationships/hyperlink" Target="http://www.riss.kr/link?id=S416847" TargetMode="External"/><Relationship Id="rId602" Type="http://schemas.openxmlformats.org/officeDocument/2006/relationships/hyperlink" Target="http://www.riss.kr/link?id=S30006165" TargetMode="External"/><Relationship Id="rId844" Type="http://schemas.openxmlformats.org/officeDocument/2006/relationships/hyperlink" Target="http://www.riss.kr/link?id=S48729" TargetMode="External"/><Relationship Id="rId601" Type="http://schemas.openxmlformats.org/officeDocument/2006/relationships/hyperlink" Target="http://www.riss.kr/link?id=S15959" TargetMode="External"/><Relationship Id="rId843" Type="http://schemas.openxmlformats.org/officeDocument/2006/relationships/hyperlink" Target="http://www.riss.kr/link?id=S67972" TargetMode="External"/><Relationship Id="rId600" Type="http://schemas.openxmlformats.org/officeDocument/2006/relationships/hyperlink" Target="http://www.riss.kr/link?id=S20881" TargetMode="External"/><Relationship Id="rId842" Type="http://schemas.openxmlformats.org/officeDocument/2006/relationships/hyperlink" Target="http://www.riss.kr/link?id=S60896" TargetMode="External"/><Relationship Id="rId841" Type="http://schemas.openxmlformats.org/officeDocument/2006/relationships/hyperlink" Target="http://www.riss.kr/link?id=S19748" TargetMode="External"/><Relationship Id="rId606" Type="http://schemas.openxmlformats.org/officeDocument/2006/relationships/hyperlink" Target="http://www.riss.kr/link?id=S31000857" TargetMode="External"/><Relationship Id="rId848" Type="http://schemas.openxmlformats.org/officeDocument/2006/relationships/hyperlink" Target="http://www.riss.kr/link?id=S50135" TargetMode="External"/><Relationship Id="rId605" Type="http://schemas.openxmlformats.org/officeDocument/2006/relationships/hyperlink" Target="http://www.riss.kr/link?id=S20890" TargetMode="External"/><Relationship Id="rId847" Type="http://schemas.openxmlformats.org/officeDocument/2006/relationships/hyperlink" Target="http://www.riss.kr/link?id=S417589" TargetMode="External"/><Relationship Id="rId604" Type="http://schemas.openxmlformats.org/officeDocument/2006/relationships/hyperlink" Target="http://www.riss.kr/link?id=S20891" TargetMode="External"/><Relationship Id="rId846" Type="http://schemas.openxmlformats.org/officeDocument/2006/relationships/hyperlink" Target="http://www.riss.kr/link?id=S416895" TargetMode="External"/><Relationship Id="rId603" Type="http://schemas.openxmlformats.org/officeDocument/2006/relationships/hyperlink" Target="http://www.riss.kr/link?id=S20886" TargetMode="External"/><Relationship Id="rId845" Type="http://schemas.openxmlformats.org/officeDocument/2006/relationships/hyperlink" Target="http://www.riss.kr/link?id=S19616" TargetMode="External"/><Relationship Id="rId840" Type="http://schemas.openxmlformats.org/officeDocument/2006/relationships/hyperlink" Target="http://www.riss.kr/link?id=S93244" TargetMode="External"/><Relationship Id="rId839" Type="http://schemas.openxmlformats.org/officeDocument/2006/relationships/hyperlink" Target="http://www.riss.kr/link?id=S25096" TargetMode="External"/><Relationship Id="rId838" Type="http://schemas.openxmlformats.org/officeDocument/2006/relationships/hyperlink" Target="http://www.riss.kr/link?id=S21878" TargetMode="External"/><Relationship Id="rId833" Type="http://schemas.openxmlformats.org/officeDocument/2006/relationships/hyperlink" Target="http://www.riss.kr/link?id=S48404" TargetMode="External"/><Relationship Id="rId832" Type="http://schemas.openxmlformats.org/officeDocument/2006/relationships/hyperlink" Target="http://www.riss.kr/link?id=S54489" TargetMode="External"/><Relationship Id="rId831" Type="http://schemas.openxmlformats.org/officeDocument/2006/relationships/hyperlink" Target="http://www.riss.kr/link?id=S48399" TargetMode="External"/><Relationship Id="rId830" Type="http://schemas.openxmlformats.org/officeDocument/2006/relationships/hyperlink" Target="http://www.riss.kr/link?id=S67352" TargetMode="External"/><Relationship Id="rId837" Type="http://schemas.openxmlformats.org/officeDocument/2006/relationships/hyperlink" Target="http://www.riss.kr/link?id=S35290" TargetMode="External"/><Relationship Id="rId836" Type="http://schemas.openxmlformats.org/officeDocument/2006/relationships/hyperlink" Target="http://www.riss.kr/link?id=S111037" TargetMode="External"/><Relationship Id="rId835" Type="http://schemas.openxmlformats.org/officeDocument/2006/relationships/hyperlink" Target="http://www.riss.kr/link?id=S45160" TargetMode="External"/><Relationship Id="rId834" Type="http://schemas.openxmlformats.org/officeDocument/2006/relationships/hyperlink" Target="http://www.riss.kr/link?id=S45128" TargetMode="External"/><Relationship Id="rId228" Type="http://schemas.openxmlformats.org/officeDocument/2006/relationships/hyperlink" Target="http://www.riss.kr/link?id=S16196" TargetMode="External"/><Relationship Id="rId227" Type="http://schemas.openxmlformats.org/officeDocument/2006/relationships/hyperlink" Target="http://www.riss.kr/link?id=S48034" TargetMode="External"/><Relationship Id="rId469" Type="http://schemas.openxmlformats.org/officeDocument/2006/relationships/hyperlink" Target="http://www.riss.kr/link?id=S60909" TargetMode="External"/><Relationship Id="rId226" Type="http://schemas.openxmlformats.org/officeDocument/2006/relationships/hyperlink" Target="http://www.riss.kr/link?id=S85559" TargetMode="External"/><Relationship Id="rId468" Type="http://schemas.openxmlformats.org/officeDocument/2006/relationships/hyperlink" Target="http://www.riss.kr/link?id=S20402" TargetMode="External"/><Relationship Id="rId225" Type="http://schemas.openxmlformats.org/officeDocument/2006/relationships/hyperlink" Target="http://www.riss.kr/link?id=S29847" TargetMode="External"/><Relationship Id="rId467" Type="http://schemas.openxmlformats.org/officeDocument/2006/relationships/hyperlink" Target="http://www.riss.kr/link?id=S17257" TargetMode="External"/><Relationship Id="rId229" Type="http://schemas.openxmlformats.org/officeDocument/2006/relationships/hyperlink" Target="http://www.riss.kr/link?id=S92049" TargetMode="External"/><Relationship Id="rId220" Type="http://schemas.openxmlformats.org/officeDocument/2006/relationships/hyperlink" Target="http://www.riss.kr/link?id=S16697" TargetMode="External"/><Relationship Id="rId462" Type="http://schemas.openxmlformats.org/officeDocument/2006/relationships/hyperlink" Target="http://www.riss.kr/link?id=S21696" TargetMode="External"/><Relationship Id="rId461" Type="http://schemas.openxmlformats.org/officeDocument/2006/relationships/hyperlink" Target="http://www.riss.kr/link?id=S11575513" TargetMode="External"/><Relationship Id="rId460" Type="http://schemas.openxmlformats.org/officeDocument/2006/relationships/hyperlink" Target="http://www.riss.kr/link?id=S90006683" TargetMode="External"/><Relationship Id="rId224" Type="http://schemas.openxmlformats.org/officeDocument/2006/relationships/hyperlink" Target="http://www.riss.kr/link?id=S16941" TargetMode="External"/><Relationship Id="rId466" Type="http://schemas.openxmlformats.org/officeDocument/2006/relationships/hyperlink" Target="http://www.riss.kr/link?id=S21159" TargetMode="External"/><Relationship Id="rId223" Type="http://schemas.openxmlformats.org/officeDocument/2006/relationships/hyperlink" Target="http://www.riss.kr/link?id=S11575031" TargetMode="External"/><Relationship Id="rId465" Type="http://schemas.openxmlformats.org/officeDocument/2006/relationships/hyperlink" Target="http://www.riss.kr/link?id=S61982" TargetMode="External"/><Relationship Id="rId222" Type="http://schemas.openxmlformats.org/officeDocument/2006/relationships/hyperlink" Target="http://www.riss.kr/link?id=S23469" TargetMode="External"/><Relationship Id="rId464" Type="http://schemas.openxmlformats.org/officeDocument/2006/relationships/hyperlink" Target="http://www.riss.kr/link?id=S11572188" TargetMode="External"/><Relationship Id="rId221" Type="http://schemas.openxmlformats.org/officeDocument/2006/relationships/hyperlink" Target="http://www.riss.kr/link?id=S31700" TargetMode="External"/><Relationship Id="rId463" Type="http://schemas.openxmlformats.org/officeDocument/2006/relationships/hyperlink" Target="http://www.riss.kr/link?id=S15596" TargetMode="External"/><Relationship Id="rId217" Type="http://schemas.openxmlformats.org/officeDocument/2006/relationships/hyperlink" Target="http://www.riss.kr/link?id=S412775" TargetMode="External"/><Relationship Id="rId459" Type="http://schemas.openxmlformats.org/officeDocument/2006/relationships/hyperlink" Target="http://www.riss.kr/link?id=S20156" TargetMode="External"/><Relationship Id="rId216" Type="http://schemas.openxmlformats.org/officeDocument/2006/relationships/hyperlink" Target="http://www.riss.kr/link?id=S36561" TargetMode="External"/><Relationship Id="rId458" Type="http://schemas.openxmlformats.org/officeDocument/2006/relationships/hyperlink" Target="http://www.riss.kr/link?id=S11927" TargetMode="External"/><Relationship Id="rId215" Type="http://schemas.openxmlformats.org/officeDocument/2006/relationships/hyperlink" Target="http://www.riss.kr/link?id=S20010150" TargetMode="External"/><Relationship Id="rId457" Type="http://schemas.openxmlformats.org/officeDocument/2006/relationships/hyperlink" Target="http://www.riss.kr/link?id=S410763" TargetMode="External"/><Relationship Id="rId699" Type="http://schemas.openxmlformats.org/officeDocument/2006/relationships/hyperlink" Target="http://www.riss.kr/link?id=S13274" TargetMode="External"/><Relationship Id="rId214" Type="http://schemas.openxmlformats.org/officeDocument/2006/relationships/hyperlink" Target="http://www.riss.kr/link?id=S17318" TargetMode="External"/><Relationship Id="rId456" Type="http://schemas.openxmlformats.org/officeDocument/2006/relationships/hyperlink" Target="http://www.riss.kr/link?id=S58111" TargetMode="External"/><Relationship Id="rId698" Type="http://schemas.openxmlformats.org/officeDocument/2006/relationships/hyperlink" Target="http://www.riss.kr/link?id=S68638" TargetMode="External"/><Relationship Id="rId219" Type="http://schemas.openxmlformats.org/officeDocument/2006/relationships/hyperlink" Target="http://www.riss.kr/link?id=S16699" TargetMode="External"/><Relationship Id="rId218" Type="http://schemas.openxmlformats.org/officeDocument/2006/relationships/hyperlink" Target="http://www.riss.kr/link?id=S414544" TargetMode="External"/><Relationship Id="rId451" Type="http://schemas.openxmlformats.org/officeDocument/2006/relationships/hyperlink" Target="http://www.riss.kr/link?id=S416806" TargetMode="External"/><Relationship Id="rId693" Type="http://schemas.openxmlformats.org/officeDocument/2006/relationships/hyperlink" Target="http://www.riss.kr/link?id=S405210" TargetMode="External"/><Relationship Id="rId450" Type="http://schemas.openxmlformats.org/officeDocument/2006/relationships/hyperlink" Target="http://www.riss.kr/link?id=S14961" TargetMode="External"/><Relationship Id="rId692" Type="http://schemas.openxmlformats.org/officeDocument/2006/relationships/hyperlink" Target="http://www.riss.kr/link?id=S407287" TargetMode="External"/><Relationship Id="rId691" Type="http://schemas.openxmlformats.org/officeDocument/2006/relationships/hyperlink" Target="http://www.riss.kr/link?id=S31002302" TargetMode="External"/><Relationship Id="rId690" Type="http://schemas.openxmlformats.org/officeDocument/2006/relationships/hyperlink" Target="http://www.riss.kr/link?id=S115390" TargetMode="External"/><Relationship Id="rId213" Type="http://schemas.openxmlformats.org/officeDocument/2006/relationships/hyperlink" Target="http://www.riss.kr/link?id=S38401" TargetMode="External"/><Relationship Id="rId455" Type="http://schemas.openxmlformats.org/officeDocument/2006/relationships/hyperlink" Target="http://www.riss.kr/link?id=S412198" TargetMode="External"/><Relationship Id="rId697" Type="http://schemas.openxmlformats.org/officeDocument/2006/relationships/hyperlink" Target="http://www.riss.kr/link?id=S11645053" TargetMode="External"/><Relationship Id="rId212" Type="http://schemas.openxmlformats.org/officeDocument/2006/relationships/hyperlink" Target="http://www.riss.kr/link?id=S15630" TargetMode="External"/><Relationship Id="rId454" Type="http://schemas.openxmlformats.org/officeDocument/2006/relationships/hyperlink" Target="http://www.riss.kr/link?id=S28842" TargetMode="External"/><Relationship Id="rId696" Type="http://schemas.openxmlformats.org/officeDocument/2006/relationships/hyperlink" Target="http://www.riss.kr/link?id=S20011380" TargetMode="External"/><Relationship Id="rId211" Type="http://schemas.openxmlformats.org/officeDocument/2006/relationships/hyperlink" Target="http://www.riss.kr/link?id=S416807" TargetMode="External"/><Relationship Id="rId453" Type="http://schemas.openxmlformats.org/officeDocument/2006/relationships/hyperlink" Target="http://www.riss.kr/link?id=S16897" TargetMode="External"/><Relationship Id="rId695" Type="http://schemas.openxmlformats.org/officeDocument/2006/relationships/hyperlink" Target="http://www.riss.kr/link?id=S412793" TargetMode="External"/><Relationship Id="rId210" Type="http://schemas.openxmlformats.org/officeDocument/2006/relationships/hyperlink" Target="http://www.riss.kr/link?id=S28951" TargetMode="External"/><Relationship Id="rId452" Type="http://schemas.openxmlformats.org/officeDocument/2006/relationships/hyperlink" Target="http://www.riss.kr/link?id=S14875" TargetMode="External"/><Relationship Id="rId694" Type="http://schemas.openxmlformats.org/officeDocument/2006/relationships/hyperlink" Target="http://www.riss.kr/link?id=S12262" TargetMode="External"/><Relationship Id="rId491" Type="http://schemas.openxmlformats.org/officeDocument/2006/relationships/hyperlink" Target="http://www.riss.kr/link?id=S87400" TargetMode="External"/><Relationship Id="rId490" Type="http://schemas.openxmlformats.org/officeDocument/2006/relationships/hyperlink" Target="http://www.riss.kr/link?id=S15591" TargetMode="External"/><Relationship Id="rId249" Type="http://schemas.openxmlformats.org/officeDocument/2006/relationships/hyperlink" Target="http://www.riss.kr/link?id=S103354" TargetMode="External"/><Relationship Id="rId248" Type="http://schemas.openxmlformats.org/officeDocument/2006/relationships/hyperlink" Target="http://www.riss.kr/link?id=S17530" TargetMode="External"/><Relationship Id="rId247" Type="http://schemas.openxmlformats.org/officeDocument/2006/relationships/hyperlink" Target="http://www.riss.kr/link?id=S15740" TargetMode="External"/><Relationship Id="rId489" Type="http://schemas.openxmlformats.org/officeDocument/2006/relationships/hyperlink" Target="http://www.riss.kr/link?id=S403110" TargetMode="External"/><Relationship Id="rId242" Type="http://schemas.openxmlformats.org/officeDocument/2006/relationships/hyperlink" Target="http://www.riss.kr/link?id=S21143" TargetMode="External"/><Relationship Id="rId484" Type="http://schemas.openxmlformats.org/officeDocument/2006/relationships/hyperlink" Target="http://www.riss.kr/link?id=S105345" TargetMode="External"/><Relationship Id="rId241" Type="http://schemas.openxmlformats.org/officeDocument/2006/relationships/hyperlink" Target="http://www.riss.kr/link?id=S115378" TargetMode="External"/><Relationship Id="rId483" Type="http://schemas.openxmlformats.org/officeDocument/2006/relationships/hyperlink" Target="http://www.riss.kr/link?id=S11588287" TargetMode="External"/><Relationship Id="rId240" Type="http://schemas.openxmlformats.org/officeDocument/2006/relationships/hyperlink" Target="http://www.riss.kr/link?id=S16189" TargetMode="External"/><Relationship Id="rId482" Type="http://schemas.openxmlformats.org/officeDocument/2006/relationships/hyperlink" Target="http://www.riss.kr/link?id=S15441" TargetMode="External"/><Relationship Id="rId481" Type="http://schemas.openxmlformats.org/officeDocument/2006/relationships/hyperlink" Target="http://www.riss.kr/link?id=S18154" TargetMode="External"/><Relationship Id="rId246" Type="http://schemas.openxmlformats.org/officeDocument/2006/relationships/hyperlink" Target="http://www.riss.kr/link?id=S115381" TargetMode="External"/><Relationship Id="rId488" Type="http://schemas.openxmlformats.org/officeDocument/2006/relationships/hyperlink" Target="http://www.riss.kr/link?id=S20011296" TargetMode="External"/><Relationship Id="rId245" Type="http://schemas.openxmlformats.org/officeDocument/2006/relationships/hyperlink" Target="http://www.riss.kr/link?id=S31016059" TargetMode="External"/><Relationship Id="rId487" Type="http://schemas.openxmlformats.org/officeDocument/2006/relationships/hyperlink" Target="http://www.riss.kr/link?id=S16024" TargetMode="External"/><Relationship Id="rId244" Type="http://schemas.openxmlformats.org/officeDocument/2006/relationships/hyperlink" Target="http://www.riss.kr/link?id=S20867" TargetMode="External"/><Relationship Id="rId486" Type="http://schemas.openxmlformats.org/officeDocument/2006/relationships/hyperlink" Target="http://www.riss.kr/link?id=S28375" TargetMode="External"/><Relationship Id="rId243" Type="http://schemas.openxmlformats.org/officeDocument/2006/relationships/hyperlink" Target="http://www.riss.kr/link?id=S16119" TargetMode="External"/><Relationship Id="rId485" Type="http://schemas.openxmlformats.org/officeDocument/2006/relationships/hyperlink" Target="http://www.riss.kr/link?id=S16895" TargetMode="External"/><Relationship Id="rId480" Type="http://schemas.openxmlformats.org/officeDocument/2006/relationships/hyperlink" Target="http://www.riss.kr/link?id=S31013729" TargetMode="External"/><Relationship Id="rId239" Type="http://schemas.openxmlformats.org/officeDocument/2006/relationships/hyperlink" Target="http://www.riss.kr/link?id=S16688" TargetMode="External"/><Relationship Id="rId238" Type="http://schemas.openxmlformats.org/officeDocument/2006/relationships/hyperlink" Target="http://www.riss.kr/link?id=S21270" TargetMode="External"/><Relationship Id="rId237" Type="http://schemas.openxmlformats.org/officeDocument/2006/relationships/hyperlink" Target="http://www.riss.kr/link?id=S17531" TargetMode="External"/><Relationship Id="rId479" Type="http://schemas.openxmlformats.org/officeDocument/2006/relationships/hyperlink" Target="http://www.riss.kr/link?id=S115899" TargetMode="External"/><Relationship Id="rId236" Type="http://schemas.openxmlformats.org/officeDocument/2006/relationships/hyperlink" Target="http://www.riss.kr/link?id=S401504" TargetMode="External"/><Relationship Id="rId478" Type="http://schemas.openxmlformats.org/officeDocument/2006/relationships/hyperlink" Target="http://www.riss.kr/link?id=S43758" TargetMode="External"/><Relationship Id="rId231" Type="http://schemas.openxmlformats.org/officeDocument/2006/relationships/hyperlink" Target="http://www.riss.kr/link?id=S31157" TargetMode="External"/><Relationship Id="rId473" Type="http://schemas.openxmlformats.org/officeDocument/2006/relationships/hyperlink" Target="http://www.riss.kr/link?id=S68611" TargetMode="External"/><Relationship Id="rId230" Type="http://schemas.openxmlformats.org/officeDocument/2006/relationships/hyperlink" Target="http://www.riss.kr/link?id=S15628" TargetMode="External"/><Relationship Id="rId472" Type="http://schemas.openxmlformats.org/officeDocument/2006/relationships/hyperlink" Target="http://www.riss.kr/link?id=S21692" TargetMode="External"/><Relationship Id="rId471" Type="http://schemas.openxmlformats.org/officeDocument/2006/relationships/hyperlink" Target="http://www.riss.kr/link?id=S57498" TargetMode="External"/><Relationship Id="rId470" Type="http://schemas.openxmlformats.org/officeDocument/2006/relationships/hyperlink" Target="http://www.riss.kr/link?id=S28149" TargetMode="External"/><Relationship Id="rId235" Type="http://schemas.openxmlformats.org/officeDocument/2006/relationships/hyperlink" Target="http://www.riss.kr/link?id=S403172" TargetMode="External"/><Relationship Id="rId477" Type="http://schemas.openxmlformats.org/officeDocument/2006/relationships/hyperlink" Target="http://www.riss.kr/link?id=S411696" TargetMode="External"/><Relationship Id="rId234" Type="http://schemas.openxmlformats.org/officeDocument/2006/relationships/hyperlink" Target="http://www.riss.kr/link?id=S11574028" TargetMode="External"/><Relationship Id="rId476" Type="http://schemas.openxmlformats.org/officeDocument/2006/relationships/hyperlink" Target="http://www.riss.kr/link?id=S20215" TargetMode="External"/><Relationship Id="rId233" Type="http://schemas.openxmlformats.org/officeDocument/2006/relationships/hyperlink" Target="http://www.riss.kr/link?id=S11926" TargetMode="External"/><Relationship Id="rId475" Type="http://schemas.openxmlformats.org/officeDocument/2006/relationships/hyperlink" Target="http://www.riss.kr/link?id=S24599" TargetMode="External"/><Relationship Id="rId232" Type="http://schemas.openxmlformats.org/officeDocument/2006/relationships/hyperlink" Target="http://www.riss.kr/link?id=S16191" TargetMode="External"/><Relationship Id="rId474" Type="http://schemas.openxmlformats.org/officeDocument/2006/relationships/hyperlink" Target="http://www.riss.kr/link?id=S16027" TargetMode="External"/><Relationship Id="rId426" Type="http://schemas.openxmlformats.org/officeDocument/2006/relationships/hyperlink" Target="http://www.riss.kr/link?id=S16060" TargetMode="External"/><Relationship Id="rId668" Type="http://schemas.openxmlformats.org/officeDocument/2006/relationships/hyperlink" Target="http://www.riss.kr/link?id=S20067228" TargetMode="External"/><Relationship Id="rId425" Type="http://schemas.openxmlformats.org/officeDocument/2006/relationships/hyperlink" Target="http://www.riss.kr/link?id=S12915" TargetMode="External"/><Relationship Id="rId667" Type="http://schemas.openxmlformats.org/officeDocument/2006/relationships/hyperlink" Target="http://www.riss.kr/link?id=S409282" TargetMode="External"/><Relationship Id="rId424" Type="http://schemas.openxmlformats.org/officeDocument/2006/relationships/hyperlink" Target="http://www.riss.kr/link?id=S20557" TargetMode="External"/><Relationship Id="rId666" Type="http://schemas.openxmlformats.org/officeDocument/2006/relationships/hyperlink" Target="http://www.riss.kr/link?id=S17420" TargetMode="External"/><Relationship Id="rId423" Type="http://schemas.openxmlformats.org/officeDocument/2006/relationships/hyperlink" Target="http://www.riss.kr/link?id=S16063" TargetMode="External"/><Relationship Id="rId665" Type="http://schemas.openxmlformats.org/officeDocument/2006/relationships/hyperlink" Target="http://www.riss.kr/link?id=S17423" TargetMode="External"/><Relationship Id="rId429" Type="http://schemas.openxmlformats.org/officeDocument/2006/relationships/hyperlink" Target="http://www.riss.kr/link?id=S66354" TargetMode="External"/><Relationship Id="rId428" Type="http://schemas.openxmlformats.org/officeDocument/2006/relationships/hyperlink" Target="http://www.riss.kr/link?id=S403288" TargetMode="External"/><Relationship Id="rId427" Type="http://schemas.openxmlformats.org/officeDocument/2006/relationships/hyperlink" Target="http://www.riss.kr/link?id=S17267" TargetMode="External"/><Relationship Id="rId669" Type="http://schemas.openxmlformats.org/officeDocument/2006/relationships/hyperlink" Target="http://www.riss.kr/link?id=S113997" TargetMode="External"/><Relationship Id="rId660" Type="http://schemas.openxmlformats.org/officeDocument/2006/relationships/hyperlink" Target="http://www.riss.kr/link?id=S13240" TargetMode="External"/><Relationship Id="rId422" Type="http://schemas.openxmlformats.org/officeDocument/2006/relationships/hyperlink" Target="http://www.riss.kr/link?id=S403109" TargetMode="External"/><Relationship Id="rId664" Type="http://schemas.openxmlformats.org/officeDocument/2006/relationships/hyperlink" Target="http://www.riss.kr/link?id=S18795" TargetMode="External"/><Relationship Id="rId421" Type="http://schemas.openxmlformats.org/officeDocument/2006/relationships/hyperlink" Target="http://www.riss.kr/link?id=S28470" TargetMode="External"/><Relationship Id="rId663" Type="http://schemas.openxmlformats.org/officeDocument/2006/relationships/hyperlink" Target="http://www.riss.kr/link?id=S11575494" TargetMode="External"/><Relationship Id="rId420" Type="http://schemas.openxmlformats.org/officeDocument/2006/relationships/hyperlink" Target="http://www.riss.kr/link?id=S405844" TargetMode="External"/><Relationship Id="rId662" Type="http://schemas.openxmlformats.org/officeDocument/2006/relationships/hyperlink" Target="http://www.riss.kr/link?id=S31019601" TargetMode="External"/><Relationship Id="rId661" Type="http://schemas.openxmlformats.org/officeDocument/2006/relationships/hyperlink" Target="http://www.riss.kr/link?id=S5102" TargetMode="External"/><Relationship Id="rId415" Type="http://schemas.openxmlformats.org/officeDocument/2006/relationships/hyperlink" Target="http://www.riss.kr/link?id=S405766" TargetMode="External"/><Relationship Id="rId657" Type="http://schemas.openxmlformats.org/officeDocument/2006/relationships/hyperlink" Target="http://www.riss.kr/link?id=S103626" TargetMode="External"/><Relationship Id="rId899" Type="http://schemas.openxmlformats.org/officeDocument/2006/relationships/hyperlink" Target="http://www.riss.kr/link?id=S19712" TargetMode="External"/><Relationship Id="rId414" Type="http://schemas.openxmlformats.org/officeDocument/2006/relationships/hyperlink" Target="http://www.riss.kr/link?id=S16907" TargetMode="External"/><Relationship Id="rId656" Type="http://schemas.openxmlformats.org/officeDocument/2006/relationships/hyperlink" Target="http://www.riss.kr/link?id=S410797" TargetMode="External"/><Relationship Id="rId898" Type="http://schemas.openxmlformats.org/officeDocument/2006/relationships/hyperlink" Target="http://www.riss.kr/link?id=S36924" TargetMode="External"/><Relationship Id="rId413" Type="http://schemas.openxmlformats.org/officeDocument/2006/relationships/hyperlink" Target="http://www.riss.kr/link?id=S15019" TargetMode="External"/><Relationship Id="rId655" Type="http://schemas.openxmlformats.org/officeDocument/2006/relationships/hyperlink" Target="http://www.riss.kr/link?id=S16848" TargetMode="External"/><Relationship Id="rId897" Type="http://schemas.openxmlformats.org/officeDocument/2006/relationships/hyperlink" Target="http://www.riss.kr/link?id=S60895" TargetMode="External"/><Relationship Id="rId412" Type="http://schemas.openxmlformats.org/officeDocument/2006/relationships/hyperlink" Target="http://www.riss.kr/link?id=S13468" TargetMode="External"/><Relationship Id="rId654" Type="http://schemas.openxmlformats.org/officeDocument/2006/relationships/hyperlink" Target="http://www.riss.kr/link?id=S6600" TargetMode="External"/><Relationship Id="rId896" Type="http://schemas.openxmlformats.org/officeDocument/2006/relationships/hyperlink" Target="http://www.riss.kr/link?id=S44714" TargetMode="External"/><Relationship Id="rId419" Type="http://schemas.openxmlformats.org/officeDocument/2006/relationships/hyperlink" Target="http://www.riss.kr/link?id=S13289" TargetMode="External"/><Relationship Id="rId418" Type="http://schemas.openxmlformats.org/officeDocument/2006/relationships/hyperlink" Target="http://www.riss.kr/link?id=S24597" TargetMode="External"/><Relationship Id="rId417" Type="http://schemas.openxmlformats.org/officeDocument/2006/relationships/hyperlink" Target="http://www.riss.kr/link?id=S85287" TargetMode="External"/><Relationship Id="rId659" Type="http://schemas.openxmlformats.org/officeDocument/2006/relationships/hyperlink" Target="http://www.riss.kr/link?id=S17031" TargetMode="External"/><Relationship Id="rId416" Type="http://schemas.openxmlformats.org/officeDocument/2006/relationships/hyperlink" Target="http://www.riss.kr/link?id=S16389" TargetMode="External"/><Relationship Id="rId658" Type="http://schemas.openxmlformats.org/officeDocument/2006/relationships/hyperlink" Target="http://www.riss.kr/link?id=S418358" TargetMode="External"/><Relationship Id="rId891" Type="http://schemas.openxmlformats.org/officeDocument/2006/relationships/hyperlink" Target="http://www.riss.kr/link?id=S416880" TargetMode="External"/><Relationship Id="rId890" Type="http://schemas.openxmlformats.org/officeDocument/2006/relationships/hyperlink" Target="http://www.riss.kr/link?id=S31000567" TargetMode="External"/><Relationship Id="rId411" Type="http://schemas.openxmlformats.org/officeDocument/2006/relationships/hyperlink" Target="http://www.riss.kr/link?id=S405207" TargetMode="External"/><Relationship Id="rId653" Type="http://schemas.openxmlformats.org/officeDocument/2006/relationships/hyperlink" Target="http://www.riss.kr/link?id=S143758" TargetMode="External"/><Relationship Id="rId895" Type="http://schemas.openxmlformats.org/officeDocument/2006/relationships/hyperlink" Target="http://www.riss.kr/link?id=S416788" TargetMode="External"/><Relationship Id="rId410" Type="http://schemas.openxmlformats.org/officeDocument/2006/relationships/hyperlink" Target="http://www.riss.kr/link?id=S17499" TargetMode="External"/><Relationship Id="rId652" Type="http://schemas.openxmlformats.org/officeDocument/2006/relationships/hyperlink" Target="http://www.riss.kr/link?id=S11574962" TargetMode="External"/><Relationship Id="rId894" Type="http://schemas.openxmlformats.org/officeDocument/2006/relationships/hyperlink" Target="http://www.riss.kr/link?id=S19681" TargetMode="External"/><Relationship Id="rId651" Type="http://schemas.openxmlformats.org/officeDocument/2006/relationships/hyperlink" Target="http://www.riss.kr/link?id=S20012183" TargetMode="External"/><Relationship Id="rId893" Type="http://schemas.openxmlformats.org/officeDocument/2006/relationships/hyperlink" Target="http://www.riss.kr/link?id=S416936" TargetMode="External"/><Relationship Id="rId650" Type="http://schemas.openxmlformats.org/officeDocument/2006/relationships/hyperlink" Target="http://www.riss.kr/link?id=S413600" TargetMode="External"/><Relationship Id="rId892" Type="http://schemas.openxmlformats.org/officeDocument/2006/relationships/hyperlink" Target="http://www.riss.kr/link?id=S70667" TargetMode="External"/><Relationship Id="rId206" Type="http://schemas.openxmlformats.org/officeDocument/2006/relationships/hyperlink" Target="http://www.riss.kr/link?id=S20411" TargetMode="External"/><Relationship Id="rId448" Type="http://schemas.openxmlformats.org/officeDocument/2006/relationships/hyperlink" Target="http://www.riss.kr/link?id=S16902" TargetMode="External"/><Relationship Id="rId205" Type="http://schemas.openxmlformats.org/officeDocument/2006/relationships/hyperlink" Target="http://www.riss.kr/link?id=S14978" TargetMode="External"/><Relationship Id="rId447" Type="http://schemas.openxmlformats.org/officeDocument/2006/relationships/hyperlink" Target="http://www.riss.kr/link?id=S13259" TargetMode="External"/><Relationship Id="rId689" Type="http://schemas.openxmlformats.org/officeDocument/2006/relationships/hyperlink" Target="http://www.riss.kr/link?id=S20014915" TargetMode="External"/><Relationship Id="rId204" Type="http://schemas.openxmlformats.org/officeDocument/2006/relationships/hyperlink" Target="http://www.riss.kr/link?id=S16206" TargetMode="External"/><Relationship Id="rId446" Type="http://schemas.openxmlformats.org/officeDocument/2006/relationships/hyperlink" Target="http://www.riss.kr/link?id=S6854" TargetMode="External"/><Relationship Id="rId688" Type="http://schemas.openxmlformats.org/officeDocument/2006/relationships/hyperlink" Target="http://www.riss.kr/link?id=S401354" TargetMode="External"/><Relationship Id="rId203" Type="http://schemas.openxmlformats.org/officeDocument/2006/relationships/hyperlink" Target="http://www.riss.kr/link?id=S401818" TargetMode="External"/><Relationship Id="rId445" Type="http://schemas.openxmlformats.org/officeDocument/2006/relationships/hyperlink" Target="http://www.riss.kr/link?id=S10522" TargetMode="External"/><Relationship Id="rId687" Type="http://schemas.openxmlformats.org/officeDocument/2006/relationships/hyperlink" Target="http://www.riss.kr/link?id=S14380" TargetMode="External"/><Relationship Id="rId209" Type="http://schemas.openxmlformats.org/officeDocument/2006/relationships/hyperlink" Target="http://www.riss.kr/link?id=S104991" TargetMode="External"/><Relationship Id="rId208" Type="http://schemas.openxmlformats.org/officeDocument/2006/relationships/hyperlink" Target="http://www.riss.kr/link?id=S418434" TargetMode="External"/><Relationship Id="rId207" Type="http://schemas.openxmlformats.org/officeDocument/2006/relationships/hyperlink" Target="http://www.riss.kr/link?id=S63720" TargetMode="External"/><Relationship Id="rId449" Type="http://schemas.openxmlformats.org/officeDocument/2006/relationships/hyperlink" Target="http://www.riss.kr/link?id=S14916" TargetMode="External"/><Relationship Id="rId440" Type="http://schemas.openxmlformats.org/officeDocument/2006/relationships/hyperlink" Target="http://www.riss.kr/link?id=S23468" TargetMode="External"/><Relationship Id="rId682" Type="http://schemas.openxmlformats.org/officeDocument/2006/relationships/hyperlink" Target="http://www.riss.kr/link?id=S115388" TargetMode="External"/><Relationship Id="rId681" Type="http://schemas.openxmlformats.org/officeDocument/2006/relationships/hyperlink" Target="http://www.riss.kr/link?id=S15236" TargetMode="External"/><Relationship Id="rId680" Type="http://schemas.openxmlformats.org/officeDocument/2006/relationships/hyperlink" Target="http://www.riss.kr/link?id=S403200" TargetMode="External"/><Relationship Id="rId202" Type="http://schemas.openxmlformats.org/officeDocument/2006/relationships/hyperlink" Target="http://www.riss.kr/link?id=S60840" TargetMode="External"/><Relationship Id="rId444" Type="http://schemas.openxmlformats.org/officeDocument/2006/relationships/hyperlink" Target="http://www.riss.kr/link?id=S12831" TargetMode="External"/><Relationship Id="rId686" Type="http://schemas.openxmlformats.org/officeDocument/2006/relationships/hyperlink" Target="http://www.riss.kr/link?id=S85659" TargetMode="External"/><Relationship Id="rId201" Type="http://schemas.openxmlformats.org/officeDocument/2006/relationships/hyperlink" Target="http://www.riss.kr/link?id=S405428" TargetMode="External"/><Relationship Id="rId443" Type="http://schemas.openxmlformats.org/officeDocument/2006/relationships/hyperlink" Target="http://www.riss.kr/link?id=S17078" TargetMode="External"/><Relationship Id="rId685" Type="http://schemas.openxmlformats.org/officeDocument/2006/relationships/hyperlink" Target="http://www.riss.kr/link?id=S11640555" TargetMode="External"/><Relationship Id="rId200" Type="http://schemas.openxmlformats.org/officeDocument/2006/relationships/hyperlink" Target="http://www.riss.kr/link?id=S31014183" TargetMode="External"/><Relationship Id="rId442" Type="http://schemas.openxmlformats.org/officeDocument/2006/relationships/hyperlink" Target="http://www.riss.kr/link?id=S15539" TargetMode="External"/><Relationship Id="rId684" Type="http://schemas.openxmlformats.org/officeDocument/2006/relationships/hyperlink" Target="http://www.riss.kr/link?id=S28428" TargetMode="External"/><Relationship Id="rId441" Type="http://schemas.openxmlformats.org/officeDocument/2006/relationships/hyperlink" Target="http://www.riss.kr/link?id=S16049" TargetMode="External"/><Relationship Id="rId683" Type="http://schemas.openxmlformats.org/officeDocument/2006/relationships/hyperlink" Target="http://www.riss.kr/link?id=S29090" TargetMode="External"/><Relationship Id="rId437" Type="http://schemas.openxmlformats.org/officeDocument/2006/relationships/hyperlink" Target="http://www.riss.kr/link?id=S16057" TargetMode="External"/><Relationship Id="rId679" Type="http://schemas.openxmlformats.org/officeDocument/2006/relationships/hyperlink" Target="http://www.riss.kr/link?id=S402361" TargetMode="External"/><Relationship Id="rId436" Type="http://schemas.openxmlformats.org/officeDocument/2006/relationships/hyperlink" Target="http://www.riss.kr/link?id=S414984" TargetMode="External"/><Relationship Id="rId678" Type="http://schemas.openxmlformats.org/officeDocument/2006/relationships/hyperlink" Target="http://www.riss.kr/link?id=S402996" TargetMode="External"/><Relationship Id="rId435" Type="http://schemas.openxmlformats.org/officeDocument/2006/relationships/hyperlink" Target="http://www.riss.kr/link?id=S16058" TargetMode="External"/><Relationship Id="rId677" Type="http://schemas.openxmlformats.org/officeDocument/2006/relationships/hyperlink" Target="http://www.riss.kr/link?id=S402360" TargetMode="External"/><Relationship Id="rId434" Type="http://schemas.openxmlformats.org/officeDocument/2006/relationships/hyperlink" Target="http://www.riss.kr/link?id=S12745" TargetMode="External"/><Relationship Id="rId676" Type="http://schemas.openxmlformats.org/officeDocument/2006/relationships/hyperlink" Target="http://www.riss.kr/link?id=S13525" TargetMode="External"/><Relationship Id="rId439" Type="http://schemas.openxmlformats.org/officeDocument/2006/relationships/hyperlink" Target="http://www.riss.kr/link?id=S48296" TargetMode="External"/><Relationship Id="rId438" Type="http://schemas.openxmlformats.org/officeDocument/2006/relationships/hyperlink" Target="http://www.riss.kr/link?id=S16056" TargetMode="External"/><Relationship Id="rId671" Type="http://schemas.openxmlformats.org/officeDocument/2006/relationships/hyperlink" Target="http://www.riss.kr/link?id=S405698" TargetMode="External"/><Relationship Id="rId670" Type="http://schemas.openxmlformats.org/officeDocument/2006/relationships/hyperlink" Target="http://www.riss.kr/link?id=S20012913" TargetMode="External"/><Relationship Id="rId433" Type="http://schemas.openxmlformats.org/officeDocument/2006/relationships/hyperlink" Target="http://www.riss.kr/link?id=S16059" TargetMode="External"/><Relationship Id="rId675" Type="http://schemas.openxmlformats.org/officeDocument/2006/relationships/hyperlink" Target="http://www.riss.kr/link?id=S417596" TargetMode="External"/><Relationship Id="rId432" Type="http://schemas.openxmlformats.org/officeDocument/2006/relationships/hyperlink" Target="http://www.riss.kr/link?id=S20404" TargetMode="External"/><Relationship Id="rId674" Type="http://schemas.openxmlformats.org/officeDocument/2006/relationships/hyperlink" Target="http://www.riss.kr/link?id=S415705" TargetMode="External"/><Relationship Id="rId431" Type="http://schemas.openxmlformats.org/officeDocument/2006/relationships/hyperlink" Target="http://www.riss.kr/link?id=S49464" TargetMode="External"/><Relationship Id="rId673" Type="http://schemas.openxmlformats.org/officeDocument/2006/relationships/hyperlink" Target="http://www.riss.kr/link?id=S417077" TargetMode="External"/><Relationship Id="rId430" Type="http://schemas.openxmlformats.org/officeDocument/2006/relationships/hyperlink" Target="http://www.riss.kr/link?id=S90000827" TargetMode="External"/><Relationship Id="rId672" Type="http://schemas.openxmlformats.org/officeDocument/2006/relationships/hyperlink" Target="http://www.riss.kr/link?id=S43165" TargetMode="Externa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19593" TargetMode="External"/><Relationship Id="rId2" Type="http://schemas.openxmlformats.org/officeDocument/2006/relationships/hyperlink" Target="http://www.riss.kr/link?id=S11597808" TargetMode="External"/><Relationship Id="rId3" Type="http://schemas.openxmlformats.org/officeDocument/2006/relationships/hyperlink" Target="http://www.riss.kr/link?id=S415162" TargetMode="External"/><Relationship Id="rId4" Type="http://schemas.openxmlformats.org/officeDocument/2006/relationships/hyperlink" Target="http://www.riss.kr/link?id=S404755" TargetMode="External"/><Relationship Id="rId9" Type="http://schemas.openxmlformats.org/officeDocument/2006/relationships/hyperlink" Target="http://www.riss.kr/link?id=S15430" TargetMode="External"/><Relationship Id="rId5" Type="http://schemas.openxmlformats.org/officeDocument/2006/relationships/hyperlink" Target="http://www.riss.kr/link?id=S15429" TargetMode="External"/><Relationship Id="rId6" Type="http://schemas.openxmlformats.org/officeDocument/2006/relationships/hyperlink" Target="http://www.riss.kr/link?id=S29226" TargetMode="External"/><Relationship Id="rId7" Type="http://schemas.openxmlformats.org/officeDocument/2006/relationships/hyperlink" Target="http://www.riss.kr/link?id=S29072" TargetMode="External"/><Relationship Id="rId8" Type="http://schemas.openxmlformats.org/officeDocument/2006/relationships/hyperlink" Target="http://www.riss.kr/link?id=S417245" TargetMode="External"/><Relationship Id="rId132" Type="http://schemas.openxmlformats.org/officeDocument/2006/relationships/hyperlink" Target="http://www.riss.kr/link?id=S104177" TargetMode="External"/><Relationship Id="rId131" Type="http://schemas.openxmlformats.org/officeDocument/2006/relationships/hyperlink" Target="http://www.riss.kr/link?id=S104181" TargetMode="External"/><Relationship Id="rId130" Type="http://schemas.openxmlformats.org/officeDocument/2006/relationships/hyperlink" Target="http://www.riss.kr/link?id=S104180" TargetMode="External"/><Relationship Id="rId133" Type="http://schemas.openxmlformats.org/officeDocument/2006/relationships/drawing" Target="../drawings/drawing6.xml"/><Relationship Id="rId40" Type="http://schemas.openxmlformats.org/officeDocument/2006/relationships/hyperlink" Target="http://www.riss.kr/link?id=S24593" TargetMode="External"/><Relationship Id="rId42" Type="http://schemas.openxmlformats.org/officeDocument/2006/relationships/hyperlink" Target="http://www.riss.kr/link?id=S21147" TargetMode="External"/><Relationship Id="rId41" Type="http://schemas.openxmlformats.org/officeDocument/2006/relationships/hyperlink" Target="http://www.riss.kr/link?id=S16065" TargetMode="External"/><Relationship Id="rId44" Type="http://schemas.openxmlformats.org/officeDocument/2006/relationships/hyperlink" Target="http://www.riss.kr/link?id=S20557" TargetMode="External"/><Relationship Id="rId43" Type="http://schemas.openxmlformats.org/officeDocument/2006/relationships/hyperlink" Target="http://www.riss.kr/link?id=S15019" TargetMode="External"/><Relationship Id="rId46" Type="http://schemas.openxmlformats.org/officeDocument/2006/relationships/hyperlink" Target="http://www.riss.kr/link?id=S16056" TargetMode="External"/><Relationship Id="rId45" Type="http://schemas.openxmlformats.org/officeDocument/2006/relationships/hyperlink" Target="http://www.riss.kr/link?id=S16057" TargetMode="External"/><Relationship Id="rId48" Type="http://schemas.openxmlformats.org/officeDocument/2006/relationships/hyperlink" Target="http://www.riss.kr/link?id=S61982" TargetMode="External"/><Relationship Id="rId47" Type="http://schemas.openxmlformats.org/officeDocument/2006/relationships/hyperlink" Target="http://www.riss.kr/link?id=S21696" TargetMode="External"/><Relationship Id="rId49" Type="http://schemas.openxmlformats.org/officeDocument/2006/relationships/hyperlink" Target="http://www.riss.kr/link?id=S21159" TargetMode="External"/><Relationship Id="rId31" Type="http://schemas.openxmlformats.org/officeDocument/2006/relationships/hyperlink" Target="http://www.riss.kr/link?id=S31157" TargetMode="External"/><Relationship Id="rId30" Type="http://schemas.openxmlformats.org/officeDocument/2006/relationships/hyperlink" Target="http://www.riss.kr/link?id=S92049" TargetMode="External"/><Relationship Id="rId33" Type="http://schemas.openxmlformats.org/officeDocument/2006/relationships/hyperlink" Target="http://www.riss.kr/link?id=S20011127" TargetMode="External"/><Relationship Id="rId32" Type="http://schemas.openxmlformats.org/officeDocument/2006/relationships/hyperlink" Target="http://www.riss.kr/link?id=S60845" TargetMode="External"/><Relationship Id="rId35" Type="http://schemas.openxmlformats.org/officeDocument/2006/relationships/hyperlink" Target="http://www.riss.kr/link?id=S30000647" TargetMode="External"/><Relationship Id="rId34" Type="http://schemas.openxmlformats.org/officeDocument/2006/relationships/hyperlink" Target="http://www.riss.kr/link?id=S24546" TargetMode="External"/><Relationship Id="rId37" Type="http://schemas.openxmlformats.org/officeDocument/2006/relationships/hyperlink" Target="http://www.riss.kr/link?id=S15021" TargetMode="External"/><Relationship Id="rId36" Type="http://schemas.openxmlformats.org/officeDocument/2006/relationships/hyperlink" Target="http://www.riss.kr/link?id=S5079" TargetMode="External"/><Relationship Id="rId39" Type="http://schemas.openxmlformats.org/officeDocument/2006/relationships/hyperlink" Target="http://www.riss.kr/link?id=S15476" TargetMode="External"/><Relationship Id="rId38" Type="http://schemas.openxmlformats.org/officeDocument/2006/relationships/hyperlink" Target="http://www.riss.kr/link?id=S12566" TargetMode="External"/><Relationship Id="rId20" Type="http://schemas.openxmlformats.org/officeDocument/2006/relationships/hyperlink" Target="http://www.riss.kr/link?id=S12733" TargetMode="External"/><Relationship Id="rId22" Type="http://schemas.openxmlformats.org/officeDocument/2006/relationships/hyperlink" Target="http://www.riss.kr/link?id=S11575588" TargetMode="External"/><Relationship Id="rId21" Type="http://schemas.openxmlformats.org/officeDocument/2006/relationships/hyperlink" Target="http://www.riss.kr/link?id=S410926" TargetMode="External"/><Relationship Id="rId24" Type="http://schemas.openxmlformats.org/officeDocument/2006/relationships/hyperlink" Target="http://www.riss.kr/link?id=S61578" TargetMode="External"/><Relationship Id="rId23" Type="http://schemas.openxmlformats.org/officeDocument/2006/relationships/hyperlink" Target="http://www.riss.kr/link?id=S408343" TargetMode="External"/><Relationship Id="rId26" Type="http://schemas.openxmlformats.org/officeDocument/2006/relationships/hyperlink" Target="http://www.riss.kr/link?id=S7094" TargetMode="External"/><Relationship Id="rId25" Type="http://schemas.openxmlformats.org/officeDocument/2006/relationships/hyperlink" Target="http://www.riss.kr/link?id=S15418" TargetMode="External"/><Relationship Id="rId28" Type="http://schemas.openxmlformats.org/officeDocument/2006/relationships/hyperlink" Target="http://www.riss.kr/link?id=S36561" TargetMode="External"/><Relationship Id="rId27" Type="http://schemas.openxmlformats.org/officeDocument/2006/relationships/hyperlink" Target="http://www.riss.kr/link?id=S13454" TargetMode="External"/><Relationship Id="rId29" Type="http://schemas.openxmlformats.org/officeDocument/2006/relationships/hyperlink" Target="http://www.riss.kr/link?id=S16196" TargetMode="External"/><Relationship Id="rId11" Type="http://schemas.openxmlformats.org/officeDocument/2006/relationships/hyperlink" Target="http://www.riss.kr/link?id=S15489" TargetMode="External"/><Relationship Id="rId10" Type="http://schemas.openxmlformats.org/officeDocument/2006/relationships/hyperlink" Target="http://www.riss.kr/link?id=S104401" TargetMode="External"/><Relationship Id="rId13" Type="http://schemas.openxmlformats.org/officeDocument/2006/relationships/hyperlink" Target="http://www.riss.kr/link?id=S407073" TargetMode="External"/><Relationship Id="rId12" Type="http://schemas.openxmlformats.org/officeDocument/2006/relationships/hyperlink" Target="http://www.riss.kr/link?id=S20703" TargetMode="External"/><Relationship Id="rId15" Type="http://schemas.openxmlformats.org/officeDocument/2006/relationships/hyperlink" Target="http://www.riss.kr/link?id=S24636" TargetMode="External"/><Relationship Id="rId14" Type="http://schemas.openxmlformats.org/officeDocument/2006/relationships/hyperlink" Target="http://www.riss.kr/link?id=S31024384" TargetMode="External"/><Relationship Id="rId17" Type="http://schemas.openxmlformats.org/officeDocument/2006/relationships/hyperlink" Target="http://www.riss.kr/link?id=S414978" TargetMode="External"/><Relationship Id="rId16" Type="http://schemas.openxmlformats.org/officeDocument/2006/relationships/hyperlink" Target="http://www.riss.kr/link?id=S28294" TargetMode="External"/><Relationship Id="rId19" Type="http://schemas.openxmlformats.org/officeDocument/2006/relationships/hyperlink" Target="http://www.riss.kr/link?id=S30341" TargetMode="External"/><Relationship Id="rId18" Type="http://schemas.openxmlformats.org/officeDocument/2006/relationships/hyperlink" Target="http://www.riss.kr/link?id=S416689" TargetMode="External"/><Relationship Id="rId84" Type="http://schemas.openxmlformats.org/officeDocument/2006/relationships/hyperlink" Target="http://www.riss.kr/link?id=S64419" TargetMode="External"/><Relationship Id="rId83" Type="http://schemas.openxmlformats.org/officeDocument/2006/relationships/hyperlink" Target="http://www.riss.kr/link?id=S88228" TargetMode="External"/><Relationship Id="rId86" Type="http://schemas.openxmlformats.org/officeDocument/2006/relationships/hyperlink" Target="http://www.riss.kr/link?id=S20190" TargetMode="External"/><Relationship Id="rId85" Type="http://schemas.openxmlformats.org/officeDocument/2006/relationships/hyperlink" Target="http://www.riss.kr/link?id=S25143" TargetMode="External"/><Relationship Id="rId88" Type="http://schemas.openxmlformats.org/officeDocument/2006/relationships/hyperlink" Target="http://www.riss.kr/link?id=S144775" TargetMode="External"/><Relationship Id="rId87" Type="http://schemas.openxmlformats.org/officeDocument/2006/relationships/hyperlink" Target="http://www.riss.kr/link?id=S48390" TargetMode="External"/><Relationship Id="rId89" Type="http://schemas.openxmlformats.org/officeDocument/2006/relationships/hyperlink" Target="http://www.riss.kr/link?id=S87980" TargetMode="External"/><Relationship Id="rId80" Type="http://schemas.openxmlformats.org/officeDocument/2006/relationships/hyperlink" Target="http://www.riss.kr/link?id=S11621370" TargetMode="External"/><Relationship Id="rId82" Type="http://schemas.openxmlformats.org/officeDocument/2006/relationships/hyperlink" Target="http://www.riss.kr/link?id=S11606249" TargetMode="External"/><Relationship Id="rId81" Type="http://schemas.openxmlformats.org/officeDocument/2006/relationships/hyperlink" Target="http://www.riss.kr/link?id=S29114" TargetMode="External"/><Relationship Id="rId73" Type="http://schemas.openxmlformats.org/officeDocument/2006/relationships/hyperlink" Target="http://www.riss.kr/link?id=S43399" TargetMode="External"/><Relationship Id="rId72" Type="http://schemas.openxmlformats.org/officeDocument/2006/relationships/hyperlink" Target="http://www.riss.kr/link?id=S20011380" TargetMode="External"/><Relationship Id="rId75" Type="http://schemas.openxmlformats.org/officeDocument/2006/relationships/hyperlink" Target="http://www.riss.kr/link?id=S115374" TargetMode="External"/><Relationship Id="rId74" Type="http://schemas.openxmlformats.org/officeDocument/2006/relationships/hyperlink" Target="http://www.riss.kr/link?id=S11603111" TargetMode="External"/><Relationship Id="rId77" Type="http://schemas.openxmlformats.org/officeDocument/2006/relationships/hyperlink" Target="http://www.riss.kr/link?id=S20015069" TargetMode="External"/><Relationship Id="rId76" Type="http://schemas.openxmlformats.org/officeDocument/2006/relationships/hyperlink" Target="http://www.riss.kr/link?id=S28261" TargetMode="External"/><Relationship Id="rId79" Type="http://schemas.openxmlformats.org/officeDocument/2006/relationships/hyperlink" Target="http://www.riss.kr/link?id=S15438" TargetMode="External"/><Relationship Id="rId78" Type="http://schemas.openxmlformats.org/officeDocument/2006/relationships/hyperlink" Target="http://www.riss.kr/link?id=S29694" TargetMode="External"/><Relationship Id="rId71" Type="http://schemas.openxmlformats.org/officeDocument/2006/relationships/hyperlink" Target="http://www.riss.kr/link?id=S405210" TargetMode="External"/><Relationship Id="rId70" Type="http://schemas.openxmlformats.org/officeDocument/2006/relationships/hyperlink" Target="http://www.riss.kr/link?id=S115390" TargetMode="External"/><Relationship Id="rId62" Type="http://schemas.openxmlformats.org/officeDocument/2006/relationships/hyperlink" Target="http://www.riss.kr/link?id=S13542" TargetMode="External"/><Relationship Id="rId61" Type="http://schemas.openxmlformats.org/officeDocument/2006/relationships/hyperlink" Target="http://www.riss.kr/link?id=S13527" TargetMode="External"/><Relationship Id="rId64" Type="http://schemas.openxmlformats.org/officeDocument/2006/relationships/hyperlink" Target="http://www.riss.kr/link?id=S15411" TargetMode="External"/><Relationship Id="rId63" Type="http://schemas.openxmlformats.org/officeDocument/2006/relationships/hyperlink" Target="http://www.riss.kr/link?id=S35207" TargetMode="External"/><Relationship Id="rId66" Type="http://schemas.openxmlformats.org/officeDocument/2006/relationships/hyperlink" Target="http://www.riss.kr/link?id=S31023273" TargetMode="External"/><Relationship Id="rId65" Type="http://schemas.openxmlformats.org/officeDocument/2006/relationships/hyperlink" Target="http://www.riss.kr/link?id=S15954" TargetMode="External"/><Relationship Id="rId68" Type="http://schemas.openxmlformats.org/officeDocument/2006/relationships/hyperlink" Target="http://www.riss.kr/link?id=S43165" TargetMode="External"/><Relationship Id="rId67" Type="http://schemas.openxmlformats.org/officeDocument/2006/relationships/hyperlink" Target="http://www.riss.kr/link?id=S113997" TargetMode="External"/><Relationship Id="rId60" Type="http://schemas.openxmlformats.org/officeDocument/2006/relationships/hyperlink" Target="http://www.riss.kr/link?id=S103490" TargetMode="External"/><Relationship Id="rId69" Type="http://schemas.openxmlformats.org/officeDocument/2006/relationships/hyperlink" Target="http://www.riss.kr/link?id=S401354" TargetMode="External"/><Relationship Id="rId51" Type="http://schemas.openxmlformats.org/officeDocument/2006/relationships/hyperlink" Target="http://www.riss.kr/link?id=S43758" TargetMode="External"/><Relationship Id="rId50" Type="http://schemas.openxmlformats.org/officeDocument/2006/relationships/hyperlink" Target="http://www.riss.kr/link?id=S21692" TargetMode="External"/><Relationship Id="rId53" Type="http://schemas.openxmlformats.org/officeDocument/2006/relationships/hyperlink" Target="http://www.riss.kr/link?id=S15591" TargetMode="External"/><Relationship Id="rId52" Type="http://schemas.openxmlformats.org/officeDocument/2006/relationships/hyperlink" Target="http://www.riss.kr/link?id=S15441" TargetMode="External"/><Relationship Id="rId55" Type="http://schemas.openxmlformats.org/officeDocument/2006/relationships/hyperlink" Target="http://www.riss.kr/link?id=S115629" TargetMode="External"/><Relationship Id="rId54" Type="http://schemas.openxmlformats.org/officeDocument/2006/relationships/hyperlink" Target="http://www.riss.kr/link?id=S71144" TargetMode="External"/><Relationship Id="rId57" Type="http://schemas.openxmlformats.org/officeDocument/2006/relationships/hyperlink" Target="http://www.riss.kr/link?id=S5090" TargetMode="External"/><Relationship Id="rId56" Type="http://schemas.openxmlformats.org/officeDocument/2006/relationships/hyperlink" Target="http://www.riss.kr/link?id=S15472" TargetMode="External"/><Relationship Id="rId59" Type="http://schemas.openxmlformats.org/officeDocument/2006/relationships/hyperlink" Target="http://www.riss.kr/link?id=S31000856" TargetMode="External"/><Relationship Id="rId58" Type="http://schemas.openxmlformats.org/officeDocument/2006/relationships/hyperlink" Target="http://www.riss.kr/link?id=S103468" TargetMode="External"/><Relationship Id="rId107" Type="http://schemas.openxmlformats.org/officeDocument/2006/relationships/hyperlink" Target="http://www.riss.kr/link?id=S72786" TargetMode="External"/><Relationship Id="rId106" Type="http://schemas.openxmlformats.org/officeDocument/2006/relationships/hyperlink" Target="http://www.riss.kr/link?id=S19595" TargetMode="External"/><Relationship Id="rId105" Type="http://schemas.openxmlformats.org/officeDocument/2006/relationships/hyperlink" Target="http://www.riss.kr/link?id=S63709" TargetMode="External"/><Relationship Id="rId104" Type="http://schemas.openxmlformats.org/officeDocument/2006/relationships/hyperlink" Target="http://www.riss.kr/link?id=S87108" TargetMode="External"/><Relationship Id="rId109" Type="http://schemas.openxmlformats.org/officeDocument/2006/relationships/hyperlink" Target="http://www.riss.kr/link?id=S20084641" TargetMode="External"/><Relationship Id="rId108" Type="http://schemas.openxmlformats.org/officeDocument/2006/relationships/hyperlink" Target="http://www.riss.kr/link?id=S69646" TargetMode="External"/><Relationship Id="rId103" Type="http://schemas.openxmlformats.org/officeDocument/2006/relationships/hyperlink" Target="http://www.riss.kr/link?id=S67972" TargetMode="External"/><Relationship Id="rId102" Type="http://schemas.openxmlformats.org/officeDocument/2006/relationships/hyperlink" Target="http://www.riss.kr/link?id=S45160" TargetMode="External"/><Relationship Id="rId101" Type="http://schemas.openxmlformats.org/officeDocument/2006/relationships/hyperlink" Target="http://www.riss.kr/link?id=S67352" TargetMode="External"/><Relationship Id="rId100" Type="http://schemas.openxmlformats.org/officeDocument/2006/relationships/hyperlink" Target="http://www.riss.kr/link?id=S19603" TargetMode="External"/><Relationship Id="rId129" Type="http://schemas.openxmlformats.org/officeDocument/2006/relationships/hyperlink" Target="http://www.riss.kr/link?id=S104122" TargetMode="External"/><Relationship Id="rId128" Type="http://schemas.openxmlformats.org/officeDocument/2006/relationships/hyperlink" Target="http://www.riss.kr/link?id=S79477" TargetMode="External"/><Relationship Id="rId127" Type="http://schemas.openxmlformats.org/officeDocument/2006/relationships/hyperlink" Target="http://www.riss.kr/link?id=S104204" TargetMode="External"/><Relationship Id="rId126" Type="http://schemas.openxmlformats.org/officeDocument/2006/relationships/hyperlink" Target="http://www.riss.kr/link?id=S104203" TargetMode="External"/><Relationship Id="rId121" Type="http://schemas.openxmlformats.org/officeDocument/2006/relationships/hyperlink" Target="http://www.riss.kr/link?id=S104124" TargetMode="External"/><Relationship Id="rId120" Type="http://schemas.openxmlformats.org/officeDocument/2006/relationships/hyperlink" Target="http://www.riss.kr/link?id=S104123" TargetMode="External"/><Relationship Id="rId125" Type="http://schemas.openxmlformats.org/officeDocument/2006/relationships/hyperlink" Target="http://www.riss.kr/link?id=S104127" TargetMode="External"/><Relationship Id="rId124" Type="http://schemas.openxmlformats.org/officeDocument/2006/relationships/hyperlink" Target="http://www.riss.kr/link?id=S104262" TargetMode="External"/><Relationship Id="rId123" Type="http://schemas.openxmlformats.org/officeDocument/2006/relationships/hyperlink" Target="http://www.riss.kr/link?id=S104126" TargetMode="External"/><Relationship Id="rId122" Type="http://schemas.openxmlformats.org/officeDocument/2006/relationships/hyperlink" Target="http://www.riss.kr/link?id=S104125" TargetMode="External"/><Relationship Id="rId95" Type="http://schemas.openxmlformats.org/officeDocument/2006/relationships/hyperlink" Target="http://www.riss.kr/link?id=S7757" TargetMode="External"/><Relationship Id="rId94" Type="http://schemas.openxmlformats.org/officeDocument/2006/relationships/hyperlink" Target="http://www.riss.kr/link?id=S68575" TargetMode="External"/><Relationship Id="rId97" Type="http://schemas.openxmlformats.org/officeDocument/2006/relationships/hyperlink" Target="http://www.riss.kr/link?id=S60897" TargetMode="External"/><Relationship Id="rId96" Type="http://schemas.openxmlformats.org/officeDocument/2006/relationships/hyperlink" Target="http://www.riss.kr/link?id=S36945" TargetMode="External"/><Relationship Id="rId99" Type="http://schemas.openxmlformats.org/officeDocument/2006/relationships/hyperlink" Target="http://www.riss.kr/link?id=S27803" TargetMode="External"/><Relationship Id="rId98" Type="http://schemas.openxmlformats.org/officeDocument/2006/relationships/hyperlink" Target="http://www.riss.kr/link?id=S27654" TargetMode="External"/><Relationship Id="rId91" Type="http://schemas.openxmlformats.org/officeDocument/2006/relationships/hyperlink" Target="http://www.riss.kr/link?id=S30780" TargetMode="External"/><Relationship Id="rId90" Type="http://schemas.openxmlformats.org/officeDocument/2006/relationships/hyperlink" Target="http://www.riss.kr/link?id=S80195" TargetMode="External"/><Relationship Id="rId93" Type="http://schemas.openxmlformats.org/officeDocument/2006/relationships/hyperlink" Target="http://www.riss.kr/link?id=S64125" TargetMode="External"/><Relationship Id="rId92" Type="http://schemas.openxmlformats.org/officeDocument/2006/relationships/hyperlink" Target="http://www.riss.kr/link?id=S77936" TargetMode="External"/><Relationship Id="rId118" Type="http://schemas.openxmlformats.org/officeDocument/2006/relationships/hyperlink" Target="http://www.riss.kr/link?id=S144142" TargetMode="External"/><Relationship Id="rId117" Type="http://schemas.openxmlformats.org/officeDocument/2006/relationships/hyperlink" Target="http://www.riss.kr/link?id=S27656" TargetMode="External"/><Relationship Id="rId116" Type="http://schemas.openxmlformats.org/officeDocument/2006/relationships/hyperlink" Target="http://www.riss.kr/link?id=S40249" TargetMode="External"/><Relationship Id="rId115" Type="http://schemas.openxmlformats.org/officeDocument/2006/relationships/hyperlink" Target="http://www.riss.kr/link?id=S80251" TargetMode="External"/><Relationship Id="rId119" Type="http://schemas.openxmlformats.org/officeDocument/2006/relationships/hyperlink" Target="http://www.riss.kr/link?id=S19719" TargetMode="External"/><Relationship Id="rId110" Type="http://schemas.openxmlformats.org/officeDocument/2006/relationships/hyperlink" Target="http://www.riss.kr/link?id=S91440" TargetMode="External"/><Relationship Id="rId114" Type="http://schemas.openxmlformats.org/officeDocument/2006/relationships/hyperlink" Target="http://www.riss.kr/link?id=S43977" TargetMode="External"/><Relationship Id="rId113" Type="http://schemas.openxmlformats.org/officeDocument/2006/relationships/hyperlink" Target="http://www.riss.kr/link?id=S143626" TargetMode="External"/><Relationship Id="rId112" Type="http://schemas.openxmlformats.org/officeDocument/2006/relationships/hyperlink" Target="http://www.riss.kr/link?id=S61212" TargetMode="External"/><Relationship Id="rId111" Type="http://schemas.openxmlformats.org/officeDocument/2006/relationships/hyperlink" Target="http://www.riss.kr/link?id=S60986" TargetMode="Externa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418336" TargetMode="External"/><Relationship Id="rId2" Type="http://schemas.openxmlformats.org/officeDocument/2006/relationships/hyperlink" Target="http://www.riss.kr/link?id=S21699" TargetMode="External"/><Relationship Id="rId3" Type="http://schemas.openxmlformats.org/officeDocument/2006/relationships/hyperlink" Target="http://www.riss.kr/link?id=S20012637" TargetMode="External"/><Relationship Id="rId4" Type="http://schemas.openxmlformats.org/officeDocument/2006/relationships/hyperlink" Target="http://www.riss.kr/link?id=S17339" TargetMode="External"/><Relationship Id="rId9" Type="http://schemas.openxmlformats.org/officeDocument/2006/relationships/hyperlink" Target="http://www.riss.kr/link?id=S20013054" TargetMode="External"/><Relationship Id="rId5" Type="http://schemas.openxmlformats.org/officeDocument/2006/relationships/hyperlink" Target="http://www.riss.kr/link?id=S31000997" TargetMode="External"/><Relationship Id="rId6" Type="http://schemas.openxmlformats.org/officeDocument/2006/relationships/hyperlink" Target="http://www.riss.kr/link?id=S16306" TargetMode="External"/><Relationship Id="rId7" Type="http://schemas.openxmlformats.org/officeDocument/2006/relationships/hyperlink" Target="http://www.riss.kr/link?id=S407021" TargetMode="External"/><Relationship Id="rId8" Type="http://schemas.openxmlformats.org/officeDocument/2006/relationships/hyperlink" Target="http://www.riss.kr/link?id=S410895" TargetMode="External"/><Relationship Id="rId132" Type="http://schemas.openxmlformats.org/officeDocument/2006/relationships/hyperlink" Target="http://www.riss.kr/link?id=S411233" TargetMode="External"/><Relationship Id="rId131" Type="http://schemas.openxmlformats.org/officeDocument/2006/relationships/hyperlink" Target="http://www.riss.kr/link?id=S35658" TargetMode="External"/><Relationship Id="rId130" Type="http://schemas.openxmlformats.org/officeDocument/2006/relationships/hyperlink" Target="http://www.riss.kr/link?id=S62753" TargetMode="External"/><Relationship Id="rId136" Type="http://schemas.openxmlformats.org/officeDocument/2006/relationships/drawing" Target="../drawings/drawing7.xml"/><Relationship Id="rId135" Type="http://schemas.openxmlformats.org/officeDocument/2006/relationships/hyperlink" Target="http://www.riss.kr/link?id=S63688" TargetMode="External"/><Relationship Id="rId134" Type="http://schemas.openxmlformats.org/officeDocument/2006/relationships/hyperlink" Target="http://www.riss.kr/link?id=S19733" TargetMode="External"/><Relationship Id="rId133" Type="http://schemas.openxmlformats.org/officeDocument/2006/relationships/hyperlink" Target="http://www.riss.kr/link?id=S61535" TargetMode="External"/><Relationship Id="rId40" Type="http://schemas.openxmlformats.org/officeDocument/2006/relationships/hyperlink" Target="http://www.riss.kr/link?id=S418684" TargetMode="External"/><Relationship Id="rId42" Type="http://schemas.openxmlformats.org/officeDocument/2006/relationships/hyperlink" Target="http://www.riss.kr/link?id=S31011616" TargetMode="External"/><Relationship Id="rId41" Type="http://schemas.openxmlformats.org/officeDocument/2006/relationships/hyperlink" Target="http://www.riss.kr/link?id=S410183" TargetMode="External"/><Relationship Id="rId44" Type="http://schemas.openxmlformats.org/officeDocument/2006/relationships/hyperlink" Target="http://www.riss.kr/link?id=S103860" TargetMode="External"/><Relationship Id="rId43" Type="http://schemas.openxmlformats.org/officeDocument/2006/relationships/hyperlink" Target="http://www.riss.kr/link?id=S31019599" TargetMode="External"/><Relationship Id="rId46" Type="http://schemas.openxmlformats.org/officeDocument/2006/relationships/hyperlink" Target="http://www.riss.kr/link?id=S16083" TargetMode="External"/><Relationship Id="rId45" Type="http://schemas.openxmlformats.org/officeDocument/2006/relationships/hyperlink" Target="http://www.riss.kr/link?id=S24614" TargetMode="External"/><Relationship Id="rId48" Type="http://schemas.openxmlformats.org/officeDocument/2006/relationships/hyperlink" Target="http://www.riss.kr/link?id=S20010946" TargetMode="External"/><Relationship Id="rId47" Type="http://schemas.openxmlformats.org/officeDocument/2006/relationships/hyperlink" Target="http://www.riss.kr/link?id=S115994" TargetMode="External"/><Relationship Id="rId49" Type="http://schemas.openxmlformats.org/officeDocument/2006/relationships/hyperlink" Target="http://www.riss.kr/link?id=S80605" TargetMode="External"/><Relationship Id="rId31" Type="http://schemas.openxmlformats.org/officeDocument/2006/relationships/hyperlink" Target="http://www.riss.kr/link?id=S11926" TargetMode="External"/><Relationship Id="rId30" Type="http://schemas.openxmlformats.org/officeDocument/2006/relationships/hyperlink" Target="http://www.riss.kr/link?id=S412775" TargetMode="External"/><Relationship Id="rId33" Type="http://schemas.openxmlformats.org/officeDocument/2006/relationships/hyperlink" Target="http://www.riss.kr/link?id=S408115" TargetMode="External"/><Relationship Id="rId32" Type="http://schemas.openxmlformats.org/officeDocument/2006/relationships/hyperlink" Target="http://www.riss.kr/link?id=S401504" TargetMode="External"/><Relationship Id="rId35" Type="http://schemas.openxmlformats.org/officeDocument/2006/relationships/hyperlink" Target="http://www.riss.kr/link?id=S402265" TargetMode="External"/><Relationship Id="rId34" Type="http://schemas.openxmlformats.org/officeDocument/2006/relationships/hyperlink" Target="http://www.riss.kr/link?id=S404178" TargetMode="External"/><Relationship Id="rId37" Type="http://schemas.openxmlformats.org/officeDocument/2006/relationships/hyperlink" Target="http://www.riss.kr/link?id=S405412" TargetMode="External"/><Relationship Id="rId36" Type="http://schemas.openxmlformats.org/officeDocument/2006/relationships/hyperlink" Target="http://www.riss.kr/link?id=S402120" TargetMode="External"/><Relationship Id="rId39" Type="http://schemas.openxmlformats.org/officeDocument/2006/relationships/hyperlink" Target="http://www.riss.kr/link?id=S16097" TargetMode="External"/><Relationship Id="rId38" Type="http://schemas.openxmlformats.org/officeDocument/2006/relationships/hyperlink" Target="http://www.riss.kr/link?id=S21836" TargetMode="External"/><Relationship Id="rId20" Type="http://schemas.openxmlformats.org/officeDocument/2006/relationships/hyperlink" Target="http://www.riss.kr/link?id=S80384" TargetMode="External"/><Relationship Id="rId22" Type="http://schemas.openxmlformats.org/officeDocument/2006/relationships/hyperlink" Target="http://www.riss.kr/link?id=S11575509" TargetMode="External"/><Relationship Id="rId21" Type="http://schemas.openxmlformats.org/officeDocument/2006/relationships/hyperlink" Target="http://www.riss.kr/link?id=S115376" TargetMode="External"/><Relationship Id="rId24" Type="http://schemas.openxmlformats.org/officeDocument/2006/relationships/hyperlink" Target="http://www.riss.kr/link?id=S16220" TargetMode="External"/><Relationship Id="rId23" Type="http://schemas.openxmlformats.org/officeDocument/2006/relationships/hyperlink" Target="http://www.riss.kr/link?id=S115377" TargetMode="External"/><Relationship Id="rId26" Type="http://schemas.openxmlformats.org/officeDocument/2006/relationships/hyperlink" Target="http://www.riss.kr/link?id=S14978" TargetMode="External"/><Relationship Id="rId25" Type="http://schemas.openxmlformats.org/officeDocument/2006/relationships/hyperlink" Target="http://www.riss.kr/link?id=S16206" TargetMode="External"/><Relationship Id="rId28" Type="http://schemas.openxmlformats.org/officeDocument/2006/relationships/hyperlink" Target="http://www.riss.kr/link?id=S104991" TargetMode="External"/><Relationship Id="rId27" Type="http://schemas.openxmlformats.org/officeDocument/2006/relationships/hyperlink" Target="http://www.riss.kr/link?id=S20411" TargetMode="External"/><Relationship Id="rId29" Type="http://schemas.openxmlformats.org/officeDocument/2006/relationships/hyperlink" Target="http://www.riss.kr/link?id=S28951" TargetMode="External"/><Relationship Id="rId11" Type="http://schemas.openxmlformats.org/officeDocument/2006/relationships/hyperlink" Target="http://www.riss.kr/link?id=S112893" TargetMode="External"/><Relationship Id="rId10" Type="http://schemas.openxmlformats.org/officeDocument/2006/relationships/hyperlink" Target="http://www.riss.kr/link?id=S115372" TargetMode="External"/><Relationship Id="rId13" Type="http://schemas.openxmlformats.org/officeDocument/2006/relationships/hyperlink" Target="http://www.riss.kr/link?id=S16085" TargetMode="External"/><Relationship Id="rId12" Type="http://schemas.openxmlformats.org/officeDocument/2006/relationships/hyperlink" Target="http://www.riss.kr/link?id=S115393" TargetMode="External"/><Relationship Id="rId15" Type="http://schemas.openxmlformats.org/officeDocument/2006/relationships/hyperlink" Target="http://www.riss.kr/link?id=S90482" TargetMode="External"/><Relationship Id="rId14" Type="http://schemas.openxmlformats.org/officeDocument/2006/relationships/hyperlink" Target="http://www.riss.kr/link?id=S115373" TargetMode="External"/><Relationship Id="rId17" Type="http://schemas.openxmlformats.org/officeDocument/2006/relationships/hyperlink" Target="http://www.riss.kr/link?id=S414163" TargetMode="External"/><Relationship Id="rId16" Type="http://schemas.openxmlformats.org/officeDocument/2006/relationships/hyperlink" Target="http://www.riss.kr/link?id=S115375" TargetMode="External"/><Relationship Id="rId19" Type="http://schemas.openxmlformats.org/officeDocument/2006/relationships/hyperlink" Target="http://www.riss.kr/link?id=S16252" TargetMode="External"/><Relationship Id="rId18" Type="http://schemas.openxmlformats.org/officeDocument/2006/relationships/hyperlink" Target="http://www.riss.kr/link?id=S30004502" TargetMode="External"/><Relationship Id="rId84" Type="http://schemas.openxmlformats.org/officeDocument/2006/relationships/hyperlink" Target="http://www.riss.kr/link?id=S103925" TargetMode="External"/><Relationship Id="rId83" Type="http://schemas.openxmlformats.org/officeDocument/2006/relationships/hyperlink" Target="http://www.riss.kr/link?id=S13543" TargetMode="External"/><Relationship Id="rId86" Type="http://schemas.openxmlformats.org/officeDocument/2006/relationships/hyperlink" Target="http://www.riss.kr/link?id=S416464" TargetMode="External"/><Relationship Id="rId85" Type="http://schemas.openxmlformats.org/officeDocument/2006/relationships/hyperlink" Target="http://www.riss.kr/link?id=S11634165" TargetMode="External"/><Relationship Id="rId88" Type="http://schemas.openxmlformats.org/officeDocument/2006/relationships/hyperlink" Target="http://www.riss.kr/link?id=S416272" TargetMode="External"/><Relationship Id="rId87" Type="http://schemas.openxmlformats.org/officeDocument/2006/relationships/hyperlink" Target="http://www.riss.kr/link?id=S404213" TargetMode="External"/><Relationship Id="rId89" Type="http://schemas.openxmlformats.org/officeDocument/2006/relationships/hyperlink" Target="http://www.riss.kr/link?id=S417529" TargetMode="External"/><Relationship Id="rId80" Type="http://schemas.openxmlformats.org/officeDocument/2006/relationships/hyperlink" Target="http://www.riss.kr/link?id=S20890" TargetMode="External"/><Relationship Id="rId82" Type="http://schemas.openxmlformats.org/officeDocument/2006/relationships/hyperlink" Target="http://www.riss.kr/link?id=S20888" TargetMode="External"/><Relationship Id="rId81" Type="http://schemas.openxmlformats.org/officeDocument/2006/relationships/hyperlink" Target="http://www.riss.kr/link?id=S45501" TargetMode="External"/><Relationship Id="rId73" Type="http://schemas.openxmlformats.org/officeDocument/2006/relationships/hyperlink" Target="http://www.riss.kr/link?id=S20950" TargetMode="External"/><Relationship Id="rId72" Type="http://schemas.openxmlformats.org/officeDocument/2006/relationships/hyperlink" Target="http://www.riss.kr/link?id=S20951" TargetMode="External"/><Relationship Id="rId75" Type="http://schemas.openxmlformats.org/officeDocument/2006/relationships/hyperlink" Target="http://www.riss.kr/link?id=S20881" TargetMode="External"/><Relationship Id="rId74" Type="http://schemas.openxmlformats.org/officeDocument/2006/relationships/hyperlink" Target="http://www.riss.kr/link?id=S60691" TargetMode="External"/><Relationship Id="rId77" Type="http://schemas.openxmlformats.org/officeDocument/2006/relationships/hyperlink" Target="http://www.riss.kr/link?id=S30006165" TargetMode="External"/><Relationship Id="rId76" Type="http://schemas.openxmlformats.org/officeDocument/2006/relationships/hyperlink" Target="http://www.riss.kr/link?id=S15959" TargetMode="External"/><Relationship Id="rId79" Type="http://schemas.openxmlformats.org/officeDocument/2006/relationships/hyperlink" Target="http://www.riss.kr/link?id=S20891" TargetMode="External"/><Relationship Id="rId78" Type="http://schemas.openxmlformats.org/officeDocument/2006/relationships/hyperlink" Target="http://www.riss.kr/link?id=S20886" TargetMode="External"/><Relationship Id="rId71" Type="http://schemas.openxmlformats.org/officeDocument/2006/relationships/hyperlink" Target="http://www.riss.kr/link?id=S402182" TargetMode="External"/><Relationship Id="rId70" Type="http://schemas.openxmlformats.org/officeDocument/2006/relationships/hyperlink" Target="http://www.riss.kr/link?id=S114686" TargetMode="External"/><Relationship Id="rId62" Type="http://schemas.openxmlformats.org/officeDocument/2006/relationships/hyperlink" Target="http://www.riss.kr/link?id=S28149" TargetMode="External"/><Relationship Id="rId61" Type="http://schemas.openxmlformats.org/officeDocument/2006/relationships/hyperlink" Target="http://www.riss.kr/link?id=S11572188" TargetMode="External"/><Relationship Id="rId64" Type="http://schemas.openxmlformats.org/officeDocument/2006/relationships/hyperlink" Target="http://www.riss.kr/link?id=S20011296" TargetMode="External"/><Relationship Id="rId63" Type="http://schemas.openxmlformats.org/officeDocument/2006/relationships/hyperlink" Target="http://www.riss.kr/link?id=S16024" TargetMode="External"/><Relationship Id="rId66" Type="http://schemas.openxmlformats.org/officeDocument/2006/relationships/hyperlink" Target="http://www.riss.kr/link?id=S16015" TargetMode="External"/><Relationship Id="rId65" Type="http://schemas.openxmlformats.org/officeDocument/2006/relationships/hyperlink" Target="http://www.riss.kr/link?id=S403110" TargetMode="External"/><Relationship Id="rId68" Type="http://schemas.openxmlformats.org/officeDocument/2006/relationships/hyperlink" Target="http://www.riss.kr/link?id=S20010588" TargetMode="External"/><Relationship Id="rId67" Type="http://schemas.openxmlformats.org/officeDocument/2006/relationships/hyperlink" Target="http://www.riss.kr/link?id=S20010548" TargetMode="External"/><Relationship Id="rId60" Type="http://schemas.openxmlformats.org/officeDocument/2006/relationships/hyperlink" Target="http://www.riss.kr/link?id=S15596" TargetMode="External"/><Relationship Id="rId69" Type="http://schemas.openxmlformats.org/officeDocument/2006/relationships/hyperlink" Target="http://www.riss.kr/link?id=S17254" TargetMode="External"/><Relationship Id="rId51" Type="http://schemas.openxmlformats.org/officeDocument/2006/relationships/hyperlink" Target="http://www.riss.kr/link?id=S87729" TargetMode="External"/><Relationship Id="rId50" Type="http://schemas.openxmlformats.org/officeDocument/2006/relationships/hyperlink" Target="http://www.riss.kr/link?id=S16077" TargetMode="External"/><Relationship Id="rId53" Type="http://schemas.openxmlformats.org/officeDocument/2006/relationships/hyperlink" Target="http://www.riss.kr/link?id=S11645644" TargetMode="External"/><Relationship Id="rId52" Type="http://schemas.openxmlformats.org/officeDocument/2006/relationships/hyperlink" Target="http://www.riss.kr/link?id=S402394" TargetMode="External"/><Relationship Id="rId55" Type="http://schemas.openxmlformats.org/officeDocument/2006/relationships/hyperlink" Target="http://www.riss.kr/link?id=S12868" TargetMode="External"/><Relationship Id="rId54" Type="http://schemas.openxmlformats.org/officeDocument/2006/relationships/hyperlink" Target="http://www.riss.kr/link?id=S5542" TargetMode="External"/><Relationship Id="rId57" Type="http://schemas.openxmlformats.org/officeDocument/2006/relationships/hyperlink" Target="http://www.riss.kr/link?id=S97822" TargetMode="External"/><Relationship Id="rId56" Type="http://schemas.openxmlformats.org/officeDocument/2006/relationships/hyperlink" Target="http://www.riss.kr/link?id=S14006" TargetMode="External"/><Relationship Id="rId59" Type="http://schemas.openxmlformats.org/officeDocument/2006/relationships/hyperlink" Target="http://www.riss.kr/link?id=S16060" TargetMode="External"/><Relationship Id="rId58" Type="http://schemas.openxmlformats.org/officeDocument/2006/relationships/hyperlink" Target="http://www.riss.kr/link?id=S16063" TargetMode="External"/><Relationship Id="rId107" Type="http://schemas.openxmlformats.org/officeDocument/2006/relationships/hyperlink" Target="http://www.riss.kr/link?id=S85490" TargetMode="External"/><Relationship Id="rId106" Type="http://schemas.openxmlformats.org/officeDocument/2006/relationships/hyperlink" Target="http://www.riss.kr/link?id=S115392" TargetMode="External"/><Relationship Id="rId105" Type="http://schemas.openxmlformats.org/officeDocument/2006/relationships/hyperlink" Target="http://www.riss.kr/link?id=S15504" TargetMode="External"/><Relationship Id="rId104" Type="http://schemas.openxmlformats.org/officeDocument/2006/relationships/hyperlink" Target="http://www.riss.kr/link?id=S414819" TargetMode="External"/><Relationship Id="rId109" Type="http://schemas.openxmlformats.org/officeDocument/2006/relationships/hyperlink" Target="http://www.riss.kr/link?id=S48936" TargetMode="External"/><Relationship Id="rId108" Type="http://schemas.openxmlformats.org/officeDocument/2006/relationships/hyperlink" Target="http://www.riss.kr/link?id=S20010476" TargetMode="External"/><Relationship Id="rId103" Type="http://schemas.openxmlformats.org/officeDocument/2006/relationships/hyperlink" Target="http://www.riss.kr/link?id=S417506" TargetMode="External"/><Relationship Id="rId102" Type="http://schemas.openxmlformats.org/officeDocument/2006/relationships/hyperlink" Target="http://www.riss.kr/link?id=S12927" TargetMode="External"/><Relationship Id="rId101" Type="http://schemas.openxmlformats.org/officeDocument/2006/relationships/hyperlink" Target="http://www.riss.kr/link?id=S21137" TargetMode="External"/><Relationship Id="rId100" Type="http://schemas.openxmlformats.org/officeDocument/2006/relationships/hyperlink" Target="http://www.riss.kr/link?id=S104898" TargetMode="External"/><Relationship Id="rId129" Type="http://schemas.openxmlformats.org/officeDocument/2006/relationships/hyperlink" Target="http://www.riss.kr/link?id=S35765" TargetMode="External"/><Relationship Id="rId128" Type="http://schemas.openxmlformats.org/officeDocument/2006/relationships/hyperlink" Target="http://www.riss.kr/link?id=S80194" TargetMode="External"/><Relationship Id="rId127" Type="http://schemas.openxmlformats.org/officeDocument/2006/relationships/hyperlink" Target="http://www.riss.kr/link?id=S80312" TargetMode="External"/><Relationship Id="rId126" Type="http://schemas.openxmlformats.org/officeDocument/2006/relationships/hyperlink" Target="http://www.riss.kr/link?id=S7127" TargetMode="External"/><Relationship Id="rId121" Type="http://schemas.openxmlformats.org/officeDocument/2006/relationships/hyperlink" Target="http://www.riss.kr/link?id=S19748" TargetMode="External"/><Relationship Id="rId120" Type="http://schemas.openxmlformats.org/officeDocument/2006/relationships/hyperlink" Target="http://www.riss.kr/link?id=S48399" TargetMode="External"/><Relationship Id="rId125" Type="http://schemas.openxmlformats.org/officeDocument/2006/relationships/hyperlink" Target="http://www.riss.kr/link?id=S60898" TargetMode="External"/><Relationship Id="rId124" Type="http://schemas.openxmlformats.org/officeDocument/2006/relationships/hyperlink" Target="http://www.riss.kr/link?id=S35299" TargetMode="External"/><Relationship Id="rId123" Type="http://schemas.openxmlformats.org/officeDocument/2006/relationships/hyperlink" Target="http://www.riss.kr/link?id=S63464" TargetMode="External"/><Relationship Id="rId122" Type="http://schemas.openxmlformats.org/officeDocument/2006/relationships/hyperlink" Target="http://www.riss.kr/link?id=S416847" TargetMode="External"/><Relationship Id="rId95" Type="http://schemas.openxmlformats.org/officeDocument/2006/relationships/hyperlink" Target="http://www.riss.kr/link?id=S414717" TargetMode="External"/><Relationship Id="rId94" Type="http://schemas.openxmlformats.org/officeDocument/2006/relationships/hyperlink" Target="http://www.riss.kr/link?id=S415890" TargetMode="External"/><Relationship Id="rId97" Type="http://schemas.openxmlformats.org/officeDocument/2006/relationships/hyperlink" Target="http://www.riss.kr/link?id=S97926" TargetMode="External"/><Relationship Id="rId96" Type="http://schemas.openxmlformats.org/officeDocument/2006/relationships/hyperlink" Target="http://www.riss.kr/link?id=S15953" TargetMode="External"/><Relationship Id="rId99" Type="http://schemas.openxmlformats.org/officeDocument/2006/relationships/hyperlink" Target="http://www.riss.kr/link?id=S17778" TargetMode="External"/><Relationship Id="rId98" Type="http://schemas.openxmlformats.org/officeDocument/2006/relationships/hyperlink" Target="http://www.riss.kr/link?id=S115391" TargetMode="External"/><Relationship Id="rId91" Type="http://schemas.openxmlformats.org/officeDocument/2006/relationships/hyperlink" Target="http://www.riss.kr/link?id=S417596" TargetMode="External"/><Relationship Id="rId90" Type="http://schemas.openxmlformats.org/officeDocument/2006/relationships/hyperlink" Target="http://www.riss.kr/link?id=S415705" TargetMode="External"/><Relationship Id="rId93" Type="http://schemas.openxmlformats.org/officeDocument/2006/relationships/hyperlink" Target="http://www.riss.kr/link?id=S410779" TargetMode="External"/><Relationship Id="rId92" Type="http://schemas.openxmlformats.org/officeDocument/2006/relationships/hyperlink" Target="http://www.riss.kr/link?id=S14380" TargetMode="External"/><Relationship Id="rId118" Type="http://schemas.openxmlformats.org/officeDocument/2006/relationships/hyperlink" Target="http://www.riss.kr/link?id=S40515" TargetMode="External"/><Relationship Id="rId117" Type="http://schemas.openxmlformats.org/officeDocument/2006/relationships/hyperlink" Target="http://www.riss.kr/link?id=S40376" TargetMode="External"/><Relationship Id="rId116" Type="http://schemas.openxmlformats.org/officeDocument/2006/relationships/hyperlink" Target="http://www.riss.kr/link?id=S19734" TargetMode="External"/><Relationship Id="rId115" Type="http://schemas.openxmlformats.org/officeDocument/2006/relationships/hyperlink" Target="http://www.riss.kr/link?id=S48402" TargetMode="External"/><Relationship Id="rId119" Type="http://schemas.openxmlformats.org/officeDocument/2006/relationships/hyperlink" Target="http://www.riss.kr/link?id=S20068215" TargetMode="External"/><Relationship Id="rId110" Type="http://schemas.openxmlformats.org/officeDocument/2006/relationships/hyperlink" Target="http://www.riss.kr/link?id=S63516" TargetMode="External"/><Relationship Id="rId114" Type="http://schemas.openxmlformats.org/officeDocument/2006/relationships/hyperlink" Target="http://www.riss.kr/link?id=S31658" TargetMode="External"/><Relationship Id="rId113" Type="http://schemas.openxmlformats.org/officeDocument/2006/relationships/hyperlink" Target="http://www.riss.kr/link?id=S411199" TargetMode="External"/><Relationship Id="rId112" Type="http://schemas.openxmlformats.org/officeDocument/2006/relationships/hyperlink" Target="http://www.riss.kr/link?id=S417041" TargetMode="External"/><Relationship Id="rId111" Type="http://schemas.openxmlformats.org/officeDocument/2006/relationships/hyperlink" Target="http://www.riss.kr/link?id=S26171" TargetMode="Externa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405713" TargetMode="External"/><Relationship Id="rId2" Type="http://schemas.openxmlformats.org/officeDocument/2006/relationships/hyperlink" Target="http://www.riss.kr/link?id=S38813" TargetMode="External"/><Relationship Id="rId3" Type="http://schemas.openxmlformats.org/officeDocument/2006/relationships/hyperlink" Target="http://www.riss.kr/link?id=S11597824" TargetMode="External"/><Relationship Id="rId4" Type="http://schemas.openxmlformats.org/officeDocument/2006/relationships/hyperlink" Target="http://www.riss.kr/link?id=S30006959" TargetMode="External"/><Relationship Id="rId9" Type="http://schemas.openxmlformats.org/officeDocument/2006/relationships/hyperlink" Target="http://www.riss.kr/link?id=S15663" TargetMode="External"/><Relationship Id="rId5" Type="http://schemas.openxmlformats.org/officeDocument/2006/relationships/hyperlink" Target="http://www.riss.kr/link?id=S20035778" TargetMode="External"/><Relationship Id="rId6" Type="http://schemas.openxmlformats.org/officeDocument/2006/relationships/hyperlink" Target="http://www.riss.kr/link?id=S143756" TargetMode="External"/><Relationship Id="rId7" Type="http://schemas.openxmlformats.org/officeDocument/2006/relationships/hyperlink" Target="http://www.riss.kr/link?id=S15668" TargetMode="External"/><Relationship Id="rId8" Type="http://schemas.openxmlformats.org/officeDocument/2006/relationships/hyperlink" Target="http://www.riss.kr/link?id=S11640488" TargetMode="External"/><Relationship Id="rId40" Type="http://schemas.openxmlformats.org/officeDocument/2006/relationships/hyperlink" Target="http://www.riss.kr/link?id=S20013675" TargetMode="External"/><Relationship Id="rId42" Type="http://schemas.openxmlformats.org/officeDocument/2006/relationships/hyperlink" Target="http://www.riss.kr/link?id=S403109" TargetMode="External"/><Relationship Id="rId41" Type="http://schemas.openxmlformats.org/officeDocument/2006/relationships/hyperlink" Target="http://www.riss.kr/link?id=S405844" TargetMode="External"/><Relationship Id="rId44" Type="http://schemas.openxmlformats.org/officeDocument/2006/relationships/hyperlink" Target="http://www.riss.kr/link?id=S403288" TargetMode="External"/><Relationship Id="rId43" Type="http://schemas.openxmlformats.org/officeDocument/2006/relationships/hyperlink" Target="http://www.riss.kr/link?id=S17267" TargetMode="External"/><Relationship Id="rId46" Type="http://schemas.openxmlformats.org/officeDocument/2006/relationships/hyperlink" Target="http://www.riss.kr/link?id=S11927" TargetMode="External"/><Relationship Id="rId45" Type="http://schemas.openxmlformats.org/officeDocument/2006/relationships/hyperlink" Target="http://www.riss.kr/link?id=S48296" TargetMode="External"/><Relationship Id="rId48" Type="http://schemas.openxmlformats.org/officeDocument/2006/relationships/hyperlink" Target="http://www.riss.kr/link?id=S17257" TargetMode="External"/><Relationship Id="rId47" Type="http://schemas.openxmlformats.org/officeDocument/2006/relationships/hyperlink" Target="http://www.riss.kr/link?id=S90006683" TargetMode="External"/><Relationship Id="rId49" Type="http://schemas.openxmlformats.org/officeDocument/2006/relationships/hyperlink" Target="http://www.riss.kr/link?id=S20402" TargetMode="External"/><Relationship Id="rId31" Type="http://schemas.openxmlformats.org/officeDocument/2006/relationships/hyperlink" Target="http://www.riss.kr/link?id=S16081" TargetMode="External"/><Relationship Id="rId30" Type="http://schemas.openxmlformats.org/officeDocument/2006/relationships/hyperlink" Target="http://www.riss.kr/link?id=S38215" TargetMode="External"/><Relationship Id="rId33" Type="http://schemas.openxmlformats.org/officeDocument/2006/relationships/hyperlink" Target="http://www.riss.kr/link?id=S16074" TargetMode="External"/><Relationship Id="rId32" Type="http://schemas.openxmlformats.org/officeDocument/2006/relationships/hyperlink" Target="http://www.riss.kr/link?id=S404893" TargetMode="External"/><Relationship Id="rId35" Type="http://schemas.openxmlformats.org/officeDocument/2006/relationships/hyperlink" Target="http://www.riss.kr/link?id=S61275" TargetMode="External"/><Relationship Id="rId34" Type="http://schemas.openxmlformats.org/officeDocument/2006/relationships/hyperlink" Target="http://www.riss.kr/link?id=S416697" TargetMode="External"/><Relationship Id="rId37" Type="http://schemas.openxmlformats.org/officeDocument/2006/relationships/hyperlink" Target="http://www.riss.kr/link?id=S36261" TargetMode="External"/><Relationship Id="rId36" Type="http://schemas.openxmlformats.org/officeDocument/2006/relationships/hyperlink" Target="http://www.riss.kr/link?id=S28117" TargetMode="External"/><Relationship Id="rId39" Type="http://schemas.openxmlformats.org/officeDocument/2006/relationships/hyperlink" Target="http://www.riss.kr/link?id=S13555" TargetMode="External"/><Relationship Id="rId38" Type="http://schemas.openxmlformats.org/officeDocument/2006/relationships/hyperlink" Target="http://www.riss.kr/link?id=S16064" TargetMode="External"/><Relationship Id="rId20" Type="http://schemas.openxmlformats.org/officeDocument/2006/relationships/hyperlink" Target="http://www.riss.kr/link?id=S31010133" TargetMode="External"/><Relationship Id="rId22" Type="http://schemas.openxmlformats.org/officeDocument/2006/relationships/hyperlink" Target="http://www.riss.kr/link?id=S30000638" TargetMode="External"/><Relationship Id="rId21" Type="http://schemas.openxmlformats.org/officeDocument/2006/relationships/hyperlink" Target="http://www.riss.kr/link?id=S31031955" TargetMode="External"/><Relationship Id="rId24" Type="http://schemas.openxmlformats.org/officeDocument/2006/relationships/hyperlink" Target="http://www.riss.kr/link?id=S28236" TargetMode="External"/><Relationship Id="rId23" Type="http://schemas.openxmlformats.org/officeDocument/2006/relationships/hyperlink" Target="http://www.riss.kr/link?id=S61420" TargetMode="External"/><Relationship Id="rId26" Type="http://schemas.openxmlformats.org/officeDocument/2006/relationships/hyperlink" Target="http://www.riss.kr/link?id=S15605" TargetMode="External"/><Relationship Id="rId25" Type="http://schemas.openxmlformats.org/officeDocument/2006/relationships/hyperlink" Target="http://www.riss.kr/link?id=S103439" TargetMode="External"/><Relationship Id="rId28" Type="http://schemas.openxmlformats.org/officeDocument/2006/relationships/hyperlink" Target="http://www.riss.kr/link?id=S13700" TargetMode="External"/><Relationship Id="rId27" Type="http://schemas.openxmlformats.org/officeDocument/2006/relationships/hyperlink" Target="http://www.riss.kr/link?id=S31025232" TargetMode="External"/><Relationship Id="rId29" Type="http://schemas.openxmlformats.org/officeDocument/2006/relationships/hyperlink" Target="http://www.riss.kr/link?id=S402589" TargetMode="External"/><Relationship Id="rId11" Type="http://schemas.openxmlformats.org/officeDocument/2006/relationships/hyperlink" Target="http://www.riss.kr/link?id=S416801" TargetMode="External"/><Relationship Id="rId10" Type="http://schemas.openxmlformats.org/officeDocument/2006/relationships/hyperlink" Target="http://www.riss.kr/link?id=S410933" TargetMode="External"/><Relationship Id="rId13" Type="http://schemas.openxmlformats.org/officeDocument/2006/relationships/hyperlink" Target="http://www.riss.kr/link?id=S31011779" TargetMode="External"/><Relationship Id="rId12" Type="http://schemas.openxmlformats.org/officeDocument/2006/relationships/hyperlink" Target="http://www.riss.kr/link?id=S13442" TargetMode="External"/><Relationship Id="rId15" Type="http://schemas.openxmlformats.org/officeDocument/2006/relationships/hyperlink" Target="http://www.riss.kr/link?id=S85559" TargetMode="External"/><Relationship Id="rId14" Type="http://schemas.openxmlformats.org/officeDocument/2006/relationships/hyperlink" Target="http://www.riss.kr/link?id=S31014183" TargetMode="External"/><Relationship Id="rId17" Type="http://schemas.openxmlformats.org/officeDocument/2006/relationships/hyperlink" Target="http://www.riss.kr/link?id=S11574570" TargetMode="External"/><Relationship Id="rId16" Type="http://schemas.openxmlformats.org/officeDocument/2006/relationships/hyperlink" Target="http://www.riss.kr/link?id=S15628" TargetMode="External"/><Relationship Id="rId19" Type="http://schemas.openxmlformats.org/officeDocument/2006/relationships/hyperlink" Target="http://www.riss.kr/link?id=S30006757" TargetMode="External"/><Relationship Id="rId18" Type="http://schemas.openxmlformats.org/officeDocument/2006/relationships/hyperlink" Target="http://www.riss.kr/link?id=S30004950" TargetMode="External"/><Relationship Id="rId84" Type="http://schemas.openxmlformats.org/officeDocument/2006/relationships/hyperlink" Target="http://www.riss.kr/link?id=S60841" TargetMode="External"/><Relationship Id="rId83" Type="http://schemas.openxmlformats.org/officeDocument/2006/relationships/hyperlink" Target="http://www.riss.kr/link?id=S405999" TargetMode="External"/><Relationship Id="rId86" Type="http://schemas.openxmlformats.org/officeDocument/2006/relationships/hyperlink" Target="http://www.riss.kr/link?id=S61686" TargetMode="External"/><Relationship Id="rId85" Type="http://schemas.openxmlformats.org/officeDocument/2006/relationships/hyperlink" Target="http://www.riss.kr/link?id=S15537" TargetMode="External"/><Relationship Id="rId88" Type="http://schemas.openxmlformats.org/officeDocument/2006/relationships/hyperlink" Target="http://www.riss.kr/link?id=S114439" TargetMode="External"/><Relationship Id="rId87" Type="http://schemas.openxmlformats.org/officeDocument/2006/relationships/hyperlink" Target="http://www.riss.kr/link?id=S407845" TargetMode="External"/><Relationship Id="rId89" Type="http://schemas.openxmlformats.org/officeDocument/2006/relationships/hyperlink" Target="http://www.riss.kr/link?id=S62294" TargetMode="External"/><Relationship Id="rId80" Type="http://schemas.openxmlformats.org/officeDocument/2006/relationships/hyperlink" Target="http://www.riss.kr/link?id=S412793" TargetMode="External"/><Relationship Id="rId82" Type="http://schemas.openxmlformats.org/officeDocument/2006/relationships/hyperlink" Target="http://www.riss.kr/link?id=S53708" TargetMode="External"/><Relationship Id="rId81" Type="http://schemas.openxmlformats.org/officeDocument/2006/relationships/hyperlink" Target="http://www.riss.kr/link?id=S11574145" TargetMode="External"/><Relationship Id="rId73" Type="http://schemas.openxmlformats.org/officeDocument/2006/relationships/hyperlink" Target="http://www.riss.kr/link?id=S20010759" TargetMode="External"/><Relationship Id="rId72" Type="http://schemas.openxmlformats.org/officeDocument/2006/relationships/hyperlink" Target="http://www.riss.kr/link?id=S31023689" TargetMode="External"/><Relationship Id="rId75" Type="http://schemas.openxmlformats.org/officeDocument/2006/relationships/hyperlink" Target="http://www.riss.kr/link?id=S408997" TargetMode="External"/><Relationship Id="rId74" Type="http://schemas.openxmlformats.org/officeDocument/2006/relationships/hyperlink" Target="http://www.riss.kr/link?id=S15519" TargetMode="External"/><Relationship Id="rId77" Type="http://schemas.openxmlformats.org/officeDocument/2006/relationships/hyperlink" Target="http://www.riss.kr/link?id=S417077" TargetMode="External"/><Relationship Id="rId76" Type="http://schemas.openxmlformats.org/officeDocument/2006/relationships/hyperlink" Target="http://www.riss.kr/link?id=S143758" TargetMode="External"/><Relationship Id="rId79" Type="http://schemas.openxmlformats.org/officeDocument/2006/relationships/hyperlink" Target="http://www.riss.kr/link?id=S11640555" TargetMode="External"/><Relationship Id="rId78" Type="http://schemas.openxmlformats.org/officeDocument/2006/relationships/hyperlink" Target="http://www.riss.kr/link?id=S115388" TargetMode="External"/><Relationship Id="rId71" Type="http://schemas.openxmlformats.org/officeDocument/2006/relationships/hyperlink" Target="http://www.riss.kr/link?id=S23595" TargetMode="External"/><Relationship Id="rId70" Type="http://schemas.openxmlformats.org/officeDocument/2006/relationships/hyperlink" Target="http://www.riss.kr/link?id=S108179" TargetMode="External"/><Relationship Id="rId62" Type="http://schemas.openxmlformats.org/officeDocument/2006/relationships/hyperlink" Target="http://www.riss.kr/link?id=S115382" TargetMode="External"/><Relationship Id="rId61" Type="http://schemas.openxmlformats.org/officeDocument/2006/relationships/hyperlink" Target="http://www.riss.kr/link?id=S15532" TargetMode="External"/><Relationship Id="rId64" Type="http://schemas.openxmlformats.org/officeDocument/2006/relationships/hyperlink" Target="http://www.riss.kr/link?id=S28869" TargetMode="External"/><Relationship Id="rId63" Type="http://schemas.openxmlformats.org/officeDocument/2006/relationships/hyperlink" Target="http://www.riss.kr/link?id=S15584" TargetMode="External"/><Relationship Id="rId66" Type="http://schemas.openxmlformats.org/officeDocument/2006/relationships/hyperlink" Target="http://www.riss.kr/link?id=S31001281" TargetMode="External"/><Relationship Id="rId65" Type="http://schemas.openxmlformats.org/officeDocument/2006/relationships/hyperlink" Target="http://www.riss.kr/link?id=S15527" TargetMode="External"/><Relationship Id="rId68" Type="http://schemas.openxmlformats.org/officeDocument/2006/relationships/hyperlink" Target="http://www.riss.kr/link?id=S90009813" TargetMode="External"/><Relationship Id="rId67" Type="http://schemas.openxmlformats.org/officeDocument/2006/relationships/hyperlink" Target="http://www.riss.kr/link?id=S31027366" TargetMode="External"/><Relationship Id="rId60" Type="http://schemas.openxmlformats.org/officeDocument/2006/relationships/hyperlink" Target="http://www.riss.kr/link?id=S418445" TargetMode="External"/><Relationship Id="rId69" Type="http://schemas.openxmlformats.org/officeDocument/2006/relationships/hyperlink" Target="http://www.riss.kr/link?id=S31025348" TargetMode="External"/><Relationship Id="rId51" Type="http://schemas.openxmlformats.org/officeDocument/2006/relationships/hyperlink" Target="http://www.riss.kr/link?id=S407616" TargetMode="External"/><Relationship Id="rId50" Type="http://schemas.openxmlformats.org/officeDocument/2006/relationships/hyperlink" Target="http://www.riss.kr/link?id=S407614" TargetMode="External"/><Relationship Id="rId53" Type="http://schemas.openxmlformats.org/officeDocument/2006/relationships/hyperlink" Target="http://www.riss.kr/link?id=S416408" TargetMode="External"/><Relationship Id="rId52" Type="http://schemas.openxmlformats.org/officeDocument/2006/relationships/hyperlink" Target="http://www.riss.kr/link?id=S416735" TargetMode="External"/><Relationship Id="rId55" Type="http://schemas.openxmlformats.org/officeDocument/2006/relationships/hyperlink" Target="http://www.riss.kr/link?id=S409124" TargetMode="External"/><Relationship Id="rId54" Type="http://schemas.openxmlformats.org/officeDocument/2006/relationships/hyperlink" Target="http://www.riss.kr/link?id=S50051" TargetMode="External"/><Relationship Id="rId57" Type="http://schemas.openxmlformats.org/officeDocument/2006/relationships/hyperlink" Target="http://www.riss.kr/link?id=S402424" TargetMode="External"/><Relationship Id="rId56" Type="http://schemas.openxmlformats.org/officeDocument/2006/relationships/hyperlink" Target="http://www.riss.kr/link?id=S15590" TargetMode="External"/><Relationship Id="rId59" Type="http://schemas.openxmlformats.org/officeDocument/2006/relationships/hyperlink" Target="http://www.riss.kr/link?id=S409757" TargetMode="External"/><Relationship Id="rId58" Type="http://schemas.openxmlformats.org/officeDocument/2006/relationships/hyperlink" Target="http://www.riss.kr/link?id=S20012366" TargetMode="External"/><Relationship Id="rId106" Type="http://schemas.openxmlformats.org/officeDocument/2006/relationships/drawing" Target="../drawings/drawing8.xml"/><Relationship Id="rId105" Type="http://schemas.openxmlformats.org/officeDocument/2006/relationships/hyperlink" Target="http://www.riss.kr/link?id=S63537" TargetMode="External"/><Relationship Id="rId104" Type="http://schemas.openxmlformats.org/officeDocument/2006/relationships/hyperlink" Target="http://www.riss.kr/link?id=S20066775" TargetMode="External"/><Relationship Id="rId103" Type="http://schemas.openxmlformats.org/officeDocument/2006/relationships/hyperlink" Target="http://www.riss.kr/link?id=S63124" TargetMode="External"/><Relationship Id="rId102" Type="http://schemas.openxmlformats.org/officeDocument/2006/relationships/hyperlink" Target="http://www.riss.kr/link?id=S48722" TargetMode="External"/><Relationship Id="rId101" Type="http://schemas.openxmlformats.org/officeDocument/2006/relationships/hyperlink" Target="http://www.riss.kr/link?id=S60119" TargetMode="External"/><Relationship Id="rId100" Type="http://schemas.openxmlformats.org/officeDocument/2006/relationships/hyperlink" Target="http://www.riss.kr/link?id=S60895" TargetMode="External"/><Relationship Id="rId95" Type="http://schemas.openxmlformats.org/officeDocument/2006/relationships/hyperlink" Target="http://www.riss.kr/link?id=S416895" TargetMode="External"/><Relationship Id="rId94" Type="http://schemas.openxmlformats.org/officeDocument/2006/relationships/hyperlink" Target="http://www.riss.kr/link?id=S19616" TargetMode="External"/><Relationship Id="rId97" Type="http://schemas.openxmlformats.org/officeDocument/2006/relationships/hyperlink" Target="http://www.riss.kr/link?id=S31001099" TargetMode="External"/><Relationship Id="rId96" Type="http://schemas.openxmlformats.org/officeDocument/2006/relationships/hyperlink" Target="http://www.riss.kr/link?id=S417589" TargetMode="External"/><Relationship Id="rId99" Type="http://schemas.openxmlformats.org/officeDocument/2006/relationships/hyperlink" Target="http://www.riss.kr/link?id=S60956" TargetMode="External"/><Relationship Id="rId98" Type="http://schemas.openxmlformats.org/officeDocument/2006/relationships/hyperlink" Target="http://www.riss.kr/link?id=S20085286" TargetMode="External"/><Relationship Id="rId91" Type="http://schemas.openxmlformats.org/officeDocument/2006/relationships/hyperlink" Target="http://www.riss.kr/link?id=S20091842" TargetMode="External"/><Relationship Id="rId90" Type="http://schemas.openxmlformats.org/officeDocument/2006/relationships/hyperlink" Target="http://www.riss.kr/link?id=S417018" TargetMode="External"/><Relationship Id="rId93" Type="http://schemas.openxmlformats.org/officeDocument/2006/relationships/hyperlink" Target="http://www.riss.kr/link?id=S48729" TargetMode="External"/><Relationship Id="rId92" Type="http://schemas.openxmlformats.org/officeDocument/2006/relationships/hyperlink" Target="http://www.riss.kr/link?id=S20070027" TargetMode="Externa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://www.riss.kr/link?id=S405713" TargetMode="External"/><Relationship Id="rId2" Type="http://schemas.openxmlformats.org/officeDocument/2006/relationships/hyperlink" Target="http://www.riss.kr/link?id=S38813" TargetMode="External"/><Relationship Id="rId3" Type="http://schemas.openxmlformats.org/officeDocument/2006/relationships/hyperlink" Target="http://www.riss.kr/link?id=S11597824" TargetMode="External"/><Relationship Id="rId4" Type="http://schemas.openxmlformats.org/officeDocument/2006/relationships/hyperlink" Target="http://www.riss.kr/link?id=S20035778" TargetMode="External"/><Relationship Id="rId9" Type="http://schemas.openxmlformats.org/officeDocument/2006/relationships/hyperlink" Target="http://www.riss.kr/link?id=S11640488" TargetMode="External"/><Relationship Id="rId5" Type="http://schemas.openxmlformats.org/officeDocument/2006/relationships/hyperlink" Target="http://www.riss.kr/link?id=S30006959" TargetMode="External"/><Relationship Id="rId6" Type="http://schemas.openxmlformats.org/officeDocument/2006/relationships/hyperlink" Target="http://www.riss.kr/link?id=S50008714" TargetMode="External"/><Relationship Id="rId7" Type="http://schemas.openxmlformats.org/officeDocument/2006/relationships/hyperlink" Target="http://www.riss.kr/link?id=S143756" TargetMode="External"/><Relationship Id="rId8" Type="http://schemas.openxmlformats.org/officeDocument/2006/relationships/hyperlink" Target="http://www.riss.kr/link?id=S15668" TargetMode="External"/><Relationship Id="rId40" Type="http://schemas.openxmlformats.org/officeDocument/2006/relationships/hyperlink" Target="http://www.riss.kr/link?id=S20013675" TargetMode="External"/><Relationship Id="rId42" Type="http://schemas.openxmlformats.org/officeDocument/2006/relationships/hyperlink" Target="http://www.riss.kr/link?id=S403109" TargetMode="External"/><Relationship Id="rId41" Type="http://schemas.openxmlformats.org/officeDocument/2006/relationships/hyperlink" Target="http://www.riss.kr/link?id=S405844" TargetMode="External"/><Relationship Id="rId44" Type="http://schemas.openxmlformats.org/officeDocument/2006/relationships/hyperlink" Target="http://www.riss.kr/link?id=S403288" TargetMode="External"/><Relationship Id="rId43" Type="http://schemas.openxmlformats.org/officeDocument/2006/relationships/hyperlink" Target="http://www.riss.kr/link?id=S17267" TargetMode="External"/><Relationship Id="rId46" Type="http://schemas.openxmlformats.org/officeDocument/2006/relationships/hyperlink" Target="http://www.riss.kr/link?id=S11927" TargetMode="External"/><Relationship Id="rId45" Type="http://schemas.openxmlformats.org/officeDocument/2006/relationships/hyperlink" Target="http://www.riss.kr/link?id=S48296" TargetMode="External"/><Relationship Id="rId48" Type="http://schemas.openxmlformats.org/officeDocument/2006/relationships/hyperlink" Target="http://www.riss.kr/link?id=S17257" TargetMode="External"/><Relationship Id="rId47" Type="http://schemas.openxmlformats.org/officeDocument/2006/relationships/hyperlink" Target="http://www.riss.kr/link?id=S90006683" TargetMode="External"/><Relationship Id="rId49" Type="http://schemas.openxmlformats.org/officeDocument/2006/relationships/hyperlink" Target="http://www.riss.kr/link?id=S20402" TargetMode="External"/><Relationship Id="rId31" Type="http://schemas.openxmlformats.org/officeDocument/2006/relationships/hyperlink" Target="http://www.riss.kr/link?id=S16081" TargetMode="External"/><Relationship Id="rId30" Type="http://schemas.openxmlformats.org/officeDocument/2006/relationships/hyperlink" Target="http://www.riss.kr/link?id=S38215" TargetMode="External"/><Relationship Id="rId33" Type="http://schemas.openxmlformats.org/officeDocument/2006/relationships/hyperlink" Target="http://www.riss.kr/link?id=S16074" TargetMode="External"/><Relationship Id="rId32" Type="http://schemas.openxmlformats.org/officeDocument/2006/relationships/hyperlink" Target="http://www.riss.kr/link?id=S404893" TargetMode="External"/><Relationship Id="rId35" Type="http://schemas.openxmlformats.org/officeDocument/2006/relationships/hyperlink" Target="http://www.riss.kr/link?id=S61275" TargetMode="External"/><Relationship Id="rId34" Type="http://schemas.openxmlformats.org/officeDocument/2006/relationships/hyperlink" Target="http://www.riss.kr/link?id=S416697" TargetMode="External"/><Relationship Id="rId37" Type="http://schemas.openxmlformats.org/officeDocument/2006/relationships/hyperlink" Target="http://www.riss.kr/link?id=S36261" TargetMode="External"/><Relationship Id="rId36" Type="http://schemas.openxmlformats.org/officeDocument/2006/relationships/hyperlink" Target="http://www.riss.kr/link?id=S28117" TargetMode="External"/><Relationship Id="rId39" Type="http://schemas.openxmlformats.org/officeDocument/2006/relationships/hyperlink" Target="http://www.riss.kr/link?id=S13555" TargetMode="External"/><Relationship Id="rId38" Type="http://schemas.openxmlformats.org/officeDocument/2006/relationships/hyperlink" Target="http://www.riss.kr/link?id=S16064" TargetMode="External"/><Relationship Id="rId20" Type="http://schemas.openxmlformats.org/officeDocument/2006/relationships/hyperlink" Target="http://www.riss.kr/link?id=S30006757" TargetMode="External"/><Relationship Id="rId22" Type="http://schemas.openxmlformats.org/officeDocument/2006/relationships/hyperlink" Target="http://www.riss.kr/link?id=S31031955" TargetMode="External"/><Relationship Id="rId21" Type="http://schemas.openxmlformats.org/officeDocument/2006/relationships/hyperlink" Target="http://www.riss.kr/link?id=S31010133" TargetMode="External"/><Relationship Id="rId24" Type="http://schemas.openxmlformats.org/officeDocument/2006/relationships/hyperlink" Target="http://www.riss.kr/link?id=S61420" TargetMode="External"/><Relationship Id="rId23" Type="http://schemas.openxmlformats.org/officeDocument/2006/relationships/hyperlink" Target="http://www.riss.kr/link?id=S30000638" TargetMode="External"/><Relationship Id="rId26" Type="http://schemas.openxmlformats.org/officeDocument/2006/relationships/hyperlink" Target="http://www.riss.kr/link?id=S103439" TargetMode="External"/><Relationship Id="rId25" Type="http://schemas.openxmlformats.org/officeDocument/2006/relationships/hyperlink" Target="http://www.riss.kr/link?id=S28236" TargetMode="External"/><Relationship Id="rId28" Type="http://schemas.openxmlformats.org/officeDocument/2006/relationships/hyperlink" Target="http://www.riss.kr/link?id=S13700" TargetMode="External"/><Relationship Id="rId27" Type="http://schemas.openxmlformats.org/officeDocument/2006/relationships/hyperlink" Target="http://www.riss.kr/link?id=S15605" TargetMode="External"/><Relationship Id="rId29" Type="http://schemas.openxmlformats.org/officeDocument/2006/relationships/hyperlink" Target="http://www.riss.kr/link?id=S402589" TargetMode="External"/><Relationship Id="rId11" Type="http://schemas.openxmlformats.org/officeDocument/2006/relationships/hyperlink" Target="http://www.riss.kr/link?id=S410933" TargetMode="External"/><Relationship Id="rId10" Type="http://schemas.openxmlformats.org/officeDocument/2006/relationships/hyperlink" Target="http://www.riss.kr/link?id=S15663" TargetMode="External"/><Relationship Id="rId13" Type="http://schemas.openxmlformats.org/officeDocument/2006/relationships/hyperlink" Target="http://www.riss.kr/link?id=S13442" TargetMode="External"/><Relationship Id="rId12" Type="http://schemas.openxmlformats.org/officeDocument/2006/relationships/hyperlink" Target="http://www.riss.kr/link?id=S416801" TargetMode="External"/><Relationship Id="rId15" Type="http://schemas.openxmlformats.org/officeDocument/2006/relationships/hyperlink" Target="http://www.riss.kr/link?id=S31014183" TargetMode="External"/><Relationship Id="rId14" Type="http://schemas.openxmlformats.org/officeDocument/2006/relationships/hyperlink" Target="http://www.riss.kr/link?id=S31011779" TargetMode="External"/><Relationship Id="rId17" Type="http://schemas.openxmlformats.org/officeDocument/2006/relationships/hyperlink" Target="http://www.riss.kr/link?id=S15628" TargetMode="External"/><Relationship Id="rId16" Type="http://schemas.openxmlformats.org/officeDocument/2006/relationships/hyperlink" Target="http://www.riss.kr/link?id=S85559" TargetMode="External"/><Relationship Id="rId19" Type="http://schemas.openxmlformats.org/officeDocument/2006/relationships/hyperlink" Target="http://www.riss.kr/link?id=S30004950" TargetMode="External"/><Relationship Id="rId18" Type="http://schemas.openxmlformats.org/officeDocument/2006/relationships/hyperlink" Target="http://www.riss.kr/link?id=S11574570" TargetMode="External"/><Relationship Id="rId84" Type="http://schemas.openxmlformats.org/officeDocument/2006/relationships/hyperlink" Target="http://www.riss.kr/link?id=S405999" TargetMode="External"/><Relationship Id="rId83" Type="http://schemas.openxmlformats.org/officeDocument/2006/relationships/hyperlink" Target="http://www.riss.kr/link?id=S53708" TargetMode="External"/><Relationship Id="rId86" Type="http://schemas.openxmlformats.org/officeDocument/2006/relationships/hyperlink" Target="http://www.riss.kr/link?id=S15537" TargetMode="External"/><Relationship Id="rId85" Type="http://schemas.openxmlformats.org/officeDocument/2006/relationships/hyperlink" Target="http://www.riss.kr/link?id=S60841" TargetMode="External"/><Relationship Id="rId88" Type="http://schemas.openxmlformats.org/officeDocument/2006/relationships/hyperlink" Target="http://www.riss.kr/link?id=S407845" TargetMode="External"/><Relationship Id="rId87" Type="http://schemas.openxmlformats.org/officeDocument/2006/relationships/hyperlink" Target="http://www.riss.kr/link?id=S61686" TargetMode="External"/><Relationship Id="rId89" Type="http://schemas.openxmlformats.org/officeDocument/2006/relationships/hyperlink" Target="http://www.riss.kr/link?id=S114439" TargetMode="External"/><Relationship Id="rId80" Type="http://schemas.openxmlformats.org/officeDocument/2006/relationships/hyperlink" Target="http://www.riss.kr/link?id=S11640555" TargetMode="External"/><Relationship Id="rId82" Type="http://schemas.openxmlformats.org/officeDocument/2006/relationships/hyperlink" Target="http://www.riss.kr/link?id=S11574145" TargetMode="External"/><Relationship Id="rId81" Type="http://schemas.openxmlformats.org/officeDocument/2006/relationships/hyperlink" Target="http://www.riss.kr/link?id=S412793" TargetMode="External"/><Relationship Id="rId73" Type="http://schemas.openxmlformats.org/officeDocument/2006/relationships/hyperlink" Target="http://www.riss.kr/link?id=S31023689" TargetMode="External"/><Relationship Id="rId72" Type="http://schemas.openxmlformats.org/officeDocument/2006/relationships/hyperlink" Target="http://www.riss.kr/link?id=S23595" TargetMode="External"/><Relationship Id="rId75" Type="http://schemas.openxmlformats.org/officeDocument/2006/relationships/hyperlink" Target="http://www.riss.kr/link?id=S15519" TargetMode="External"/><Relationship Id="rId74" Type="http://schemas.openxmlformats.org/officeDocument/2006/relationships/hyperlink" Target="http://www.riss.kr/link?id=S20010759" TargetMode="External"/><Relationship Id="rId77" Type="http://schemas.openxmlformats.org/officeDocument/2006/relationships/hyperlink" Target="http://www.riss.kr/link?id=S143758" TargetMode="External"/><Relationship Id="rId76" Type="http://schemas.openxmlformats.org/officeDocument/2006/relationships/hyperlink" Target="http://www.riss.kr/link?id=S408997" TargetMode="External"/><Relationship Id="rId79" Type="http://schemas.openxmlformats.org/officeDocument/2006/relationships/hyperlink" Target="http://www.riss.kr/link?id=S115388" TargetMode="External"/><Relationship Id="rId78" Type="http://schemas.openxmlformats.org/officeDocument/2006/relationships/hyperlink" Target="http://www.riss.kr/link?id=S417077" TargetMode="External"/><Relationship Id="rId71" Type="http://schemas.openxmlformats.org/officeDocument/2006/relationships/hyperlink" Target="http://www.riss.kr/link?id=S108179" TargetMode="External"/><Relationship Id="rId70" Type="http://schemas.openxmlformats.org/officeDocument/2006/relationships/hyperlink" Target="http://www.riss.kr/link?id=S31025348" TargetMode="External"/><Relationship Id="rId62" Type="http://schemas.openxmlformats.org/officeDocument/2006/relationships/hyperlink" Target="http://www.riss.kr/link?id=S15532" TargetMode="External"/><Relationship Id="rId61" Type="http://schemas.openxmlformats.org/officeDocument/2006/relationships/hyperlink" Target="http://www.riss.kr/link?id=S418445" TargetMode="External"/><Relationship Id="rId64" Type="http://schemas.openxmlformats.org/officeDocument/2006/relationships/hyperlink" Target="http://www.riss.kr/link?id=S15584" TargetMode="External"/><Relationship Id="rId63" Type="http://schemas.openxmlformats.org/officeDocument/2006/relationships/hyperlink" Target="http://www.riss.kr/link?id=S115382" TargetMode="External"/><Relationship Id="rId66" Type="http://schemas.openxmlformats.org/officeDocument/2006/relationships/hyperlink" Target="http://www.riss.kr/link?id=S15527" TargetMode="External"/><Relationship Id="rId65" Type="http://schemas.openxmlformats.org/officeDocument/2006/relationships/hyperlink" Target="http://www.riss.kr/link?id=S28869" TargetMode="External"/><Relationship Id="rId68" Type="http://schemas.openxmlformats.org/officeDocument/2006/relationships/hyperlink" Target="http://www.riss.kr/link?id=S31027366" TargetMode="External"/><Relationship Id="rId67" Type="http://schemas.openxmlformats.org/officeDocument/2006/relationships/hyperlink" Target="http://www.riss.kr/link?id=S31001281" TargetMode="External"/><Relationship Id="rId60" Type="http://schemas.openxmlformats.org/officeDocument/2006/relationships/hyperlink" Target="http://www.riss.kr/link?id=S409757" TargetMode="External"/><Relationship Id="rId69" Type="http://schemas.openxmlformats.org/officeDocument/2006/relationships/hyperlink" Target="http://www.riss.kr/link?id=S90009813" TargetMode="External"/><Relationship Id="rId51" Type="http://schemas.openxmlformats.org/officeDocument/2006/relationships/hyperlink" Target="http://www.riss.kr/link?id=S407614" TargetMode="External"/><Relationship Id="rId50" Type="http://schemas.openxmlformats.org/officeDocument/2006/relationships/hyperlink" Target="http://www.riss.kr/link?id=S31025232" TargetMode="External"/><Relationship Id="rId53" Type="http://schemas.openxmlformats.org/officeDocument/2006/relationships/hyperlink" Target="http://www.riss.kr/link?id=S416735" TargetMode="External"/><Relationship Id="rId52" Type="http://schemas.openxmlformats.org/officeDocument/2006/relationships/hyperlink" Target="http://www.riss.kr/link?id=S407616" TargetMode="External"/><Relationship Id="rId55" Type="http://schemas.openxmlformats.org/officeDocument/2006/relationships/hyperlink" Target="http://www.riss.kr/link?id=S50051" TargetMode="External"/><Relationship Id="rId54" Type="http://schemas.openxmlformats.org/officeDocument/2006/relationships/hyperlink" Target="http://www.riss.kr/link?id=S416408" TargetMode="External"/><Relationship Id="rId57" Type="http://schemas.openxmlformats.org/officeDocument/2006/relationships/hyperlink" Target="http://www.riss.kr/link?id=S15590" TargetMode="External"/><Relationship Id="rId56" Type="http://schemas.openxmlformats.org/officeDocument/2006/relationships/hyperlink" Target="http://www.riss.kr/link?id=S409124" TargetMode="External"/><Relationship Id="rId59" Type="http://schemas.openxmlformats.org/officeDocument/2006/relationships/hyperlink" Target="http://www.riss.kr/link?id=S20012366" TargetMode="External"/><Relationship Id="rId58" Type="http://schemas.openxmlformats.org/officeDocument/2006/relationships/hyperlink" Target="http://www.riss.kr/link?id=S402424" TargetMode="External"/><Relationship Id="rId107" Type="http://schemas.openxmlformats.org/officeDocument/2006/relationships/hyperlink" Target="https://www.riss.kr/link?id=S402214" TargetMode="External"/><Relationship Id="rId106" Type="http://schemas.openxmlformats.org/officeDocument/2006/relationships/hyperlink" Target="http://www.riss.kr/link?id=S63537" TargetMode="External"/><Relationship Id="rId105" Type="http://schemas.openxmlformats.org/officeDocument/2006/relationships/hyperlink" Target="http://www.riss.kr/link?id=S20066775" TargetMode="External"/><Relationship Id="rId104" Type="http://schemas.openxmlformats.org/officeDocument/2006/relationships/hyperlink" Target="http://www.riss.kr/link?id=S63124" TargetMode="External"/><Relationship Id="rId108" Type="http://schemas.openxmlformats.org/officeDocument/2006/relationships/drawing" Target="../drawings/drawing9.xml"/><Relationship Id="rId103" Type="http://schemas.openxmlformats.org/officeDocument/2006/relationships/hyperlink" Target="http://www.riss.kr/link?id=S48722" TargetMode="External"/><Relationship Id="rId102" Type="http://schemas.openxmlformats.org/officeDocument/2006/relationships/hyperlink" Target="http://www.riss.kr/link?id=S60119" TargetMode="External"/><Relationship Id="rId101" Type="http://schemas.openxmlformats.org/officeDocument/2006/relationships/hyperlink" Target="http://www.riss.kr/link?id=S60895" TargetMode="External"/><Relationship Id="rId100" Type="http://schemas.openxmlformats.org/officeDocument/2006/relationships/hyperlink" Target="http://www.riss.kr/link?id=S60956" TargetMode="External"/><Relationship Id="rId95" Type="http://schemas.openxmlformats.org/officeDocument/2006/relationships/hyperlink" Target="http://www.riss.kr/link?id=S19616" TargetMode="External"/><Relationship Id="rId94" Type="http://schemas.openxmlformats.org/officeDocument/2006/relationships/hyperlink" Target="http://www.riss.kr/link?id=S48729" TargetMode="External"/><Relationship Id="rId97" Type="http://schemas.openxmlformats.org/officeDocument/2006/relationships/hyperlink" Target="http://www.riss.kr/link?id=S417589" TargetMode="External"/><Relationship Id="rId96" Type="http://schemas.openxmlformats.org/officeDocument/2006/relationships/hyperlink" Target="http://www.riss.kr/link?id=S416895" TargetMode="External"/><Relationship Id="rId99" Type="http://schemas.openxmlformats.org/officeDocument/2006/relationships/hyperlink" Target="http://www.riss.kr/link?id=S20085286" TargetMode="External"/><Relationship Id="rId98" Type="http://schemas.openxmlformats.org/officeDocument/2006/relationships/hyperlink" Target="http://www.riss.kr/link?id=S31001099" TargetMode="External"/><Relationship Id="rId91" Type="http://schemas.openxmlformats.org/officeDocument/2006/relationships/hyperlink" Target="http://www.riss.kr/link?id=S417018" TargetMode="External"/><Relationship Id="rId90" Type="http://schemas.openxmlformats.org/officeDocument/2006/relationships/hyperlink" Target="http://www.riss.kr/link?id=S62294" TargetMode="External"/><Relationship Id="rId93" Type="http://schemas.openxmlformats.org/officeDocument/2006/relationships/hyperlink" Target="http://www.riss.kr/link?id=S114437" TargetMode="External"/><Relationship Id="rId92" Type="http://schemas.openxmlformats.org/officeDocument/2006/relationships/hyperlink" Target="http://www.riss.kr/link?id=S200918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5.0"/>
    <col customWidth="1" min="2" max="2" width="10.86"/>
    <col customWidth="1" min="3" max="3" width="52.14"/>
    <col customWidth="1" min="4" max="4" width="28.71"/>
    <col customWidth="1" min="5" max="5" width="12.29"/>
    <col customWidth="1" min="6" max="6" width="65.86"/>
    <col customWidth="1" min="7" max="7" width="14.29"/>
    <col customWidth="1" min="8" max="8" width="28.57"/>
    <col customWidth="1" min="9" max="9" width="12.29"/>
    <col customWidth="1" hidden="1" min="10" max="20" width="8.71"/>
  </cols>
  <sheetData>
    <row r="1" ht="36.0" customHeight="1">
      <c r="A1" s="1" t="s">
        <v>0</v>
      </c>
      <c r="J1" s="2" t="s">
        <v>1</v>
      </c>
      <c r="K1" s="3"/>
      <c r="L1" s="3"/>
      <c r="M1" s="3"/>
      <c r="N1" s="3"/>
      <c r="O1" s="3"/>
      <c r="P1" s="3"/>
      <c r="Q1" s="3"/>
      <c r="R1" s="3"/>
      <c r="S1" s="3"/>
      <c r="T1" s="3"/>
    </row>
    <row r="2" ht="36.0" customHeight="1">
      <c r="A2" s="4" t="s">
        <v>2</v>
      </c>
      <c r="B2" s="5"/>
      <c r="C2" s="5"/>
      <c r="D2" s="5"/>
      <c r="E2" s="5"/>
      <c r="F2" s="5"/>
      <c r="G2" s="5"/>
      <c r="H2" s="5"/>
      <c r="I2" s="6"/>
      <c r="J2" s="2"/>
      <c r="K2" s="3"/>
      <c r="L2" s="3"/>
      <c r="M2" s="3"/>
      <c r="N2" s="3"/>
      <c r="O2" s="3"/>
      <c r="P2" s="3"/>
      <c r="Q2" s="3"/>
      <c r="R2" s="3"/>
      <c r="S2" s="3"/>
      <c r="T2" s="3"/>
    </row>
    <row r="3" ht="19.5" customHeight="1">
      <c r="A3" s="7"/>
      <c r="B3" s="8"/>
      <c r="C3" s="9"/>
      <c r="D3" s="9"/>
      <c r="E3" s="9"/>
      <c r="F3" s="10"/>
      <c r="G3" s="9"/>
      <c r="H3" s="11" t="str">
        <f>CONCATENATE("2025년 구독학술지: ", COUNTIF(I5:I1997,"O"))</f>
        <v>2025년 구독학술지: 101</v>
      </c>
      <c r="J3" s="2" t="s">
        <v>1</v>
      </c>
      <c r="K3" s="11">
        <f>COUNT(K5:K1102)</f>
        <v>586</v>
      </c>
      <c r="L3" s="11"/>
      <c r="M3" s="11"/>
      <c r="N3" s="11"/>
      <c r="O3" s="11"/>
      <c r="P3" s="11"/>
      <c r="Q3" s="11"/>
      <c r="R3" s="11"/>
      <c r="S3" s="11"/>
      <c r="T3" s="11"/>
    </row>
    <row r="4" ht="25.5" customHeight="1">
      <c r="A4" s="12" t="s">
        <v>3</v>
      </c>
      <c r="B4" s="13" t="s">
        <v>4</v>
      </c>
      <c r="C4" s="14" t="s">
        <v>5</v>
      </c>
      <c r="D4" s="14" t="s">
        <v>6</v>
      </c>
      <c r="E4" s="15" t="s">
        <v>7</v>
      </c>
      <c r="F4" s="14" t="s">
        <v>8</v>
      </c>
      <c r="G4" s="16" t="s">
        <v>9</v>
      </c>
      <c r="H4" s="14" t="s">
        <v>10</v>
      </c>
      <c r="I4" s="17" t="s">
        <v>11</v>
      </c>
      <c r="J4" s="2"/>
      <c r="K4" s="18" t="s">
        <v>12</v>
      </c>
      <c r="L4" s="18" t="s">
        <v>13</v>
      </c>
      <c r="M4" s="18"/>
      <c r="N4" s="18"/>
      <c r="O4" s="18"/>
      <c r="P4" s="18"/>
      <c r="Q4" s="18"/>
      <c r="R4" s="18"/>
      <c r="S4" s="18"/>
      <c r="T4" s="18"/>
    </row>
    <row r="5" ht="18.75" customHeight="1">
      <c r="A5" s="19">
        <v>1.0</v>
      </c>
      <c r="B5" s="20" t="s">
        <v>14</v>
      </c>
      <c r="C5" s="21" t="s">
        <v>15</v>
      </c>
      <c r="D5" s="21" t="s">
        <v>16</v>
      </c>
      <c r="E5" s="22" t="s">
        <v>17</v>
      </c>
      <c r="F5" s="23" t="s">
        <v>18</v>
      </c>
      <c r="G5" s="24" t="s">
        <v>19</v>
      </c>
      <c r="H5" s="25" t="s">
        <v>20</v>
      </c>
      <c r="I5" s="22" t="s">
        <v>21</v>
      </c>
      <c r="J5" s="2" t="s">
        <v>22</v>
      </c>
      <c r="K5" s="2">
        <v>3.0</v>
      </c>
      <c r="L5" s="2" t="str">
        <f t="shared" ref="L5:L27" si="1">IFERROR(VLOOKUP(E5,$P$5:$R$298,3,FALSE),"")</f>
        <v/>
      </c>
      <c r="M5" s="26">
        <v>1.0</v>
      </c>
      <c r="N5" s="27" t="s">
        <v>23</v>
      </c>
      <c r="O5" s="28" t="s">
        <v>24</v>
      </c>
      <c r="P5" s="28" t="s">
        <v>25</v>
      </c>
      <c r="Q5" s="29" t="s">
        <v>26</v>
      </c>
      <c r="R5" s="30" t="s">
        <v>27</v>
      </c>
      <c r="S5" s="2"/>
      <c r="T5" s="2"/>
    </row>
    <row r="6" ht="18.75" customHeight="1">
      <c r="A6" s="19">
        <v>2.0</v>
      </c>
      <c r="B6" s="31" t="s">
        <v>28</v>
      </c>
      <c r="C6" s="32" t="s">
        <v>29</v>
      </c>
      <c r="D6" s="32" t="s">
        <v>30</v>
      </c>
      <c r="E6" s="33" t="s">
        <v>31</v>
      </c>
      <c r="F6" s="34" t="s">
        <v>32</v>
      </c>
      <c r="G6" s="35" t="s">
        <v>33</v>
      </c>
      <c r="H6" s="36" t="s">
        <v>34</v>
      </c>
      <c r="I6" s="22" t="s">
        <v>21</v>
      </c>
      <c r="J6" s="2" t="s">
        <v>22</v>
      </c>
      <c r="K6" s="2">
        <v>3.0</v>
      </c>
      <c r="L6" s="2" t="str">
        <f t="shared" si="1"/>
        <v/>
      </c>
      <c r="M6" s="29">
        <v>2.0</v>
      </c>
      <c r="N6" s="27" t="s">
        <v>35</v>
      </c>
      <c r="O6" s="28" t="s">
        <v>36</v>
      </c>
      <c r="P6" s="28" t="s">
        <v>37</v>
      </c>
      <c r="Q6" s="29" t="s">
        <v>38</v>
      </c>
      <c r="R6" s="30" t="s">
        <v>27</v>
      </c>
      <c r="S6" s="2"/>
      <c r="T6" s="2"/>
    </row>
    <row r="7" ht="18.75" customHeight="1">
      <c r="A7" s="19">
        <v>3.0</v>
      </c>
      <c r="B7" s="31" t="s">
        <v>39</v>
      </c>
      <c r="C7" s="32" t="s">
        <v>40</v>
      </c>
      <c r="D7" s="32" t="s">
        <v>41</v>
      </c>
      <c r="E7" s="33" t="s">
        <v>42</v>
      </c>
      <c r="F7" s="34" t="s">
        <v>43</v>
      </c>
      <c r="G7" s="35" t="s">
        <v>33</v>
      </c>
      <c r="H7" s="36" t="s">
        <v>44</v>
      </c>
      <c r="I7" s="22" t="s">
        <v>21</v>
      </c>
      <c r="J7" s="2" t="s">
        <v>22</v>
      </c>
      <c r="K7" s="2">
        <v>3.0</v>
      </c>
      <c r="L7" s="2" t="str">
        <f t="shared" si="1"/>
        <v/>
      </c>
      <c r="M7" s="29">
        <v>3.0</v>
      </c>
      <c r="N7" s="27" t="s">
        <v>45</v>
      </c>
      <c r="O7" s="28" t="s">
        <v>46</v>
      </c>
      <c r="P7" s="28" t="s">
        <v>47</v>
      </c>
      <c r="Q7" s="29" t="s">
        <v>48</v>
      </c>
      <c r="R7" s="30" t="s">
        <v>27</v>
      </c>
      <c r="S7" s="2"/>
      <c r="T7" s="2"/>
    </row>
    <row r="8" ht="18.75" customHeight="1">
      <c r="A8" s="19">
        <v>4.0</v>
      </c>
      <c r="B8" s="31" t="s">
        <v>49</v>
      </c>
      <c r="C8" s="32" t="s">
        <v>50</v>
      </c>
      <c r="D8" s="32" t="s">
        <v>51</v>
      </c>
      <c r="E8" s="33" t="s">
        <v>52</v>
      </c>
      <c r="F8" s="34" t="s">
        <v>53</v>
      </c>
      <c r="G8" s="35" t="s">
        <v>54</v>
      </c>
      <c r="H8" s="36" t="s">
        <v>55</v>
      </c>
      <c r="I8" s="22" t="s">
        <v>21</v>
      </c>
      <c r="J8" s="2" t="str">
        <f t="shared" ref="J8:J10" si="2">IFERROR(VLOOKUP(E8,#REF!,8,FALSE),"")</f>
        <v/>
      </c>
      <c r="K8" s="2">
        <v>4.0</v>
      </c>
      <c r="L8" s="2" t="str">
        <f t="shared" si="1"/>
        <v>2021 과기 서양</v>
      </c>
      <c r="M8" s="29">
        <v>4.0</v>
      </c>
      <c r="N8" s="27" t="s">
        <v>56</v>
      </c>
      <c r="O8" s="28" t="s">
        <v>57</v>
      </c>
      <c r="P8" s="28" t="s">
        <v>58</v>
      </c>
      <c r="Q8" s="29" t="s">
        <v>38</v>
      </c>
      <c r="R8" s="30" t="s">
        <v>27</v>
      </c>
      <c r="S8" s="2"/>
      <c r="T8" s="2"/>
    </row>
    <row r="9" ht="18.75" customHeight="1">
      <c r="A9" s="19">
        <v>5.0</v>
      </c>
      <c r="B9" s="31" t="s">
        <v>39</v>
      </c>
      <c r="C9" s="32" t="s">
        <v>59</v>
      </c>
      <c r="D9" s="32" t="s">
        <v>60</v>
      </c>
      <c r="E9" s="33" t="s">
        <v>61</v>
      </c>
      <c r="F9" s="37" t="s">
        <v>62</v>
      </c>
      <c r="G9" s="35" t="s">
        <v>63</v>
      </c>
      <c r="H9" s="36" t="s">
        <v>64</v>
      </c>
      <c r="I9" s="22" t="s">
        <v>21</v>
      </c>
      <c r="J9" s="2" t="str">
        <f t="shared" si="2"/>
        <v/>
      </c>
      <c r="K9" s="2">
        <v>3.0</v>
      </c>
      <c r="L9" s="2" t="str">
        <f t="shared" si="1"/>
        <v>2017 FRIC 서양</v>
      </c>
      <c r="M9" s="29">
        <v>5.0</v>
      </c>
      <c r="N9" s="27" t="s">
        <v>65</v>
      </c>
      <c r="O9" s="28" t="s">
        <v>57</v>
      </c>
      <c r="P9" s="28" t="s">
        <v>66</v>
      </c>
      <c r="Q9" s="29" t="s">
        <v>26</v>
      </c>
      <c r="R9" s="30" t="s">
        <v>27</v>
      </c>
      <c r="S9" s="2"/>
      <c r="T9" s="2"/>
    </row>
    <row r="10" ht="18.75" customHeight="1">
      <c r="A10" s="19">
        <v>6.0</v>
      </c>
      <c r="B10" s="31" t="s">
        <v>39</v>
      </c>
      <c r="C10" s="32" t="s">
        <v>67</v>
      </c>
      <c r="D10" s="32" t="s">
        <v>60</v>
      </c>
      <c r="E10" s="33" t="s">
        <v>68</v>
      </c>
      <c r="F10" s="37" t="s">
        <v>69</v>
      </c>
      <c r="G10" s="35" t="s">
        <v>33</v>
      </c>
      <c r="H10" s="38" t="s">
        <v>70</v>
      </c>
      <c r="I10" s="22" t="s">
        <v>21</v>
      </c>
      <c r="J10" s="2" t="str">
        <f t="shared" si="2"/>
        <v/>
      </c>
      <c r="K10" s="2"/>
      <c r="L10" s="2" t="str">
        <f t="shared" si="1"/>
        <v/>
      </c>
      <c r="M10" s="29">
        <v>6.0</v>
      </c>
      <c r="N10" s="27" t="s">
        <v>71</v>
      </c>
      <c r="O10" s="28" t="s">
        <v>72</v>
      </c>
      <c r="P10" s="28" t="s">
        <v>73</v>
      </c>
      <c r="Q10" s="29" t="s">
        <v>48</v>
      </c>
      <c r="R10" s="30" t="s">
        <v>27</v>
      </c>
      <c r="S10" s="2"/>
      <c r="T10" s="2"/>
    </row>
    <row r="11" ht="18.75" customHeight="1">
      <c r="A11" s="19">
        <v>7.0</v>
      </c>
      <c r="B11" s="31" t="s">
        <v>14</v>
      </c>
      <c r="C11" s="32" t="s">
        <v>74</v>
      </c>
      <c r="D11" s="32" t="s">
        <v>60</v>
      </c>
      <c r="E11" s="33" t="s">
        <v>75</v>
      </c>
      <c r="F11" s="34" t="s">
        <v>76</v>
      </c>
      <c r="G11" s="35" t="s">
        <v>33</v>
      </c>
      <c r="H11" s="36" t="s">
        <v>77</v>
      </c>
      <c r="I11" s="22" t="s">
        <v>21</v>
      </c>
      <c r="J11" s="2" t="s">
        <v>22</v>
      </c>
      <c r="K11" s="2">
        <v>3.0</v>
      </c>
      <c r="L11" s="2" t="str">
        <f t="shared" si="1"/>
        <v/>
      </c>
      <c r="M11" s="29">
        <v>7.0</v>
      </c>
      <c r="N11" s="27" t="s">
        <v>78</v>
      </c>
      <c r="O11" s="28" t="s">
        <v>79</v>
      </c>
      <c r="P11" s="28" t="s">
        <v>80</v>
      </c>
      <c r="Q11" s="29" t="s">
        <v>38</v>
      </c>
      <c r="R11" s="30" t="s">
        <v>27</v>
      </c>
      <c r="S11" s="2"/>
      <c r="T11" s="2"/>
    </row>
    <row r="12" ht="18.75" customHeight="1">
      <c r="A12" s="19">
        <v>8.0</v>
      </c>
      <c r="B12" s="31" t="s">
        <v>81</v>
      </c>
      <c r="C12" s="32" t="s">
        <v>82</v>
      </c>
      <c r="D12" s="32" t="s">
        <v>83</v>
      </c>
      <c r="E12" s="33" t="s">
        <v>84</v>
      </c>
      <c r="F12" s="37" t="s">
        <v>85</v>
      </c>
      <c r="G12" s="35" t="s">
        <v>33</v>
      </c>
      <c r="H12" s="36" t="s">
        <v>86</v>
      </c>
      <c r="I12" s="22" t="s">
        <v>21</v>
      </c>
      <c r="J12" s="2" t="s">
        <v>87</v>
      </c>
      <c r="K12" s="2">
        <v>4.0</v>
      </c>
      <c r="L12" s="2" t="str">
        <f t="shared" si="1"/>
        <v/>
      </c>
      <c r="M12" s="29">
        <v>8.0</v>
      </c>
      <c r="N12" s="27" t="s">
        <v>88</v>
      </c>
      <c r="O12" s="28" t="s">
        <v>89</v>
      </c>
      <c r="P12" s="28" t="s">
        <v>90</v>
      </c>
      <c r="Q12" s="29" t="s">
        <v>26</v>
      </c>
      <c r="R12" s="30" t="s">
        <v>27</v>
      </c>
      <c r="S12" s="2"/>
      <c r="T12" s="2"/>
    </row>
    <row r="13" ht="18.75" customHeight="1">
      <c r="A13" s="19">
        <v>9.0</v>
      </c>
      <c r="B13" s="31" t="s">
        <v>81</v>
      </c>
      <c r="C13" s="32" t="s">
        <v>91</v>
      </c>
      <c r="D13" s="32" t="s">
        <v>83</v>
      </c>
      <c r="E13" s="33" t="s">
        <v>92</v>
      </c>
      <c r="F13" s="37" t="s">
        <v>93</v>
      </c>
      <c r="G13" s="35" t="s">
        <v>33</v>
      </c>
      <c r="H13" s="36" t="s">
        <v>94</v>
      </c>
      <c r="I13" s="22" t="s">
        <v>21</v>
      </c>
      <c r="J13" s="2" t="str">
        <f t="shared" ref="J13:J15" si="3">IFERROR(VLOOKUP(E13,#REF!,8,FALSE),"")</f>
        <v/>
      </c>
      <c r="K13" s="2"/>
      <c r="L13" s="2" t="str">
        <f t="shared" si="1"/>
        <v/>
      </c>
      <c r="M13" s="29">
        <v>9.0</v>
      </c>
      <c r="N13" s="27" t="s">
        <v>95</v>
      </c>
      <c r="O13" s="28" t="s">
        <v>96</v>
      </c>
      <c r="P13" s="28" t="s">
        <v>97</v>
      </c>
      <c r="Q13" s="29" t="s">
        <v>26</v>
      </c>
      <c r="R13" s="30" t="s">
        <v>27</v>
      </c>
      <c r="S13" s="2"/>
      <c r="T13" s="2"/>
    </row>
    <row r="14" ht="18.75" customHeight="1">
      <c r="A14" s="19">
        <v>10.0</v>
      </c>
      <c r="B14" s="31" t="s">
        <v>81</v>
      </c>
      <c r="C14" s="32" t="s">
        <v>98</v>
      </c>
      <c r="D14" s="32" t="s">
        <v>83</v>
      </c>
      <c r="E14" s="33" t="s">
        <v>99</v>
      </c>
      <c r="F14" s="37" t="s">
        <v>100</v>
      </c>
      <c r="G14" s="35" t="s">
        <v>101</v>
      </c>
      <c r="H14" s="36" t="s">
        <v>102</v>
      </c>
      <c r="I14" s="22" t="s">
        <v>21</v>
      </c>
      <c r="J14" s="2" t="str">
        <f t="shared" si="3"/>
        <v/>
      </c>
      <c r="K14" s="2"/>
      <c r="L14" s="2" t="str">
        <f t="shared" si="1"/>
        <v/>
      </c>
      <c r="M14" s="29">
        <v>10.0</v>
      </c>
      <c r="N14" s="27" t="s">
        <v>103</v>
      </c>
      <c r="O14" s="28" t="s">
        <v>104</v>
      </c>
      <c r="P14" s="28" t="s">
        <v>105</v>
      </c>
      <c r="Q14" s="29" t="s">
        <v>26</v>
      </c>
      <c r="R14" s="30" t="s">
        <v>27</v>
      </c>
      <c r="S14" s="2"/>
      <c r="T14" s="2"/>
    </row>
    <row r="15" ht="18.75" customHeight="1">
      <c r="A15" s="19">
        <v>11.0</v>
      </c>
      <c r="B15" s="31" t="s">
        <v>106</v>
      </c>
      <c r="C15" s="32" t="s">
        <v>107</v>
      </c>
      <c r="D15" s="32" t="s">
        <v>108</v>
      </c>
      <c r="E15" s="33" t="s">
        <v>109</v>
      </c>
      <c r="F15" s="37" t="s">
        <v>110</v>
      </c>
      <c r="G15" s="35" t="s">
        <v>101</v>
      </c>
      <c r="H15" s="36" t="s">
        <v>111</v>
      </c>
      <c r="I15" s="22" t="s">
        <v>21</v>
      </c>
      <c r="J15" s="2" t="str">
        <f t="shared" si="3"/>
        <v/>
      </c>
      <c r="K15" s="2"/>
      <c r="L15" s="2" t="str">
        <f t="shared" si="1"/>
        <v/>
      </c>
      <c r="M15" s="29">
        <v>11.0</v>
      </c>
      <c r="N15" s="27" t="s">
        <v>112</v>
      </c>
      <c r="O15" s="28" t="s">
        <v>113</v>
      </c>
      <c r="P15" s="28" t="s">
        <v>114</v>
      </c>
      <c r="Q15" s="29" t="s">
        <v>115</v>
      </c>
      <c r="R15" s="30" t="s">
        <v>27</v>
      </c>
      <c r="S15" s="2"/>
      <c r="T15" s="2"/>
    </row>
    <row r="16" ht="18.75" customHeight="1">
      <c r="A16" s="19">
        <v>12.0</v>
      </c>
      <c r="B16" s="31" t="s">
        <v>106</v>
      </c>
      <c r="C16" s="32" t="s">
        <v>116</v>
      </c>
      <c r="D16" s="32" t="s">
        <v>117</v>
      </c>
      <c r="E16" s="33" t="s">
        <v>118</v>
      </c>
      <c r="F16" s="34" t="s">
        <v>119</v>
      </c>
      <c r="G16" s="35" t="s">
        <v>33</v>
      </c>
      <c r="H16" s="36" t="s">
        <v>120</v>
      </c>
      <c r="I16" s="22" t="s">
        <v>21</v>
      </c>
      <c r="J16" s="2" t="s">
        <v>87</v>
      </c>
      <c r="K16" s="2">
        <v>4.0</v>
      </c>
      <c r="L16" s="2" t="str">
        <f t="shared" si="1"/>
        <v/>
      </c>
      <c r="M16" s="29">
        <v>12.0</v>
      </c>
      <c r="N16" s="27" t="s">
        <v>121</v>
      </c>
      <c r="O16" s="28" t="s">
        <v>122</v>
      </c>
      <c r="P16" s="28" t="s">
        <v>123</v>
      </c>
      <c r="Q16" s="29" t="s">
        <v>48</v>
      </c>
      <c r="R16" s="30" t="s">
        <v>27</v>
      </c>
      <c r="S16" s="2"/>
      <c r="T16" s="2"/>
    </row>
    <row r="17" ht="18.75" customHeight="1">
      <c r="A17" s="19">
        <v>13.0</v>
      </c>
      <c r="B17" s="31" t="s">
        <v>124</v>
      </c>
      <c r="C17" s="32" t="s">
        <v>125</v>
      </c>
      <c r="D17" s="32" t="s">
        <v>126</v>
      </c>
      <c r="E17" s="33" t="s">
        <v>127</v>
      </c>
      <c r="F17" s="39" t="s">
        <v>128</v>
      </c>
      <c r="G17" s="35" t="s">
        <v>33</v>
      </c>
      <c r="H17" s="36" t="s">
        <v>129</v>
      </c>
      <c r="I17" s="40" t="s">
        <v>130</v>
      </c>
      <c r="J17" s="2" t="s">
        <v>22</v>
      </c>
      <c r="K17" s="2">
        <v>3.0</v>
      </c>
      <c r="L17" s="2" t="str">
        <f t="shared" si="1"/>
        <v/>
      </c>
      <c r="M17" s="29">
        <v>13.0</v>
      </c>
      <c r="N17" s="27" t="s">
        <v>131</v>
      </c>
      <c r="O17" s="28" t="s">
        <v>132</v>
      </c>
      <c r="P17" s="28" t="s">
        <v>133</v>
      </c>
      <c r="Q17" s="29" t="s">
        <v>134</v>
      </c>
      <c r="R17" s="30" t="s">
        <v>27</v>
      </c>
      <c r="S17" s="2"/>
      <c r="T17" s="2"/>
    </row>
    <row r="18" ht="18.75" customHeight="1">
      <c r="A18" s="19">
        <v>14.0</v>
      </c>
      <c r="B18" s="31" t="s">
        <v>28</v>
      </c>
      <c r="C18" s="32" t="s">
        <v>23</v>
      </c>
      <c r="D18" s="32" t="s">
        <v>135</v>
      </c>
      <c r="E18" s="33" t="s">
        <v>25</v>
      </c>
      <c r="F18" s="37" t="s">
        <v>136</v>
      </c>
      <c r="G18" s="35" t="s">
        <v>33</v>
      </c>
      <c r="H18" s="36" t="s">
        <v>137</v>
      </c>
      <c r="I18" s="22" t="s">
        <v>21</v>
      </c>
      <c r="J18" s="2" t="s">
        <v>22</v>
      </c>
      <c r="K18" s="2">
        <v>3.0</v>
      </c>
      <c r="L18" s="2" t="str">
        <f t="shared" si="1"/>
        <v>2016 FRIC 서양</v>
      </c>
      <c r="M18" s="29">
        <v>14.0</v>
      </c>
      <c r="N18" s="27" t="s">
        <v>138</v>
      </c>
      <c r="O18" s="28" t="s">
        <v>139</v>
      </c>
      <c r="P18" s="28" t="s">
        <v>140</v>
      </c>
      <c r="Q18" s="29" t="s">
        <v>141</v>
      </c>
      <c r="R18" s="30" t="s">
        <v>27</v>
      </c>
      <c r="S18" s="2"/>
      <c r="T18" s="2"/>
    </row>
    <row r="19" ht="18.75" customHeight="1">
      <c r="A19" s="19">
        <v>15.0</v>
      </c>
      <c r="B19" s="31" t="s">
        <v>142</v>
      </c>
      <c r="C19" s="32" t="s">
        <v>35</v>
      </c>
      <c r="D19" s="32" t="s">
        <v>143</v>
      </c>
      <c r="E19" s="33" t="s">
        <v>37</v>
      </c>
      <c r="F19" s="37" t="s">
        <v>144</v>
      </c>
      <c r="G19" s="35" t="s">
        <v>33</v>
      </c>
      <c r="H19" s="36" t="s">
        <v>145</v>
      </c>
      <c r="I19" s="22" t="s">
        <v>21</v>
      </c>
      <c r="J19" s="2" t="str">
        <f t="shared" ref="J19:J20" si="4">IFERROR(VLOOKUP(E19,#REF!,8,FALSE),"")</f>
        <v/>
      </c>
      <c r="K19" s="2">
        <v>3.0</v>
      </c>
      <c r="L19" s="2" t="str">
        <f t="shared" si="1"/>
        <v>2016 FRIC 서양</v>
      </c>
      <c r="M19" s="29">
        <v>15.0</v>
      </c>
      <c r="N19" s="27" t="s">
        <v>146</v>
      </c>
      <c r="O19" s="28" t="s">
        <v>46</v>
      </c>
      <c r="P19" s="28" t="s">
        <v>147</v>
      </c>
      <c r="Q19" s="29" t="s">
        <v>48</v>
      </c>
      <c r="R19" s="30" t="s">
        <v>27</v>
      </c>
      <c r="S19" s="2"/>
      <c r="T19" s="2"/>
    </row>
    <row r="20" ht="18.75" customHeight="1">
      <c r="A20" s="19">
        <v>16.0</v>
      </c>
      <c r="B20" s="31" t="s">
        <v>39</v>
      </c>
      <c r="C20" s="32" t="s">
        <v>148</v>
      </c>
      <c r="D20" s="32" t="s">
        <v>149</v>
      </c>
      <c r="E20" s="33" t="s">
        <v>150</v>
      </c>
      <c r="F20" s="34" t="s">
        <v>151</v>
      </c>
      <c r="G20" s="35" t="s">
        <v>54</v>
      </c>
      <c r="H20" s="41" t="s">
        <v>152</v>
      </c>
      <c r="I20" s="22" t="s">
        <v>21</v>
      </c>
      <c r="J20" s="2" t="str">
        <f t="shared" si="4"/>
        <v/>
      </c>
      <c r="K20" s="2">
        <v>3.0</v>
      </c>
      <c r="L20" s="2" t="str">
        <f t="shared" si="1"/>
        <v/>
      </c>
      <c r="M20" s="29">
        <v>16.0</v>
      </c>
      <c r="N20" s="27" t="s">
        <v>153</v>
      </c>
      <c r="O20" s="28" t="s">
        <v>122</v>
      </c>
      <c r="P20" s="28" t="s">
        <v>154</v>
      </c>
      <c r="Q20" s="29" t="s">
        <v>155</v>
      </c>
      <c r="R20" s="30" t="s">
        <v>27</v>
      </c>
      <c r="S20" s="2"/>
      <c r="T20" s="2"/>
    </row>
    <row r="21" ht="18.75" customHeight="1">
      <c r="A21" s="19">
        <v>17.0</v>
      </c>
      <c r="B21" s="31" t="s">
        <v>81</v>
      </c>
      <c r="C21" s="32" t="s">
        <v>156</v>
      </c>
      <c r="D21" s="32" t="s">
        <v>157</v>
      </c>
      <c r="E21" s="33" t="s">
        <v>158</v>
      </c>
      <c r="F21" s="37" t="s">
        <v>159</v>
      </c>
      <c r="G21" s="35" t="s">
        <v>33</v>
      </c>
      <c r="H21" s="36" t="s">
        <v>160</v>
      </c>
      <c r="I21" s="22" t="s">
        <v>21</v>
      </c>
      <c r="J21" s="2" t="s">
        <v>22</v>
      </c>
      <c r="K21" s="2">
        <v>3.0</v>
      </c>
      <c r="L21" s="2" t="str">
        <f t="shared" si="1"/>
        <v>2018 FRIC 서양</v>
      </c>
      <c r="M21" s="29">
        <v>17.0</v>
      </c>
      <c r="N21" s="27" t="s">
        <v>161</v>
      </c>
      <c r="O21" s="28" t="s">
        <v>46</v>
      </c>
      <c r="P21" s="28" t="s">
        <v>162</v>
      </c>
      <c r="Q21" s="29" t="s">
        <v>48</v>
      </c>
      <c r="R21" s="30" t="s">
        <v>27</v>
      </c>
      <c r="S21" s="2"/>
      <c r="T21" s="2"/>
    </row>
    <row r="22" ht="18.75" customHeight="1">
      <c r="A22" s="19">
        <v>18.0</v>
      </c>
      <c r="B22" s="31" t="s">
        <v>106</v>
      </c>
      <c r="C22" s="32" t="s">
        <v>163</v>
      </c>
      <c r="D22" s="32" t="s">
        <v>164</v>
      </c>
      <c r="E22" s="33" t="s">
        <v>165</v>
      </c>
      <c r="F22" s="34" t="s">
        <v>166</v>
      </c>
      <c r="G22" s="35" t="s">
        <v>54</v>
      </c>
      <c r="H22" s="36" t="s">
        <v>167</v>
      </c>
      <c r="I22" s="22" t="s">
        <v>21</v>
      </c>
      <c r="J22" s="2" t="str">
        <f t="shared" ref="J22:J27" si="5">IFERROR(VLOOKUP(E22,#REF!,8,FALSE),"")</f>
        <v/>
      </c>
      <c r="K22" s="2">
        <v>3.0</v>
      </c>
      <c r="L22" s="2" t="str">
        <f t="shared" si="1"/>
        <v>2020 FRIC 서양</v>
      </c>
      <c r="M22" s="29">
        <v>18.0</v>
      </c>
      <c r="N22" s="27" t="s">
        <v>168</v>
      </c>
      <c r="O22" s="28" t="s">
        <v>113</v>
      </c>
      <c r="P22" s="28" t="s">
        <v>169</v>
      </c>
      <c r="Q22" s="29" t="s">
        <v>26</v>
      </c>
      <c r="R22" s="30" t="s">
        <v>27</v>
      </c>
      <c r="S22" s="2"/>
      <c r="T22" s="2"/>
    </row>
    <row r="23" ht="18.75" customHeight="1">
      <c r="A23" s="19">
        <v>19.0</v>
      </c>
      <c r="B23" s="31" t="s">
        <v>170</v>
      </c>
      <c r="C23" s="32" t="s">
        <v>171</v>
      </c>
      <c r="D23" s="32" t="s">
        <v>164</v>
      </c>
      <c r="E23" s="33" t="s">
        <v>172</v>
      </c>
      <c r="F23" s="37" t="s">
        <v>173</v>
      </c>
      <c r="G23" s="35" t="s">
        <v>54</v>
      </c>
      <c r="H23" s="36" t="s">
        <v>174</v>
      </c>
      <c r="I23" s="22" t="s">
        <v>21</v>
      </c>
      <c r="J23" s="2" t="str">
        <f t="shared" si="5"/>
        <v/>
      </c>
      <c r="K23" s="2">
        <v>3.0</v>
      </c>
      <c r="L23" s="2" t="str">
        <f t="shared" si="1"/>
        <v>2021 과기 서양</v>
      </c>
      <c r="M23" s="29">
        <v>19.0</v>
      </c>
      <c r="N23" s="27" t="s">
        <v>175</v>
      </c>
      <c r="O23" s="28" t="s">
        <v>176</v>
      </c>
      <c r="P23" s="28" t="s">
        <v>177</v>
      </c>
      <c r="Q23" s="29" t="s">
        <v>115</v>
      </c>
      <c r="R23" s="30" t="s">
        <v>27</v>
      </c>
      <c r="S23" s="2"/>
      <c r="T23" s="2"/>
    </row>
    <row r="24" ht="18.75" customHeight="1">
      <c r="A24" s="19">
        <v>20.0</v>
      </c>
      <c r="B24" s="31" t="s">
        <v>39</v>
      </c>
      <c r="C24" s="32" t="s">
        <v>178</v>
      </c>
      <c r="D24" s="32" t="s">
        <v>126</v>
      </c>
      <c r="E24" s="33" t="s">
        <v>179</v>
      </c>
      <c r="F24" s="42" t="s">
        <v>180</v>
      </c>
      <c r="G24" s="35" t="s">
        <v>33</v>
      </c>
      <c r="H24" s="36" t="s">
        <v>181</v>
      </c>
      <c r="I24" s="22" t="s">
        <v>21</v>
      </c>
      <c r="J24" s="2" t="str">
        <f t="shared" si="5"/>
        <v/>
      </c>
      <c r="K24" s="2">
        <v>4.0</v>
      </c>
      <c r="L24" s="2" t="str">
        <f t="shared" si="1"/>
        <v/>
      </c>
      <c r="M24" s="29">
        <v>20.0</v>
      </c>
      <c r="N24" s="27" t="s">
        <v>182</v>
      </c>
      <c r="O24" s="28" t="s">
        <v>183</v>
      </c>
      <c r="P24" s="28" t="s">
        <v>184</v>
      </c>
      <c r="Q24" s="29" t="s">
        <v>26</v>
      </c>
      <c r="R24" s="30" t="s">
        <v>27</v>
      </c>
      <c r="S24" s="2"/>
      <c r="T24" s="2"/>
    </row>
    <row r="25" ht="18.75" customHeight="1">
      <c r="A25" s="19">
        <v>21.0</v>
      </c>
      <c r="B25" s="31" t="s">
        <v>106</v>
      </c>
      <c r="C25" s="32" t="s">
        <v>185</v>
      </c>
      <c r="D25" s="32" t="s">
        <v>186</v>
      </c>
      <c r="E25" s="33" t="s">
        <v>187</v>
      </c>
      <c r="F25" s="37" t="s">
        <v>188</v>
      </c>
      <c r="G25" s="35" t="s">
        <v>33</v>
      </c>
      <c r="H25" s="36" t="s">
        <v>189</v>
      </c>
      <c r="I25" s="22" t="s">
        <v>21</v>
      </c>
      <c r="J25" s="2" t="str">
        <f t="shared" si="5"/>
        <v/>
      </c>
      <c r="K25" s="2">
        <v>4.0</v>
      </c>
      <c r="L25" s="2" t="str">
        <f t="shared" si="1"/>
        <v>2021 과기 서양</v>
      </c>
      <c r="M25" s="29">
        <v>21.0</v>
      </c>
      <c r="N25" s="27" t="s">
        <v>190</v>
      </c>
      <c r="O25" s="28" t="s">
        <v>191</v>
      </c>
      <c r="P25" s="28"/>
      <c r="Q25" s="29" t="s">
        <v>26</v>
      </c>
      <c r="R25" s="30" t="s">
        <v>27</v>
      </c>
      <c r="S25" s="2"/>
      <c r="T25" s="2"/>
    </row>
    <row r="26" ht="18.75" customHeight="1">
      <c r="A26" s="19">
        <v>22.0</v>
      </c>
      <c r="B26" s="31" t="s">
        <v>124</v>
      </c>
      <c r="C26" s="32" t="s">
        <v>192</v>
      </c>
      <c r="D26" s="32" t="s">
        <v>193</v>
      </c>
      <c r="E26" s="33" t="s">
        <v>194</v>
      </c>
      <c r="F26" s="34" t="s">
        <v>195</v>
      </c>
      <c r="G26" s="35" t="s">
        <v>101</v>
      </c>
      <c r="H26" s="41" t="s">
        <v>196</v>
      </c>
      <c r="I26" s="22" t="s">
        <v>21</v>
      </c>
      <c r="J26" s="2" t="str">
        <f t="shared" si="5"/>
        <v/>
      </c>
      <c r="K26" s="2">
        <v>3.0</v>
      </c>
      <c r="L26" s="2" t="str">
        <f t="shared" si="1"/>
        <v>2020 FRIC 서양</v>
      </c>
      <c r="M26" s="29">
        <v>22.0</v>
      </c>
      <c r="N26" s="27" t="s">
        <v>197</v>
      </c>
      <c r="O26" s="28" t="s">
        <v>198</v>
      </c>
      <c r="P26" s="28" t="s">
        <v>199</v>
      </c>
      <c r="Q26" s="29" t="s">
        <v>38</v>
      </c>
      <c r="R26" s="30" t="s">
        <v>27</v>
      </c>
      <c r="S26" s="43"/>
      <c r="T26" s="43"/>
    </row>
    <row r="27" ht="18.75" customHeight="1">
      <c r="A27" s="19">
        <v>23.0</v>
      </c>
      <c r="B27" s="31" t="s">
        <v>14</v>
      </c>
      <c r="C27" s="32" t="s">
        <v>200</v>
      </c>
      <c r="D27" s="32" t="s">
        <v>201</v>
      </c>
      <c r="E27" s="33" t="s">
        <v>202</v>
      </c>
      <c r="F27" s="37" t="s">
        <v>166</v>
      </c>
      <c r="G27" s="35" t="s">
        <v>33</v>
      </c>
      <c r="H27" s="36" t="s">
        <v>203</v>
      </c>
      <c r="I27" s="22" t="s">
        <v>21</v>
      </c>
      <c r="J27" s="2" t="str">
        <f t="shared" si="5"/>
        <v/>
      </c>
      <c r="K27" s="2">
        <v>3.0</v>
      </c>
      <c r="L27" s="2" t="str">
        <f t="shared" si="1"/>
        <v>2021 FRIC 서양</v>
      </c>
      <c r="M27" s="29">
        <v>23.0</v>
      </c>
      <c r="N27" s="27" t="s">
        <v>204</v>
      </c>
      <c r="O27" s="28" t="s">
        <v>205</v>
      </c>
      <c r="P27" s="28" t="s">
        <v>206</v>
      </c>
      <c r="Q27" s="29" t="s">
        <v>38</v>
      </c>
      <c r="R27" s="44" t="s">
        <v>207</v>
      </c>
      <c r="S27" s="2"/>
      <c r="T27" s="2"/>
    </row>
    <row r="28" ht="18.75" customHeight="1">
      <c r="A28" s="19">
        <v>24.0</v>
      </c>
      <c r="B28" s="45" t="s">
        <v>39</v>
      </c>
      <c r="C28" s="32" t="s">
        <v>208</v>
      </c>
      <c r="D28" s="32" t="s">
        <v>209</v>
      </c>
      <c r="E28" s="33" t="s">
        <v>210</v>
      </c>
      <c r="F28" s="46">
        <v>2023.0</v>
      </c>
      <c r="G28" s="47" t="s">
        <v>211</v>
      </c>
      <c r="H28" s="48" t="s">
        <v>212</v>
      </c>
      <c r="I28" s="22" t="s">
        <v>21</v>
      </c>
      <c r="J28" s="2"/>
      <c r="K28" s="2"/>
      <c r="L28" s="2"/>
      <c r="M28" s="29"/>
      <c r="N28" s="27"/>
      <c r="O28" s="28"/>
      <c r="P28" s="28"/>
      <c r="Q28" s="29"/>
      <c r="R28" s="30"/>
      <c r="S28" s="2"/>
      <c r="T28" s="2"/>
    </row>
    <row r="29" ht="18.75" customHeight="1">
      <c r="A29" s="19">
        <v>25.0</v>
      </c>
      <c r="B29" s="31" t="s">
        <v>39</v>
      </c>
      <c r="C29" s="32" t="s">
        <v>213</v>
      </c>
      <c r="D29" s="32" t="s">
        <v>214</v>
      </c>
      <c r="E29" s="33" t="s">
        <v>215</v>
      </c>
      <c r="F29" s="37" t="s">
        <v>216</v>
      </c>
      <c r="G29" s="35" t="s">
        <v>33</v>
      </c>
      <c r="H29" s="36" t="s">
        <v>217</v>
      </c>
      <c r="I29" s="22" t="s">
        <v>21</v>
      </c>
      <c r="J29" s="2" t="str">
        <f t="shared" ref="J29:J31" si="6">IFERROR(VLOOKUP(E29,#REF!,8,FALSE),"")</f>
        <v/>
      </c>
      <c r="K29" s="2"/>
      <c r="L29" s="2" t="str">
        <f t="shared" ref="L29:L289" si="7">IFERROR(VLOOKUP(E29,$P$5:$R$298,3,FALSE),"")</f>
        <v/>
      </c>
      <c r="M29" s="29">
        <v>1.0</v>
      </c>
      <c r="N29" s="27" t="s">
        <v>59</v>
      </c>
      <c r="O29" s="28" t="s">
        <v>60</v>
      </c>
      <c r="P29" s="28" t="s">
        <v>61</v>
      </c>
      <c r="Q29" s="29">
        <v>1.0</v>
      </c>
      <c r="R29" s="30" t="s">
        <v>218</v>
      </c>
      <c r="S29" s="2"/>
      <c r="T29" s="2"/>
    </row>
    <row r="30" ht="18.75" customHeight="1">
      <c r="A30" s="19">
        <v>26.0</v>
      </c>
      <c r="B30" s="31" t="s">
        <v>170</v>
      </c>
      <c r="C30" s="32" t="s">
        <v>219</v>
      </c>
      <c r="D30" s="32" t="s">
        <v>220</v>
      </c>
      <c r="E30" s="33" t="s">
        <v>221</v>
      </c>
      <c r="F30" s="37" t="s">
        <v>222</v>
      </c>
      <c r="G30" s="35" t="s">
        <v>33</v>
      </c>
      <c r="H30" s="41" t="s">
        <v>223</v>
      </c>
      <c r="I30" s="22" t="s">
        <v>21</v>
      </c>
      <c r="J30" s="2" t="str">
        <f t="shared" si="6"/>
        <v/>
      </c>
      <c r="K30" s="2">
        <v>4.0</v>
      </c>
      <c r="L30" s="2" t="str">
        <f t="shared" si="7"/>
        <v>2018 과기 서양</v>
      </c>
      <c r="M30" s="29">
        <v>2.0</v>
      </c>
      <c r="N30" s="27" t="s">
        <v>224</v>
      </c>
      <c r="O30" s="28" t="s">
        <v>225</v>
      </c>
      <c r="P30" s="28" t="s">
        <v>226</v>
      </c>
      <c r="Q30" s="29">
        <v>12.0</v>
      </c>
      <c r="R30" s="30" t="s">
        <v>218</v>
      </c>
      <c r="S30" s="43"/>
      <c r="T30" s="43"/>
    </row>
    <row r="31" ht="18.75" customHeight="1">
      <c r="A31" s="19">
        <v>27.0</v>
      </c>
      <c r="B31" s="31" t="s">
        <v>14</v>
      </c>
      <c r="C31" s="32" t="s">
        <v>227</v>
      </c>
      <c r="D31" s="32" t="s">
        <v>135</v>
      </c>
      <c r="E31" s="33" t="s">
        <v>228</v>
      </c>
      <c r="F31" s="37" t="s">
        <v>229</v>
      </c>
      <c r="G31" s="35" t="s">
        <v>33</v>
      </c>
      <c r="H31" s="36" t="s">
        <v>230</v>
      </c>
      <c r="I31" s="22" t="s">
        <v>21</v>
      </c>
      <c r="J31" s="2" t="str">
        <f t="shared" si="6"/>
        <v/>
      </c>
      <c r="K31" s="2"/>
      <c r="L31" s="2" t="str">
        <f t="shared" si="7"/>
        <v/>
      </c>
      <c r="M31" s="29">
        <v>3.0</v>
      </c>
      <c r="N31" s="27" t="s">
        <v>231</v>
      </c>
      <c r="O31" s="28" t="s">
        <v>183</v>
      </c>
      <c r="P31" s="28" t="s">
        <v>232</v>
      </c>
      <c r="Q31" s="29">
        <v>48.0</v>
      </c>
      <c r="R31" s="30" t="s">
        <v>218</v>
      </c>
      <c r="S31" s="2"/>
      <c r="T31" s="2"/>
    </row>
    <row r="32" ht="18.75" customHeight="1">
      <c r="A32" s="19">
        <v>28.0</v>
      </c>
      <c r="B32" s="31" t="s">
        <v>28</v>
      </c>
      <c r="C32" s="32" t="s">
        <v>233</v>
      </c>
      <c r="D32" s="32" t="s">
        <v>234</v>
      </c>
      <c r="E32" s="33" t="s">
        <v>235</v>
      </c>
      <c r="F32" s="34" t="s">
        <v>236</v>
      </c>
      <c r="G32" s="35" t="s">
        <v>33</v>
      </c>
      <c r="H32" s="41" t="s">
        <v>237</v>
      </c>
      <c r="I32" s="40" t="s">
        <v>130</v>
      </c>
      <c r="J32" s="2" t="s">
        <v>87</v>
      </c>
      <c r="K32" s="2">
        <v>4.0</v>
      </c>
      <c r="L32" s="2" t="str">
        <f t="shared" si="7"/>
        <v/>
      </c>
      <c r="M32" s="29">
        <v>4.0</v>
      </c>
      <c r="N32" s="27" t="s">
        <v>238</v>
      </c>
      <c r="O32" s="28" t="s">
        <v>183</v>
      </c>
      <c r="P32" s="28" t="s">
        <v>239</v>
      </c>
      <c r="Q32" s="29">
        <v>12.0</v>
      </c>
      <c r="R32" s="30" t="s">
        <v>218</v>
      </c>
      <c r="S32" s="43"/>
      <c r="T32" s="43"/>
    </row>
    <row r="33" ht="18.75" customHeight="1">
      <c r="A33" s="19">
        <v>29.0</v>
      </c>
      <c r="B33" s="31" t="s">
        <v>240</v>
      </c>
      <c r="C33" s="32" t="s">
        <v>241</v>
      </c>
      <c r="D33" s="32" t="s">
        <v>242</v>
      </c>
      <c r="E33" s="33" t="s">
        <v>243</v>
      </c>
      <c r="F33" s="34" t="s">
        <v>244</v>
      </c>
      <c r="G33" s="35" t="s">
        <v>54</v>
      </c>
      <c r="H33" s="48" t="s">
        <v>245</v>
      </c>
      <c r="I33" s="22" t="s">
        <v>21</v>
      </c>
      <c r="J33" s="2" t="s">
        <v>87</v>
      </c>
      <c r="K33" s="2">
        <v>4.0</v>
      </c>
      <c r="L33" s="2" t="str">
        <f t="shared" si="7"/>
        <v/>
      </c>
      <c r="M33" s="29">
        <v>5.0</v>
      </c>
      <c r="N33" s="27" t="s">
        <v>246</v>
      </c>
      <c r="O33" s="28" t="s">
        <v>247</v>
      </c>
      <c r="P33" s="28" t="s">
        <v>248</v>
      </c>
      <c r="Q33" s="29" t="s">
        <v>134</v>
      </c>
      <c r="R33" s="30" t="s">
        <v>218</v>
      </c>
      <c r="S33" s="2"/>
      <c r="T33" s="2"/>
    </row>
    <row r="34" ht="18.75" customHeight="1">
      <c r="A34" s="19">
        <v>30.0</v>
      </c>
      <c r="B34" s="31" t="s">
        <v>240</v>
      </c>
      <c r="C34" s="32" t="s">
        <v>249</v>
      </c>
      <c r="D34" s="32" t="s">
        <v>250</v>
      </c>
      <c r="E34" s="33" t="s">
        <v>251</v>
      </c>
      <c r="F34" s="37" t="s">
        <v>53</v>
      </c>
      <c r="G34" s="35" t="s">
        <v>101</v>
      </c>
      <c r="H34" s="41" t="s">
        <v>252</v>
      </c>
      <c r="I34" s="22" t="s">
        <v>21</v>
      </c>
      <c r="J34" s="2" t="str">
        <f t="shared" ref="J34:J40" si="8">IFERROR(VLOOKUP(E34,#REF!,8,FALSE),"")</f>
        <v/>
      </c>
      <c r="K34" s="2">
        <v>4.0</v>
      </c>
      <c r="L34" s="2" t="str">
        <f t="shared" si="7"/>
        <v>2020 과기 서양</v>
      </c>
      <c r="M34" s="29">
        <v>6.0</v>
      </c>
      <c r="N34" s="27" t="s">
        <v>253</v>
      </c>
      <c r="O34" s="28" t="s">
        <v>254</v>
      </c>
      <c r="P34" s="28" t="s">
        <v>255</v>
      </c>
      <c r="Q34" s="29">
        <v>4.0</v>
      </c>
      <c r="R34" s="30" t="s">
        <v>218</v>
      </c>
      <c r="S34" s="43"/>
      <c r="T34" s="43"/>
    </row>
    <row r="35" ht="18.75" customHeight="1">
      <c r="A35" s="19">
        <v>31.0</v>
      </c>
      <c r="B35" s="31" t="s">
        <v>256</v>
      </c>
      <c r="C35" s="32" t="s">
        <v>257</v>
      </c>
      <c r="D35" s="32" t="s">
        <v>258</v>
      </c>
      <c r="E35" s="33" t="s">
        <v>259</v>
      </c>
      <c r="F35" s="37" t="s">
        <v>260</v>
      </c>
      <c r="G35" s="35" t="s">
        <v>101</v>
      </c>
      <c r="H35" s="36" t="s">
        <v>261</v>
      </c>
      <c r="I35" s="22" t="s">
        <v>21</v>
      </c>
      <c r="J35" s="2" t="str">
        <f t="shared" si="8"/>
        <v/>
      </c>
      <c r="K35" s="2"/>
      <c r="L35" s="2" t="str">
        <f t="shared" si="7"/>
        <v/>
      </c>
      <c r="M35" s="29">
        <v>7.0</v>
      </c>
      <c r="N35" s="27" t="s">
        <v>262</v>
      </c>
      <c r="O35" s="28" t="s">
        <v>263</v>
      </c>
      <c r="P35" s="28" t="s">
        <v>264</v>
      </c>
      <c r="Q35" s="29">
        <v>4.0</v>
      </c>
      <c r="R35" s="30" t="s">
        <v>218</v>
      </c>
      <c r="S35" s="2"/>
      <c r="T35" s="2"/>
    </row>
    <row r="36" ht="18.75" customHeight="1">
      <c r="A36" s="19">
        <v>32.0</v>
      </c>
      <c r="B36" s="31" t="s">
        <v>81</v>
      </c>
      <c r="C36" s="32" t="s">
        <v>265</v>
      </c>
      <c r="D36" s="32" t="s">
        <v>266</v>
      </c>
      <c r="E36" s="33" t="s">
        <v>267</v>
      </c>
      <c r="F36" s="37" t="s">
        <v>268</v>
      </c>
      <c r="G36" s="35" t="s">
        <v>33</v>
      </c>
      <c r="H36" s="36" t="s">
        <v>269</v>
      </c>
      <c r="I36" s="22" t="s">
        <v>21</v>
      </c>
      <c r="J36" s="2" t="str">
        <f t="shared" si="8"/>
        <v/>
      </c>
      <c r="K36" s="2"/>
      <c r="L36" s="2" t="str">
        <f t="shared" si="7"/>
        <v/>
      </c>
      <c r="M36" s="29">
        <v>8.0</v>
      </c>
      <c r="N36" s="27" t="s">
        <v>270</v>
      </c>
      <c r="O36" s="28" t="s">
        <v>271</v>
      </c>
      <c r="P36" s="28" t="s">
        <v>272</v>
      </c>
      <c r="Q36" s="29">
        <v>12.0</v>
      </c>
      <c r="R36" s="30" t="s">
        <v>218</v>
      </c>
      <c r="S36" s="2"/>
      <c r="T36" s="2"/>
    </row>
    <row r="37" ht="18.75" customHeight="1">
      <c r="A37" s="19">
        <v>33.0</v>
      </c>
      <c r="B37" s="31" t="s">
        <v>240</v>
      </c>
      <c r="C37" s="32" t="s">
        <v>224</v>
      </c>
      <c r="D37" s="32" t="s">
        <v>250</v>
      </c>
      <c r="E37" s="33" t="s">
        <v>226</v>
      </c>
      <c r="F37" s="37" t="s">
        <v>273</v>
      </c>
      <c r="G37" s="35" t="s">
        <v>33</v>
      </c>
      <c r="H37" s="36" t="s">
        <v>274</v>
      </c>
      <c r="I37" s="22" t="s">
        <v>21</v>
      </c>
      <c r="J37" s="2" t="str">
        <f t="shared" si="8"/>
        <v/>
      </c>
      <c r="K37" s="2">
        <v>3.0</v>
      </c>
      <c r="L37" s="2" t="str">
        <f t="shared" si="7"/>
        <v>2017 FRIC 서양</v>
      </c>
      <c r="M37" s="29">
        <v>9.0</v>
      </c>
      <c r="N37" s="27" t="s">
        <v>275</v>
      </c>
      <c r="O37" s="28" t="s">
        <v>276</v>
      </c>
      <c r="P37" s="28" t="s">
        <v>277</v>
      </c>
      <c r="Q37" s="29">
        <v>4.0</v>
      </c>
      <c r="R37" s="30" t="s">
        <v>218</v>
      </c>
      <c r="S37" s="2"/>
      <c r="T37" s="2"/>
    </row>
    <row r="38" ht="18.75" customHeight="1">
      <c r="A38" s="19">
        <v>34.0</v>
      </c>
      <c r="B38" s="31" t="s">
        <v>240</v>
      </c>
      <c r="C38" s="32" t="s">
        <v>278</v>
      </c>
      <c r="D38" s="32" t="s">
        <v>279</v>
      </c>
      <c r="E38" s="33" t="s">
        <v>280</v>
      </c>
      <c r="F38" s="37" t="s">
        <v>229</v>
      </c>
      <c r="G38" s="35" t="s">
        <v>33</v>
      </c>
      <c r="H38" s="36" t="s">
        <v>281</v>
      </c>
      <c r="I38" s="22" t="s">
        <v>21</v>
      </c>
      <c r="J38" s="2" t="str">
        <f t="shared" si="8"/>
        <v/>
      </c>
      <c r="K38" s="2"/>
      <c r="L38" s="2" t="str">
        <f t="shared" si="7"/>
        <v/>
      </c>
      <c r="M38" s="29">
        <v>10.0</v>
      </c>
      <c r="N38" s="28" t="s">
        <v>282</v>
      </c>
      <c r="O38" s="28"/>
      <c r="P38" s="28"/>
      <c r="Q38" s="29"/>
      <c r="R38" s="44" t="s">
        <v>283</v>
      </c>
      <c r="S38" s="2"/>
      <c r="T38" s="2"/>
    </row>
    <row r="39" ht="18.75" customHeight="1">
      <c r="A39" s="19">
        <v>35.0</v>
      </c>
      <c r="B39" s="31" t="s">
        <v>106</v>
      </c>
      <c r="C39" s="32" t="s">
        <v>284</v>
      </c>
      <c r="D39" s="32" t="s">
        <v>285</v>
      </c>
      <c r="E39" s="33" t="s">
        <v>286</v>
      </c>
      <c r="F39" s="37" t="s">
        <v>287</v>
      </c>
      <c r="G39" s="35" t="s">
        <v>33</v>
      </c>
      <c r="H39" s="36" t="s">
        <v>288</v>
      </c>
      <c r="I39" s="22" t="s">
        <v>21</v>
      </c>
      <c r="J39" s="2" t="str">
        <f t="shared" si="8"/>
        <v/>
      </c>
      <c r="K39" s="2"/>
      <c r="L39" s="2" t="str">
        <f t="shared" si="7"/>
        <v/>
      </c>
      <c r="M39" s="29">
        <v>1.0</v>
      </c>
      <c r="N39" s="27" t="s">
        <v>289</v>
      </c>
      <c r="O39" s="27" t="s">
        <v>290</v>
      </c>
      <c r="P39" s="28" t="s">
        <v>291</v>
      </c>
      <c r="Q39" s="29" t="s">
        <v>134</v>
      </c>
      <c r="R39" s="29" t="s">
        <v>292</v>
      </c>
      <c r="S39" s="2"/>
      <c r="T39" s="2"/>
    </row>
    <row r="40" ht="18.75" customHeight="1">
      <c r="A40" s="19">
        <v>36.0</v>
      </c>
      <c r="B40" s="31" t="s">
        <v>81</v>
      </c>
      <c r="C40" s="32" t="s">
        <v>293</v>
      </c>
      <c r="D40" s="32" t="s">
        <v>285</v>
      </c>
      <c r="E40" s="33" t="s">
        <v>294</v>
      </c>
      <c r="F40" s="37" t="s">
        <v>260</v>
      </c>
      <c r="G40" s="35" t="s">
        <v>33</v>
      </c>
      <c r="H40" s="36" t="s">
        <v>295</v>
      </c>
      <c r="I40" s="22" t="s">
        <v>21</v>
      </c>
      <c r="J40" s="2" t="str">
        <f t="shared" si="8"/>
        <v/>
      </c>
      <c r="K40" s="2"/>
      <c r="L40" s="2" t="str">
        <f t="shared" si="7"/>
        <v/>
      </c>
      <c r="M40" s="29">
        <v>2.0</v>
      </c>
      <c r="N40" s="49" t="s">
        <v>219</v>
      </c>
      <c r="O40" s="49" t="s">
        <v>220</v>
      </c>
      <c r="P40" s="29" t="s">
        <v>221</v>
      </c>
      <c r="Q40" s="29">
        <v>1.0</v>
      </c>
      <c r="R40" s="29" t="s">
        <v>296</v>
      </c>
      <c r="S40" s="2"/>
      <c r="T40" s="2"/>
    </row>
    <row r="41" ht="18.75" customHeight="1">
      <c r="A41" s="19">
        <v>37.0</v>
      </c>
      <c r="B41" s="31" t="s">
        <v>297</v>
      </c>
      <c r="C41" s="32" t="s">
        <v>298</v>
      </c>
      <c r="D41" s="32" t="s">
        <v>299</v>
      </c>
      <c r="E41" s="33" t="s">
        <v>300</v>
      </c>
      <c r="F41" s="37" t="s">
        <v>244</v>
      </c>
      <c r="G41" s="35" t="s">
        <v>33</v>
      </c>
      <c r="H41" s="36" t="s">
        <v>301</v>
      </c>
      <c r="I41" s="22" t="s">
        <v>21</v>
      </c>
      <c r="J41" s="2" t="s">
        <v>87</v>
      </c>
      <c r="K41" s="2">
        <v>4.0</v>
      </c>
      <c r="L41" s="2" t="str">
        <f t="shared" si="7"/>
        <v/>
      </c>
      <c r="M41" s="29">
        <v>3.0</v>
      </c>
      <c r="N41" s="49" t="s">
        <v>302</v>
      </c>
      <c r="O41" s="49" t="s">
        <v>303</v>
      </c>
      <c r="P41" s="29" t="s">
        <v>304</v>
      </c>
      <c r="Q41" s="29">
        <v>24.0</v>
      </c>
      <c r="R41" s="29" t="s">
        <v>296</v>
      </c>
      <c r="S41" s="2"/>
      <c r="T41" s="2"/>
    </row>
    <row r="42" ht="18.75" customHeight="1">
      <c r="A42" s="19">
        <v>38.0</v>
      </c>
      <c r="B42" s="31" t="s">
        <v>39</v>
      </c>
      <c r="C42" s="32" t="s">
        <v>305</v>
      </c>
      <c r="D42" s="32" t="s">
        <v>306</v>
      </c>
      <c r="E42" s="33" t="s">
        <v>307</v>
      </c>
      <c r="F42" s="34" t="s">
        <v>308</v>
      </c>
      <c r="G42" s="35" t="s">
        <v>33</v>
      </c>
      <c r="H42" s="36" t="s">
        <v>309</v>
      </c>
      <c r="I42" s="22" t="s">
        <v>21</v>
      </c>
      <c r="J42" s="2" t="s">
        <v>22</v>
      </c>
      <c r="K42" s="2">
        <v>3.0</v>
      </c>
      <c r="L42" s="2" t="str">
        <f t="shared" si="7"/>
        <v/>
      </c>
      <c r="M42" s="29">
        <v>4.0</v>
      </c>
      <c r="N42" s="27" t="s">
        <v>310</v>
      </c>
      <c r="O42" s="28" t="s">
        <v>311</v>
      </c>
      <c r="P42" s="28" t="s">
        <v>312</v>
      </c>
      <c r="Q42" s="28" t="s">
        <v>38</v>
      </c>
      <c r="R42" s="44" t="s">
        <v>313</v>
      </c>
      <c r="S42" s="2"/>
      <c r="T42" s="2"/>
    </row>
    <row r="43" ht="18.75" customHeight="1">
      <c r="A43" s="19">
        <v>39.0</v>
      </c>
      <c r="B43" s="31" t="s">
        <v>170</v>
      </c>
      <c r="C43" s="32" t="s">
        <v>314</v>
      </c>
      <c r="D43" s="32" t="s">
        <v>315</v>
      </c>
      <c r="E43" s="33" t="s">
        <v>316</v>
      </c>
      <c r="F43" s="37" t="s">
        <v>317</v>
      </c>
      <c r="G43" s="35" t="s">
        <v>33</v>
      </c>
      <c r="H43" s="36" t="s">
        <v>318</v>
      </c>
      <c r="I43" s="22" t="s">
        <v>21</v>
      </c>
      <c r="J43" s="2" t="str">
        <f t="shared" ref="J43:J44" si="9">IFERROR(VLOOKUP(E43,#REF!,8,FALSE),"")</f>
        <v/>
      </c>
      <c r="K43" s="2"/>
      <c r="L43" s="2" t="str">
        <f t="shared" si="7"/>
        <v/>
      </c>
      <c r="M43" s="29">
        <v>5.0</v>
      </c>
      <c r="N43" s="27" t="s">
        <v>319</v>
      </c>
      <c r="O43" s="28" t="s">
        <v>320</v>
      </c>
      <c r="P43" s="50"/>
      <c r="Q43" s="28" t="s">
        <v>26</v>
      </c>
      <c r="R43" s="44" t="s">
        <v>313</v>
      </c>
      <c r="S43" s="2"/>
      <c r="T43" s="2"/>
    </row>
    <row r="44" ht="18.75" customHeight="1">
      <c r="A44" s="19">
        <v>40.0</v>
      </c>
      <c r="B44" s="31" t="s">
        <v>170</v>
      </c>
      <c r="C44" s="32" t="s">
        <v>321</v>
      </c>
      <c r="D44" s="32" t="s">
        <v>322</v>
      </c>
      <c r="E44" s="33" t="s">
        <v>323</v>
      </c>
      <c r="F44" s="37" t="s">
        <v>324</v>
      </c>
      <c r="G44" s="35" t="s">
        <v>33</v>
      </c>
      <c r="H44" s="36" t="s">
        <v>325</v>
      </c>
      <c r="I44" s="22" t="s">
        <v>21</v>
      </c>
      <c r="J44" s="2" t="str">
        <f t="shared" si="9"/>
        <v/>
      </c>
      <c r="K44" s="2">
        <v>4.0</v>
      </c>
      <c r="L44" s="2" t="str">
        <f t="shared" si="7"/>
        <v>2020 과기 서양</v>
      </c>
      <c r="M44" s="29">
        <v>6.0</v>
      </c>
      <c r="N44" s="49" t="s">
        <v>326</v>
      </c>
      <c r="O44" s="29" t="s">
        <v>327</v>
      </c>
      <c r="P44" s="29" t="s">
        <v>328</v>
      </c>
      <c r="Q44" s="29">
        <v>4.0</v>
      </c>
      <c r="R44" s="30" t="s">
        <v>329</v>
      </c>
      <c r="S44" s="2"/>
      <c r="T44" s="2"/>
    </row>
    <row r="45" ht="18.75" customHeight="1">
      <c r="A45" s="19">
        <v>41.0</v>
      </c>
      <c r="B45" s="31" t="s">
        <v>170</v>
      </c>
      <c r="C45" s="32" t="s">
        <v>330</v>
      </c>
      <c r="D45" s="32" t="s">
        <v>331</v>
      </c>
      <c r="E45" s="33" t="s">
        <v>332</v>
      </c>
      <c r="F45" s="37" t="s">
        <v>333</v>
      </c>
      <c r="G45" s="35" t="s">
        <v>33</v>
      </c>
      <c r="H45" s="36" t="s">
        <v>334</v>
      </c>
      <c r="I45" s="33" t="s">
        <v>21</v>
      </c>
      <c r="J45" s="2" t="s">
        <v>87</v>
      </c>
      <c r="K45" s="2">
        <v>4.0</v>
      </c>
      <c r="L45" s="2" t="str">
        <f t="shared" si="7"/>
        <v/>
      </c>
      <c r="M45" s="29">
        <v>7.0</v>
      </c>
      <c r="N45" s="49" t="s">
        <v>335</v>
      </c>
      <c r="O45" s="29" t="s">
        <v>336</v>
      </c>
      <c r="P45" s="29" t="s">
        <v>337</v>
      </c>
      <c r="Q45" s="29">
        <v>12.0</v>
      </c>
      <c r="R45" s="30" t="s">
        <v>329</v>
      </c>
      <c r="S45" s="2"/>
      <c r="T45" s="2"/>
    </row>
    <row r="46" ht="18.75" customHeight="1">
      <c r="A46" s="19">
        <v>42.0</v>
      </c>
      <c r="B46" s="31" t="s">
        <v>106</v>
      </c>
      <c r="C46" s="32" t="s">
        <v>338</v>
      </c>
      <c r="D46" s="32" t="s">
        <v>339</v>
      </c>
      <c r="E46" s="33" t="s">
        <v>340</v>
      </c>
      <c r="F46" s="37" t="s">
        <v>341</v>
      </c>
      <c r="G46" s="35" t="s">
        <v>33</v>
      </c>
      <c r="H46" s="36" t="s">
        <v>342</v>
      </c>
      <c r="I46" s="33" t="s">
        <v>21</v>
      </c>
      <c r="J46" s="2" t="str">
        <f t="shared" ref="J46:J47" si="10">IFERROR(VLOOKUP(E46,#REF!,8,FALSE),"")</f>
        <v/>
      </c>
      <c r="K46" s="2">
        <v>4.0</v>
      </c>
      <c r="L46" s="2" t="str">
        <f t="shared" si="7"/>
        <v>2021 과기 서양</v>
      </c>
      <c r="M46" s="29">
        <v>8.0</v>
      </c>
      <c r="N46" s="49" t="s">
        <v>343</v>
      </c>
      <c r="O46" s="29" t="s">
        <v>344</v>
      </c>
      <c r="P46" s="29" t="s">
        <v>345</v>
      </c>
      <c r="Q46" s="29" t="s">
        <v>115</v>
      </c>
      <c r="R46" s="30" t="s">
        <v>329</v>
      </c>
      <c r="S46" s="2"/>
      <c r="T46" s="2"/>
    </row>
    <row r="47" ht="18.75" customHeight="1">
      <c r="A47" s="19">
        <v>43.0</v>
      </c>
      <c r="B47" s="31" t="s">
        <v>106</v>
      </c>
      <c r="C47" s="32" t="s">
        <v>346</v>
      </c>
      <c r="D47" s="32" t="s">
        <v>347</v>
      </c>
      <c r="E47" s="33" t="s">
        <v>348</v>
      </c>
      <c r="F47" s="37" t="s">
        <v>349</v>
      </c>
      <c r="G47" s="35" t="s">
        <v>33</v>
      </c>
      <c r="H47" s="36" t="s">
        <v>350</v>
      </c>
      <c r="I47" s="33" t="s">
        <v>21</v>
      </c>
      <c r="J47" s="2" t="str">
        <f t="shared" si="10"/>
        <v/>
      </c>
      <c r="K47" s="2"/>
      <c r="L47" s="2" t="str">
        <f t="shared" si="7"/>
        <v/>
      </c>
      <c r="M47" s="29">
        <v>9.0</v>
      </c>
      <c r="N47" s="49" t="s">
        <v>351</v>
      </c>
      <c r="O47" s="29" t="s">
        <v>352</v>
      </c>
      <c r="P47" s="29" t="s">
        <v>353</v>
      </c>
      <c r="Q47" s="29">
        <v>12.0</v>
      </c>
      <c r="R47" s="30" t="s">
        <v>329</v>
      </c>
      <c r="S47" s="2"/>
      <c r="T47" s="2"/>
    </row>
    <row r="48" ht="18.75" customHeight="1">
      <c r="A48" s="19">
        <v>44.0</v>
      </c>
      <c r="B48" s="31" t="s">
        <v>297</v>
      </c>
      <c r="C48" s="32" t="s">
        <v>354</v>
      </c>
      <c r="D48" s="32" t="s">
        <v>355</v>
      </c>
      <c r="E48" s="33" t="s">
        <v>356</v>
      </c>
      <c r="F48" s="34" t="s">
        <v>357</v>
      </c>
      <c r="G48" s="35" t="s">
        <v>358</v>
      </c>
      <c r="H48" s="36" t="s">
        <v>359</v>
      </c>
      <c r="I48" s="33" t="s">
        <v>21</v>
      </c>
      <c r="J48" s="2" t="s">
        <v>22</v>
      </c>
      <c r="K48" s="2">
        <v>3.0</v>
      </c>
      <c r="L48" s="2" t="str">
        <f t="shared" si="7"/>
        <v/>
      </c>
      <c r="M48" s="29">
        <v>10.0</v>
      </c>
      <c r="N48" s="49" t="s">
        <v>360</v>
      </c>
      <c r="O48" s="29" t="s">
        <v>361</v>
      </c>
      <c r="P48" s="29" t="s">
        <v>362</v>
      </c>
      <c r="Q48" s="29">
        <v>63.0</v>
      </c>
      <c r="R48" s="30" t="s">
        <v>329</v>
      </c>
      <c r="S48" s="2"/>
      <c r="T48" s="2"/>
    </row>
    <row r="49" ht="18.75" customHeight="1">
      <c r="A49" s="19">
        <v>45.0</v>
      </c>
      <c r="B49" s="31" t="s">
        <v>297</v>
      </c>
      <c r="C49" s="32" t="s">
        <v>363</v>
      </c>
      <c r="D49" s="32" t="s">
        <v>364</v>
      </c>
      <c r="E49" s="33" t="s">
        <v>365</v>
      </c>
      <c r="F49" s="37" t="s">
        <v>366</v>
      </c>
      <c r="G49" s="35" t="s">
        <v>54</v>
      </c>
      <c r="H49" s="36" t="s">
        <v>367</v>
      </c>
      <c r="I49" s="33" t="s">
        <v>21</v>
      </c>
      <c r="J49" s="2" t="str">
        <f t="shared" ref="J49:J52" si="11">IFERROR(VLOOKUP(E49,#REF!,8,FALSE),"")</f>
        <v/>
      </c>
      <c r="K49" s="2"/>
      <c r="L49" s="2" t="str">
        <f t="shared" si="7"/>
        <v/>
      </c>
      <c r="M49" s="29">
        <v>11.0</v>
      </c>
      <c r="N49" s="27" t="s">
        <v>368</v>
      </c>
      <c r="O49" s="28" t="s">
        <v>369</v>
      </c>
      <c r="P49" s="27" t="s">
        <v>370</v>
      </c>
      <c r="Q49" s="27">
        <v>12.0</v>
      </c>
      <c r="R49" s="30" t="s">
        <v>329</v>
      </c>
      <c r="S49" s="2"/>
      <c r="T49" s="2"/>
    </row>
    <row r="50" ht="18.75" customHeight="1">
      <c r="A50" s="19">
        <v>46.0</v>
      </c>
      <c r="B50" s="31" t="s">
        <v>28</v>
      </c>
      <c r="C50" s="32" t="s">
        <v>371</v>
      </c>
      <c r="D50" s="32" t="s">
        <v>372</v>
      </c>
      <c r="E50" s="33" t="s">
        <v>373</v>
      </c>
      <c r="F50" s="37" t="s">
        <v>53</v>
      </c>
      <c r="G50" s="35" t="s">
        <v>33</v>
      </c>
      <c r="H50" s="36" t="s">
        <v>374</v>
      </c>
      <c r="I50" s="33" t="s">
        <v>21</v>
      </c>
      <c r="J50" s="2" t="str">
        <f t="shared" si="11"/>
        <v/>
      </c>
      <c r="K50" s="2">
        <v>4.0</v>
      </c>
      <c r="L50" s="2" t="str">
        <f t="shared" si="7"/>
        <v>2020 과기 서양</v>
      </c>
      <c r="M50" s="29">
        <v>12.0</v>
      </c>
      <c r="N50" s="27" t="s">
        <v>375</v>
      </c>
      <c r="O50" s="28" t="s">
        <v>369</v>
      </c>
      <c r="P50" s="27" t="s">
        <v>376</v>
      </c>
      <c r="Q50" s="27">
        <v>12.0</v>
      </c>
      <c r="R50" s="30" t="s">
        <v>329</v>
      </c>
      <c r="S50" s="2"/>
      <c r="T50" s="2"/>
    </row>
    <row r="51" ht="18.75" customHeight="1">
      <c r="A51" s="19">
        <v>47.0</v>
      </c>
      <c r="B51" s="31" t="s">
        <v>124</v>
      </c>
      <c r="C51" s="32" t="s">
        <v>377</v>
      </c>
      <c r="D51" s="32" t="s">
        <v>378</v>
      </c>
      <c r="E51" s="33" t="s">
        <v>379</v>
      </c>
      <c r="F51" s="37">
        <v>1999.0</v>
      </c>
      <c r="G51" s="35" t="s">
        <v>54</v>
      </c>
      <c r="H51" s="36" t="s">
        <v>380</v>
      </c>
      <c r="I51" s="33" t="s">
        <v>21</v>
      </c>
      <c r="J51" s="2" t="str">
        <f t="shared" si="11"/>
        <v/>
      </c>
      <c r="K51" s="2"/>
      <c r="L51" s="2" t="str">
        <f t="shared" si="7"/>
        <v/>
      </c>
      <c r="M51" s="29">
        <v>13.0</v>
      </c>
      <c r="N51" s="27" t="s">
        <v>156</v>
      </c>
      <c r="O51" s="28" t="s">
        <v>369</v>
      </c>
      <c r="P51" s="27" t="s">
        <v>158</v>
      </c>
      <c r="Q51" s="27">
        <v>24.0</v>
      </c>
      <c r="R51" s="30" t="s">
        <v>329</v>
      </c>
      <c r="S51" s="2"/>
      <c r="T51" s="2"/>
    </row>
    <row r="52" ht="18.75" customHeight="1">
      <c r="A52" s="19">
        <v>48.0</v>
      </c>
      <c r="B52" s="31" t="s">
        <v>170</v>
      </c>
      <c r="C52" s="32" t="s">
        <v>381</v>
      </c>
      <c r="D52" s="32" t="s">
        <v>382</v>
      </c>
      <c r="E52" s="33" t="s">
        <v>383</v>
      </c>
      <c r="F52" s="37" t="s">
        <v>384</v>
      </c>
      <c r="G52" s="35" t="s">
        <v>33</v>
      </c>
      <c r="H52" s="36" t="s">
        <v>385</v>
      </c>
      <c r="I52" s="33" t="s">
        <v>21</v>
      </c>
      <c r="J52" s="2" t="str">
        <f t="shared" si="11"/>
        <v/>
      </c>
      <c r="K52" s="2"/>
      <c r="L52" s="2" t="str">
        <f t="shared" si="7"/>
        <v/>
      </c>
      <c r="M52" s="29">
        <v>14.0</v>
      </c>
      <c r="N52" s="27" t="s">
        <v>386</v>
      </c>
      <c r="O52" s="28" t="s">
        <v>369</v>
      </c>
      <c r="P52" s="27" t="s">
        <v>387</v>
      </c>
      <c r="Q52" s="27">
        <v>12.0</v>
      </c>
      <c r="R52" s="30" t="s">
        <v>329</v>
      </c>
      <c r="S52" s="2"/>
      <c r="T52" s="2"/>
    </row>
    <row r="53" ht="18.75" customHeight="1">
      <c r="A53" s="19">
        <v>49.0</v>
      </c>
      <c r="B53" s="31" t="s">
        <v>106</v>
      </c>
      <c r="C53" s="32" t="s">
        <v>388</v>
      </c>
      <c r="D53" s="32" t="s">
        <v>389</v>
      </c>
      <c r="E53" s="33" t="s">
        <v>390</v>
      </c>
      <c r="F53" s="37" t="s">
        <v>391</v>
      </c>
      <c r="G53" s="35" t="s">
        <v>33</v>
      </c>
      <c r="H53" s="36" t="s">
        <v>392</v>
      </c>
      <c r="I53" s="33" t="s">
        <v>21</v>
      </c>
      <c r="J53" s="2" t="s">
        <v>87</v>
      </c>
      <c r="K53" s="2">
        <v>4.0</v>
      </c>
      <c r="L53" s="2" t="str">
        <f t="shared" si="7"/>
        <v/>
      </c>
      <c r="M53" s="29">
        <v>15.0</v>
      </c>
      <c r="N53" s="27" t="s">
        <v>393</v>
      </c>
      <c r="O53" s="28" t="s">
        <v>369</v>
      </c>
      <c r="P53" s="27" t="s">
        <v>394</v>
      </c>
      <c r="Q53" s="27">
        <v>6.0</v>
      </c>
      <c r="R53" s="30" t="s">
        <v>329</v>
      </c>
      <c r="S53" s="2"/>
      <c r="T53" s="2"/>
    </row>
    <row r="54" ht="18.75" customHeight="1">
      <c r="A54" s="19">
        <v>50.0</v>
      </c>
      <c r="B54" s="31" t="s">
        <v>106</v>
      </c>
      <c r="C54" s="32" t="s">
        <v>395</v>
      </c>
      <c r="D54" s="32" t="s">
        <v>198</v>
      </c>
      <c r="E54" s="33" t="s">
        <v>396</v>
      </c>
      <c r="F54" s="37" t="s">
        <v>397</v>
      </c>
      <c r="G54" s="35" t="s">
        <v>33</v>
      </c>
      <c r="H54" s="36" t="s">
        <v>398</v>
      </c>
      <c r="I54" s="33" t="s">
        <v>21</v>
      </c>
      <c r="J54" s="2" t="str">
        <f t="shared" ref="J54:J58" si="12">IFERROR(VLOOKUP(E54,#REF!,8,FALSE),"")</f>
        <v/>
      </c>
      <c r="K54" s="2"/>
      <c r="L54" s="2" t="str">
        <f t="shared" si="7"/>
        <v/>
      </c>
      <c r="M54" s="29">
        <v>16.0</v>
      </c>
      <c r="N54" s="49" t="s">
        <v>399</v>
      </c>
      <c r="O54" s="29" t="s">
        <v>198</v>
      </c>
      <c r="P54" s="29" t="s">
        <v>400</v>
      </c>
      <c r="Q54" s="27">
        <v>12.0</v>
      </c>
      <c r="R54" s="30" t="s">
        <v>329</v>
      </c>
      <c r="S54" s="2"/>
      <c r="T54" s="2"/>
    </row>
    <row r="55" ht="18.75" customHeight="1">
      <c r="A55" s="19">
        <v>51.0</v>
      </c>
      <c r="B55" s="31" t="s">
        <v>106</v>
      </c>
      <c r="C55" s="32" t="s">
        <v>401</v>
      </c>
      <c r="D55" s="32" t="s">
        <v>402</v>
      </c>
      <c r="E55" s="33" t="s">
        <v>403</v>
      </c>
      <c r="F55" s="37" t="s">
        <v>404</v>
      </c>
      <c r="G55" s="35" t="s">
        <v>33</v>
      </c>
      <c r="H55" s="36" t="s">
        <v>405</v>
      </c>
      <c r="I55" s="33" t="s">
        <v>21</v>
      </c>
      <c r="J55" s="2" t="str">
        <f t="shared" si="12"/>
        <v/>
      </c>
      <c r="K55" s="2">
        <v>3.0</v>
      </c>
      <c r="L55" s="2" t="str">
        <f t="shared" si="7"/>
        <v>2020 FRIC 서양</v>
      </c>
      <c r="M55" s="51">
        <v>1.0</v>
      </c>
      <c r="N55" s="27" t="s">
        <v>406</v>
      </c>
      <c r="O55" s="28" t="s">
        <v>407</v>
      </c>
      <c r="P55" s="28" t="s">
        <v>408</v>
      </c>
      <c r="Q55" s="28" t="s">
        <v>26</v>
      </c>
      <c r="R55" s="29" t="s">
        <v>409</v>
      </c>
      <c r="S55" s="2"/>
      <c r="T55" s="2"/>
    </row>
    <row r="56" ht="18.75" customHeight="1">
      <c r="A56" s="19">
        <v>52.0</v>
      </c>
      <c r="B56" s="31" t="s">
        <v>106</v>
      </c>
      <c r="C56" s="32" t="s">
        <v>410</v>
      </c>
      <c r="D56" s="32" t="s">
        <v>402</v>
      </c>
      <c r="E56" s="33" t="s">
        <v>411</v>
      </c>
      <c r="F56" s="37" t="s">
        <v>412</v>
      </c>
      <c r="G56" s="35" t="s">
        <v>33</v>
      </c>
      <c r="H56" s="36" t="s">
        <v>413</v>
      </c>
      <c r="I56" s="33" t="s">
        <v>21</v>
      </c>
      <c r="J56" s="2" t="str">
        <f t="shared" si="12"/>
        <v/>
      </c>
      <c r="K56" s="2"/>
      <c r="L56" s="2" t="str">
        <f t="shared" si="7"/>
        <v/>
      </c>
      <c r="M56" s="51">
        <v>2.0</v>
      </c>
      <c r="N56" s="27" t="s">
        <v>414</v>
      </c>
      <c r="O56" s="28" t="s">
        <v>415</v>
      </c>
      <c r="P56" s="28" t="s">
        <v>416</v>
      </c>
      <c r="Q56" s="28" t="s">
        <v>38</v>
      </c>
      <c r="R56" s="29" t="s">
        <v>409</v>
      </c>
      <c r="S56" s="2"/>
      <c r="T56" s="2"/>
    </row>
    <row r="57" ht="18.75" customHeight="1">
      <c r="A57" s="19">
        <v>53.0</v>
      </c>
      <c r="B57" s="31" t="s">
        <v>124</v>
      </c>
      <c r="C57" s="32" t="s">
        <v>417</v>
      </c>
      <c r="D57" s="32" t="s">
        <v>402</v>
      </c>
      <c r="E57" s="33" t="s">
        <v>418</v>
      </c>
      <c r="F57" s="37" t="s">
        <v>136</v>
      </c>
      <c r="G57" s="35" t="s">
        <v>33</v>
      </c>
      <c r="H57" s="36" t="s">
        <v>419</v>
      </c>
      <c r="I57" s="33" t="s">
        <v>21</v>
      </c>
      <c r="J57" s="2" t="str">
        <f t="shared" si="12"/>
        <v/>
      </c>
      <c r="K57" s="2"/>
      <c r="L57" s="2" t="str">
        <f t="shared" si="7"/>
        <v/>
      </c>
      <c r="M57" s="51">
        <v>3.0</v>
      </c>
      <c r="N57" s="27" t="s">
        <v>420</v>
      </c>
      <c r="O57" s="28" t="s">
        <v>415</v>
      </c>
      <c r="P57" s="28" t="s">
        <v>421</v>
      </c>
      <c r="Q57" s="28" t="s">
        <v>38</v>
      </c>
      <c r="R57" s="29" t="s">
        <v>409</v>
      </c>
      <c r="S57" s="2"/>
      <c r="T57" s="2"/>
    </row>
    <row r="58" ht="18.75" customHeight="1">
      <c r="A58" s="19">
        <v>54.0</v>
      </c>
      <c r="B58" s="31" t="s">
        <v>39</v>
      </c>
      <c r="C58" s="32" t="s">
        <v>422</v>
      </c>
      <c r="D58" s="32" t="s">
        <v>402</v>
      </c>
      <c r="E58" s="33" t="s">
        <v>423</v>
      </c>
      <c r="F58" s="37" t="s">
        <v>424</v>
      </c>
      <c r="G58" s="35" t="s">
        <v>33</v>
      </c>
      <c r="H58" s="36" t="s">
        <v>425</v>
      </c>
      <c r="I58" s="33" t="s">
        <v>21</v>
      </c>
      <c r="J58" s="2" t="str">
        <f t="shared" si="12"/>
        <v/>
      </c>
      <c r="K58" s="2"/>
      <c r="L58" s="2" t="str">
        <f t="shared" si="7"/>
        <v/>
      </c>
      <c r="M58" s="51">
        <v>4.0</v>
      </c>
      <c r="N58" s="27" t="s">
        <v>426</v>
      </c>
      <c r="O58" s="28" t="s">
        <v>415</v>
      </c>
      <c r="P58" s="28" t="s">
        <v>427</v>
      </c>
      <c r="Q58" s="28" t="s">
        <v>38</v>
      </c>
      <c r="R58" s="29" t="s">
        <v>409</v>
      </c>
      <c r="S58" s="2"/>
      <c r="T58" s="2"/>
    </row>
    <row r="59" ht="18.75" customHeight="1">
      <c r="A59" s="19">
        <v>55.0</v>
      </c>
      <c r="B59" s="31" t="s">
        <v>170</v>
      </c>
      <c r="C59" s="32" t="s">
        <v>428</v>
      </c>
      <c r="D59" s="32" t="s">
        <v>402</v>
      </c>
      <c r="E59" s="33" t="s">
        <v>429</v>
      </c>
      <c r="F59" s="37" t="s">
        <v>430</v>
      </c>
      <c r="G59" s="35" t="s">
        <v>33</v>
      </c>
      <c r="H59" s="36" t="s">
        <v>431</v>
      </c>
      <c r="I59" s="33" t="s">
        <v>21</v>
      </c>
      <c r="J59" s="2" t="s">
        <v>87</v>
      </c>
      <c r="K59" s="2">
        <v>4.0</v>
      </c>
      <c r="L59" s="2" t="str">
        <f t="shared" si="7"/>
        <v/>
      </c>
      <c r="M59" s="51">
        <v>5.0</v>
      </c>
      <c r="N59" s="27" t="s">
        <v>432</v>
      </c>
      <c r="O59" s="28" t="s">
        <v>415</v>
      </c>
      <c r="P59" s="28" t="s">
        <v>433</v>
      </c>
      <c r="Q59" s="28" t="s">
        <v>38</v>
      </c>
      <c r="R59" s="29" t="s">
        <v>409</v>
      </c>
      <c r="S59" s="2"/>
      <c r="T59" s="2"/>
    </row>
    <row r="60" ht="18.75" customHeight="1">
      <c r="A60" s="19">
        <v>56.0</v>
      </c>
      <c r="B60" s="31" t="s">
        <v>142</v>
      </c>
      <c r="C60" s="32" t="s">
        <v>434</v>
      </c>
      <c r="D60" s="32" t="s">
        <v>435</v>
      </c>
      <c r="E60" s="33"/>
      <c r="F60" s="37" t="s">
        <v>436</v>
      </c>
      <c r="G60" s="35" t="s">
        <v>54</v>
      </c>
      <c r="H60" s="36" t="s">
        <v>437</v>
      </c>
      <c r="I60" s="33" t="s">
        <v>21</v>
      </c>
      <c r="J60" s="2" t="str">
        <f t="shared" ref="J60:J61" si="13">IFERROR(VLOOKUP(E60,#REF!,8,FALSE),"")</f>
        <v/>
      </c>
      <c r="K60" s="2"/>
      <c r="L60" s="2" t="str">
        <f t="shared" si="7"/>
        <v/>
      </c>
      <c r="M60" s="51">
        <v>6.0</v>
      </c>
      <c r="N60" s="27" t="s">
        <v>438</v>
      </c>
      <c r="O60" s="28" t="s">
        <v>439</v>
      </c>
      <c r="P60" s="28" t="s">
        <v>440</v>
      </c>
      <c r="Q60" s="28" t="s">
        <v>38</v>
      </c>
      <c r="R60" s="29" t="s">
        <v>409</v>
      </c>
      <c r="S60" s="2"/>
      <c r="T60" s="2"/>
    </row>
    <row r="61" ht="18.75" customHeight="1">
      <c r="A61" s="19">
        <v>57.0</v>
      </c>
      <c r="B61" s="31" t="s">
        <v>28</v>
      </c>
      <c r="C61" s="32" t="s">
        <v>441</v>
      </c>
      <c r="D61" s="32" t="s">
        <v>279</v>
      </c>
      <c r="E61" s="33" t="s">
        <v>442</v>
      </c>
      <c r="F61" s="37" t="s">
        <v>229</v>
      </c>
      <c r="G61" s="35" t="s">
        <v>33</v>
      </c>
      <c r="H61" s="36" t="s">
        <v>443</v>
      </c>
      <c r="I61" s="33" t="s">
        <v>21</v>
      </c>
      <c r="J61" s="2" t="str">
        <f t="shared" si="13"/>
        <v/>
      </c>
      <c r="K61" s="2"/>
      <c r="L61" s="2" t="str">
        <f t="shared" si="7"/>
        <v/>
      </c>
      <c r="M61" s="51">
        <v>7.0</v>
      </c>
      <c r="N61" s="27" t="s">
        <v>444</v>
      </c>
      <c r="O61" s="28" t="s">
        <v>445</v>
      </c>
      <c r="P61" s="28" t="s">
        <v>446</v>
      </c>
      <c r="Q61" s="28" t="s">
        <v>38</v>
      </c>
      <c r="R61" s="29" t="s">
        <v>409</v>
      </c>
      <c r="S61" s="2"/>
      <c r="T61" s="2"/>
    </row>
    <row r="62" ht="18.75" customHeight="1">
      <c r="A62" s="19">
        <v>58.0</v>
      </c>
      <c r="B62" s="31" t="s">
        <v>124</v>
      </c>
      <c r="C62" s="32" t="s">
        <v>447</v>
      </c>
      <c r="D62" s="41" t="s">
        <v>448</v>
      </c>
      <c r="E62" s="33" t="s">
        <v>449</v>
      </c>
      <c r="F62" s="37" t="s">
        <v>450</v>
      </c>
      <c r="G62" s="35" t="s">
        <v>54</v>
      </c>
      <c r="H62" s="41" t="s">
        <v>451</v>
      </c>
      <c r="I62" s="33" t="s">
        <v>21</v>
      </c>
      <c r="J62" s="2" t="s">
        <v>22</v>
      </c>
      <c r="K62" s="2">
        <v>3.0</v>
      </c>
      <c r="L62" s="2" t="str">
        <f t="shared" si="7"/>
        <v/>
      </c>
      <c r="M62" s="51">
        <v>8.0</v>
      </c>
      <c r="N62" s="27" t="s">
        <v>452</v>
      </c>
      <c r="O62" s="28" t="s">
        <v>445</v>
      </c>
      <c r="P62" s="28" t="s">
        <v>453</v>
      </c>
      <c r="Q62" s="28" t="s">
        <v>38</v>
      </c>
      <c r="R62" s="29" t="s">
        <v>409</v>
      </c>
      <c r="S62" s="2"/>
      <c r="T62" s="2"/>
    </row>
    <row r="63" ht="18.75" customHeight="1">
      <c r="A63" s="19">
        <v>59.0</v>
      </c>
      <c r="B63" s="31" t="s">
        <v>124</v>
      </c>
      <c r="C63" s="32" t="s">
        <v>454</v>
      </c>
      <c r="D63" s="32" t="s">
        <v>455</v>
      </c>
      <c r="E63" s="33" t="s">
        <v>456</v>
      </c>
      <c r="F63" s="37" t="s">
        <v>457</v>
      </c>
      <c r="G63" s="35" t="s">
        <v>33</v>
      </c>
      <c r="H63" s="36" t="s">
        <v>458</v>
      </c>
      <c r="I63" s="33" t="s">
        <v>21</v>
      </c>
      <c r="J63" s="2" t="str">
        <f t="shared" ref="J63:J64" si="14">IFERROR(VLOOKUP(E63,#REF!,8,FALSE),"")</f>
        <v/>
      </c>
      <c r="K63" s="2"/>
      <c r="L63" s="2" t="str">
        <f t="shared" si="7"/>
        <v/>
      </c>
      <c r="M63" s="51">
        <v>9.0</v>
      </c>
      <c r="N63" s="27" t="s">
        <v>459</v>
      </c>
      <c r="O63" s="28" t="s">
        <v>445</v>
      </c>
      <c r="P63" s="28" t="s">
        <v>460</v>
      </c>
      <c r="Q63" s="28" t="s">
        <v>38</v>
      </c>
      <c r="R63" s="29" t="s">
        <v>409</v>
      </c>
      <c r="S63" s="2"/>
      <c r="T63" s="2"/>
    </row>
    <row r="64" ht="18.75" customHeight="1">
      <c r="A64" s="19">
        <v>60.0</v>
      </c>
      <c r="B64" s="31" t="s">
        <v>170</v>
      </c>
      <c r="C64" s="32" t="s">
        <v>461</v>
      </c>
      <c r="D64" s="32" t="s">
        <v>198</v>
      </c>
      <c r="E64" s="33" t="s">
        <v>462</v>
      </c>
      <c r="F64" s="37" t="s">
        <v>463</v>
      </c>
      <c r="G64" s="35" t="s">
        <v>33</v>
      </c>
      <c r="H64" s="36" t="s">
        <v>464</v>
      </c>
      <c r="I64" s="33" t="s">
        <v>21</v>
      </c>
      <c r="J64" s="2" t="str">
        <f t="shared" si="14"/>
        <v/>
      </c>
      <c r="K64" s="2"/>
      <c r="L64" s="2" t="str">
        <f t="shared" si="7"/>
        <v/>
      </c>
      <c r="M64" s="51">
        <v>10.0</v>
      </c>
      <c r="N64" s="27" t="s">
        <v>465</v>
      </c>
      <c r="O64" s="28" t="s">
        <v>445</v>
      </c>
      <c r="P64" s="28" t="s">
        <v>466</v>
      </c>
      <c r="Q64" s="28" t="s">
        <v>38</v>
      </c>
      <c r="R64" s="29" t="s">
        <v>409</v>
      </c>
      <c r="S64" s="2"/>
      <c r="T64" s="2"/>
    </row>
    <row r="65" ht="18.75" customHeight="1">
      <c r="A65" s="19">
        <v>61.0</v>
      </c>
      <c r="B65" s="31" t="s">
        <v>106</v>
      </c>
      <c r="C65" s="32" t="s">
        <v>467</v>
      </c>
      <c r="D65" s="32" t="s">
        <v>468</v>
      </c>
      <c r="E65" s="33" t="s">
        <v>469</v>
      </c>
      <c r="F65" s="37" t="s">
        <v>470</v>
      </c>
      <c r="G65" s="35" t="s">
        <v>33</v>
      </c>
      <c r="H65" s="36" t="s">
        <v>471</v>
      </c>
      <c r="I65" s="33" t="s">
        <v>21</v>
      </c>
      <c r="J65" s="2" t="s">
        <v>87</v>
      </c>
      <c r="K65" s="2">
        <v>4.0</v>
      </c>
      <c r="L65" s="2" t="str">
        <f t="shared" si="7"/>
        <v/>
      </c>
      <c r="M65" s="51">
        <v>11.0</v>
      </c>
      <c r="N65" s="27" t="s">
        <v>472</v>
      </c>
      <c r="O65" s="28" t="s">
        <v>473</v>
      </c>
      <c r="P65" s="28" t="s">
        <v>474</v>
      </c>
      <c r="Q65" s="28" t="s">
        <v>26</v>
      </c>
      <c r="R65" s="29" t="s">
        <v>409</v>
      </c>
      <c r="S65" s="2"/>
      <c r="T65" s="2"/>
    </row>
    <row r="66" ht="18.75" customHeight="1">
      <c r="A66" s="19">
        <v>62.0</v>
      </c>
      <c r="B66" s="31" t="s">
        <v>106</v>
      </c>
      <c r="C66" s="32" t="s">
        <v>475</v>
      </c>
      <c r="D66" s="32" t="s">
        <v>476</v>
      </c>
      <c r="E66" s="33" t="s">
        <v>477</v>
      </c>
      <c r="F66" s="37" t="s">
        <v>53</v>
      </c>
      <c r="G66" s="35" t="s">
        <v>33</v>
      </c>
      <c r="H66" s="36" t="s">
        <v>478</v>
      </c>
      <c r="I66" s="33" t="s">
        <v>21</v>
      </c>
      <c r="J66" s="2" t="str">
        <f>IFERROR(VLOOKUP(E66,#REF!,8,FALSE),"")</f>
        <v/>
      </c>
      <c r="K66" s="2">
        <v>3.0</v>
      </c>
      <c r="L66" s="2" t="str">
        <f t="shared" si="7"/>
        <v>2020 FRIC 서양</v>
      </c>
      <c r="M66" s="51">
        <v>12.0</v>
      </c>
      <c r="N66" s="27" t="s">
        <v>479</v>
      </c>
      <c r="O66" s="28" t="s">
        <v>480</v>
      </c>
      <c r="P66" s="28" t="s">
        <v>481</v>
      </c>
      <c r="Q66" s="28" t="s">
        <v>38</v>
      </c>
      <c r="R66" s="29" t="s">
        <v>409</v>
      </c>
      <c r="S66" s="2"/>
      <c r="T66" s="2"/>
    </row>
    <row r="67" ht="18.75" customHeight="1">
      <c r="A67" s="19">
        <v>63.0</v>
      </c>
      <c r="B67" s="31" t="s">
        <v>106</v>
      </c>
      <c r="C67" s="32" t="s">
        <v>482</v>
      </c>
      <c r="D67" s="32" t="s">
        <v>126</v>
      </c>
      <c r="E67" s="33" t="s">
        <v>483</v>
      </c>
      <c r="F67" s="34" t="s">
        <v>484</v>
      </c>
      <c r="G67" s="35" t="s">
        <v>33</v>
      </c>
      <c r="H67" s="36" t="s">
        <v>485</v>
      </c>
      <c r="I67" s="33" t="s">
        <v>21</v>
      </c>
      <c r="J67" s="2" t="s">
        <v>87</v>
      </c>
      <c r="K67" s="2">
        <v>4.0</v>
      </c>
      <c r="L67" s="2" t="str">
        <f t="shared" si="7"/>
        <v/>
      </c>
      <c r="M67" s="51">
        <v>13.0</v>
      </c>
      <c r="N67" s="27" t="s">
        <v>486</v>
      </c>
      <c r="O67" s="28" t="s">
        <v>487</v>
      </c>
      <c r="P67" s="28" t="s">
        <v>488</v>
      </c>
      <c r="Q67" s="28" t="s">
        <v>38</v>
      </c>
      <c r="R67" s="29" t="s">
        <v>409</v>
      </c>
      <c r="S67" s="2"/>
      <c r="T67" s="2"/>
    </row>
    <row r="68" ht="18.75" customHeight="1">
      <c r="A68" s="19">
        <v>64.0</v>
      </c>
      <c r="B68" s="31" t="s">
        <v>14</v>
      </c>
      <c r="C68" s="32" t="s">
        <v>489</v>
      </c>
      <c r="D68" s="32" t="s">
        <v>490</v>
      </c>
      <c r="E68" s="33" t="s">
        <v>491</v>
      </c>
      <c r="F68" s="34" t="s">
        <v>492</v>
      </c>
      <c r="G68" s="35" t="s">
        <v>63</v>
      </c>
      <c r="H68" s="36" t="s">
        <v>493</v>
      </c>
      <c r="I68" s="33" t="s">
        <v>21</v>
      </c>
      <c r="J68" s="2" t="s">
        <v>22</v>
      </c>
      <c r="K68" s="2">
        <v>3.0</v>
      </c>
      <c r="L68" s="2" t="str">
        <f t="shared" si="7"/>
        <v/>
      </c>
      <c r="M68" s="51">
        <v>14.0</v>
      </c>
      <c r="N68" s="27" t="s">
        <v>494</v>
      </c>
      <c r="O68" s="28" t="s">
        <v>495</v>
      </c>
      <c r="P68" s="28" t="s">
        <v>496</v>
      </c>
      <c r="Q68" s="28" t="s">
        <v>38</v>
      </c>
      <c r="R68" s="29" t="s">
        <v>409</v>
      </c>
      <c r="S68" s="2"/>
      <c r="T68" s="2"/>
    </row>
    <row r="69" ht="18.75" customHeight="1">
      <c r="A69" s="19">
        <v>65.0</v>
      </c>
      <c r="B69" s="31" t="s">
        <v>14</v>
      </c>
      <c r="C69" s="32" t="s">
        <v>497</v>
      </c>
      <c r="D69" s="32" t="s">
        <v>498</v>
      </c>
      <c r="E69" s="33" t="s">
        <v>499</v>
      </c>
      <c r="F69" s="37" t="s">
        <v>159</v>
      </c>
      <c r="G69" s="35" t="s">
        <v>54</v>
      </c>
      <c r="H69" s="36" t="s">
        <v>500</v>
      </c>
      <c r="I69" s="33" t="s">
        <v>21</v>
      </c>
      <c r="J69" s="2" t="s">
        <v>22</v>
      </c>
      <c r="K69" s="2">
        <v>3.0</v>
      </c>
      <c r="L69" s="2" t="str">
        <f t="shared" si="7"/>
        <v>2019 FRIC 서양</v>
      </c>
      <c r="M69" s="51">
        <v>15.0</v>
      </c>
      <c r="N69" s="27" t="s">
        <v>501</v>
      </c>
      <c r="O69" s="28" t="s">
        <v>290</v>
      </c>
      <c r="P69" s="28" t="s">
        <v>502</v>
      </c>
      <c r="Q69" s="28" t="s">
        <v>26</v>
      </c>
      <c r="R69" s="29" t="s">
        <v>409</v>
      </c>
      <c r="S69" s="2"/>
      <c r="T69" s="2"/>
    </row>
    <row r="70" ht="18.75" customHeight="1">
      <c r="A70" s="19">
        <v>66.0</v>
      </c>
      <c r="B70" s="31" t="s">
        <v>14</v>
      </c>
      <c r="C70" s="32" t="s">
        <v>503</v>
      </c>
      <c r="D70" s="32" t="s">
        <v>504</v>
      </c>
      <c r="E70" s="33" t="s">
        <v>505</v>
      </c>
      <c r="F70" s="34" t="s">
        <v>506</v>
      </c>
      <c r="G70" s="35" t="s">
        <v>19</v>
      </c>
      <c r="H70" s="38" t="s">
        <v>507</v>
      </c>
      <c r="I70" s="33" t="s">
        <v>21</v>
      </c>
      <c r="J70" s="2" t="str">
        <f>IFERROR(VLOOKUP(E70,#REF!,8,FALSE),"")</f>
        <v/>
      </c>
      <c r="K70" s="2">
        <v>3.0</v>
      </c>
      <c r="L70" s="2" t="str">
        <f t="shared" si="7"/>
        <v/>
      </c>
      <c r="M70" s="51">
        <v>16.0</v>
      </c>
      <c r="N70" s="49" t="s">
        <v>508</v>
      </c>
      <c r="O70" s="29" t="s">
        <v>509</v>
      </c>
      <c r="P70" s="29" t="s">
        <v>510</v>
      </c>
      <c r="Q70" s="29">
        <v>18.0</v>
      </c>
      <c r="R70" s="29" t="s">
        <v>511</v>
      </c>
      <c r="S70" s="2"/>
      <c r="T70" s="2"/>
    </row>
    <row r="71" ht="18.75" customHeight="1">
      <c r="A71" s="19">
        <v>67.0</v>
      </c>
      <c r="B71" s="31" t="s">
        <v>14</v>
      </c>
      <c r="C71" s="32" t="s">
        <v>512</v>
      </c>
      <c r="D71" s="32" t="s">
        <v>193</v>
      </c>
      <c r="E71" s="33" t="s">
        <v>513</v>
      </c>
      <c r="F71" s="42" t="s">
        <v>514</v>
      </c>
      <c r="G71" s="35" t="s">
        <v>19</v>
      </c>
      <c r="H71" s="36" t="s">
        <v>515</v>
      </c>
      <c r="I71" s="33" t="s">
        <v>21</v>
      </c>
      <c r="J71" s="2" t="s">
        <v>22</v>
      </c>
      <c r="K71" s="2">
        <v>3.0</v>
      </c>
      <c r="L71" s="2" t="str">
        <f t="shared" si="7"/>
        <v/>
      </c>
      <c r="M71" s="51">
        <v>17.0</v>
      </c>
      <c r="N71" s="49" t="s">
        <v>516</v>
      </c>
      <c r="O71" s="29" t="s">
        <v>517</v>
      </c>
      <c r="P71" s="29" t="s">
        <v>518</v>
      </c>
      <c r="Q71" s="29">
        <v>12.0</v>
      </c>
      <c r="R71" s="29" t="s">
        <v>511</v>
      </c>
      <c r="S71" s="2"/>
      <c r="T71" s="2"/>
    </row>
    <row r="72" ht="18.75" customHeight="1">
      <c r="A72" s="19">
        <v>68.0</v>
      </c>
      <c r="B72" s="31" t="s">
        <v>106</v>
      </c>
      <c r="C72" s="32" t="s">
        <v>519</v>
      </c>
      <c r="D72" s="32" t="s">
        <v>520</v>
      </c>
      <c r="E72" s="33" t="s">
        <v>521</v>
      </c>
      <c r="F72" s="37" t="s">
        <v>522</v>
      </c>
      <c r="G72" s="35" t="s">
        <v>33</v>
      </c>
      <c r="H72" s="36" t="s">
        <v>523</v>
      </c>
      <c r="I72" s="33" t="s">
        <v>21</v>
      </c>
      <c r="J72" s="2" t="s">
        <v>22</v>
      </c>
      <c r="K72" s="2">
        <v>3.0</v>
      </c>
      <c r="L72" s="2" t="str">
        <f t="shared" si="7"/>
        <v/>
      </c>
      <c r="M72" s="51">
        <v>18.0</v>
      </c>
      <c r="N72" s="52" t="s">
        <v>524</v>
      </c>
      <c r="O72" s="29" t="s">
        <v>525</v>
      </c>
      <c r="P72" s="29" t="s">
        <v>526</v>
      </c>
      <c r="Q72" s="53">
        <v>31.0</v>
      </c>
      <c r="R72" s="29" t="s">
        <v>511</v>
      </c>
      <c r="S72" s="2"/>
      <c r="T72" s="2"/>
    </row>
    <row r="73" ht="18.75" customHeight="1">
      <c r="A73" s="19">
        <v>69.0</v>
      </c>
      <c r="B73" s="31" t="s">
        <v>124</v>
      </c>
      <c r="C73" s="32" t="s">
        <v>527</v>
      </c>
      <c r="D73" s="32" t="s">
        <v>528</v>
      </c>
      <c r="E73" s="33" t="s">
        <v>529</v>
      </c>
      <c r="F73" s="37" t="s">
        <v>53</v>
      </c>
      <c r="G73" s="35" t="s">
        <v>33</v>
      </c>
      <c r="H73" s="36" t="s">
        <v>530</v>
      </c>
      <c r="I73" s="33" t="s">
        <v>21</v>
      </c>
      <c r="J73" s="2" t="str">
        <f t="shared" ref="J73:J95" si="15">IFERROR(VLOOKUP(E73,#REF!,8,FALSE),"")</f>
        <v/>
      </c>
      <c r="K73" s="2"/>
      <c r="L73" s="2" t="str">
        <f t="shared" si="7"/>
        <v>2020 FRIC 서양</v>
      </c>
      <c r="M73" s="51">
        <v>19.0</v>
      </c>
      <c r="N73" s="49" t="s">
        <v>531</v>
      </c>
      <c r="O73" s="29" t="s">
        <v>532</v>
      </c>
      <c r="P73" s="54" t="s">
        <v>533</v>
      </c>
      <c r="Q73" s="29">
        <v>4.0</v>
      </c>
      <c r="R73" s="29" t="s">
        <v>511</v>
      </c>
      <c r="S73" s="2"/>
      <c r="T73" s="2"/>
    </row>
    <row r="74" ht="18.75" customHeight="1">
      <c r="A74" s="19">
        <v>70.0</v>
      </c>
      <c r="B74" s="31" t="s">
        <v>14</v>
      </c>
      <c r="C74" s="32" t="s">
        <v>534</v>
      </c>
      <c r="D74" s="32" t="s">
        <v>535</v>
      </c>
      <c r="E74" s="33" t="s">
        <v>536</v>
      </c>
      <c r="F74" s="37">
        <v>2019.0</v>
      </c>
      <c r="G74" s="35" t="s">
        <v>54</v>
      </c>
      <c r="H74" s="38" t="s">
        <v>537</v>
      </c>
      <c r="I74" s="33" t="s">
        <v>21</v>
      </c>
      <c r="J74" s="2" t="str">
        <f t="shared" si="15"/>
        <v/>
      </c>
      <c r="K74" s="2">
        <v>3.0</v>
      </c>
      <c r="L74" s="2" t="str">
        <f t="shared" si="7"/>
        <v>2020 FRIC 서양</v>
      </c>
      <c r="M74" s="51">
        <v>20.0</v>
      </c>
      <c r="N74" s="27" t="s">
        <v>538</v>
      </c>
      <c r="O74" s="28" t="s">
        <v>539</v>
      </c>
      <c r="P74" s="27" t="s">
        <v>540</v>
      </c>
      <c r="Q74" s="27">
        <v>12.0</v>
      </c>
      <c r="R74" s="44" t="s">
        <v>541</v>
      </c>
      <c r="S74" s="2"/>
      <c r="T74" s="2"/>
    </row>
    <row r="75" ht="18.75" customHeight="1">
      <c r="A75" s="19">
        <v>71.0</v>
      </c>
      <c r="B75" s="31" t="s">
        <v>170</v>
      </c>
      <c r="C75" s="32" t="s">
        <v>542</v>
      </c>
      <c r="D75" s="32" t="s">
        <v>543</v>
      </c>
      <c r="E75" s="33" t="s">
        <v>544</v>
      </c>
      <c r="F75" s="37" t="s">
        <v>545</v>
      </c>
      <c r="G75" s="35" t="s">
        <v>33</v>
      </c>
      <c r="H75" s="36" t="s">
        <v>546</v>
      </c>
      <c r="I75" s="33" t="s">
        <v>21</v>
      </c>
      <c r="J75" s="2" t="str">
        <f t="shared" si="15"/>
        <v/>
      </c>
      <c r="K75" s="2">
        <v>3.0</v>
      </c>
      <c r="L75" s="2" t="str">
        <f t="shared" si="7"/>
        <v/>
      </c>
      <c r="M75" s="51">
        <v>21.0</v>
      </c>
      <c r="N75" s="27" t="s">
        <v>547</v>
      </c>
      <c r="O75" s="28" t="s">
        <v>548</v>
      </c>
      <c r="P75" s="28" t="s">
        <v>549</v>
      </c>
      <c r="Q75" s="55">
        <v>6.0</v>
      </c>
      <c r="R75" s="44" t="s">
        <v>541</v>
      </c>
      <c r="S75" s="2"/>
      <c r="T75" s="2"/>
    </row>
    <row r="76" ht="18.75" customHeight="1">
      <c r="A76" s="19">
        <v>72.0</v>
      </c>
      <c r="B76" s="31" t="s">
        <v>81</v>
      </c>
      <c r="C76" s="32" t="s">
        <v>550</v>
      </c>
      <c r="D76" s="32" t="s">
        <v>193</v>
      </c>
      <c r="E76" s="33" t="s">
        <v>551</v>
      </c>
      <c r="F76" s="37" t="s">
        <v>229</v>
      </c>
      <c r="G76" s="35" t="s">
        <v>33</v>
      </c>
      <c r="H76" s="36" t="s">
        <v>552</v>
      </c>
      <c r="I76" s="33" t="s">
        <v>21</v>
      </c>
      <c r="J76" s="2" t="str">
        <f t="shared" si="15"/>
        <v/>
      </c>
      <c r="K76" s="2"/>
      <c r="L76" s="2" t="str">
        <f t="shared" si="7"/>
        <v/>
      </c>
      <c r="M76" s="51">
        <v>22.0</v>
      </c>
      <c r="N76" s="27" t="s">
        <v>553</v>
      </c>
      <c r="O76" s="28" t="s">
        <v>554</v>
      </c>
      <c r="P76" s="28" t="s">
        <v>555</v>
      </c>
      <c r="Q76" s="28">
        <v>12.0</v>
      </c>
      <c r="R76" s="44" t="s">
        <v>541</v>
      </c>
      <c r="S76" s="2"/>
      <c r="T76" s="2"/>
    </row>
    <row r="77" ht="18.75" customHeight="1">
      <c r="A77" s="19">
        <v>73.0</v>
      </c>
      <c r="B77" s="31" t="s">
        <v>256</v>
      </c>
      <c r="C77" s="32" t="s">
        <v>556</v>
      </c>
      <c r="D77" s="32" t="s">
        <v>557</v>
      </c>
      <c r="E77" s="33" t="s">
        <v>558</v>
      </c>
      <c r="F77" s="37" t="s">
        <v>559</v>
      </c>
      <c r="G77" s="35" t="s">
        <v>54</v>
      </c>
      <c r="H77" s="36" t="s">
        <v>560</v>
      </c>
      <c r="I77" s="33" t="s">
        <v>21</v>
      </c>
      <c r="J77" s="2" t="str">
        <f t="shared" si="15"/>
        <v/>
      </c>
      <c r="K77" s="2"/>
      <c r="L77" s="2" t="str">
        <f t="shared" si="7"/>
        <v>2020 FRIC 서양</v>
      </c>
      <c r="M77" s="51">
        <v>23.0</v>
      </c>
      <c r="N77" s="27" t="s">
        <v>561</v>
      </c>
      <c r="O77" s="28" t="s">
        <v>554</v>
      </c>
      <c r="P77" s="28" t="s">
        <v>562</v>
      </c>
      <c r="Q77" s="28">
        <v>12.0</v>
      </c>
      <c r="R77" s="44" t="s">
        <v>541</v>
      </c>
      <c r="S77" s="2"/>
      <c r="T77" s="2"/>
    </row>
    <row r="78" ht="18.75" customHeight="1">
      <c r="A78" s="19">
        <v>74.0</v>
      </c>
      <c r="B78" s="31" t="s">
        <v>14</v>
      </c>
      <c r="C78" s="32" t="s">
        <v>563</v>
      </c>
      <c r="D78" s="32" t="s">
        <v>564</v>
      </c>
      <c r="E78" s="33" t="s">
        <v>565</v>
      </c>
      <c r="F78" s="37" t="s">
        <v>566</v>
      </c>
      <c r="G78" s="35" t="s">
        <v>33</v>
      </c>
      <c r="H78" s="36" t="s">
        <v>567</v>
      </c>
      <c r="I78" s="33" t="s">
        <v>21</v>
      </c>
      <c r="J78" s="2" t="str">
        <f t="shared" si="15"/>
        <v/>
      </c>
      <c r="K78" s="2">
        <v>3.0</v>
      </c>
      <c r="L78" s="2" t="str">
        <f t="shared" si="7"/>
        <v/>
      </c>
      <c r="M78" s="51">
        <v>24.0</v>
      </c>
      <c r="N78" s="27" t="s">
        <v>568</v>
      </c>
      <c r="O78" s="28" t="s">
        <v>569</v>
      </c>
      <c r="P78" s="28" t="s">
        <v>570</v>
      </c>
      <c r="Q78" s="28">
        <v>14.0</v>
      </c>
      <c r="R78" s="30" t="s">
        <v>571</v>
      </c>
      <c r="S78" s="2"/>
      <c r="T78" s="2"/>
    </row>
    <row r="79" ht="18.75" customHeight="1">
      <c r="A79" s="19">
        <v>75.0</v>
      </c>
      <c r="B79" s="31" t="s">
        <v>124</v>
      </c>
      <c r="C79" s="32" t="s">
        <v>572</v>
      </c>
      <c r="D79" s="32" t="s">
        <v>279</v>
      </c>
      <c r="E79" s="33" t="s">
        <v>573</v>
      </c>
      <c r="F79" s="37">
        <v>2010.0</v>
      </c>
      <c r="G79" s="35" t="s">
        <v>33</v>
      </c>
      <c r="H79" s="36" t="s">
        <v>574</v>
      </c>
      <c r="I79" s="33" t="s">
        <v>21</v>
      </c>
      <c r="J79" s="2" t="str">
        <f t="shared" si="15"/>
        <v/>
      </c>
      <c r="K79" s="2"/>
      <c r="L79" s="2" t="str">
        <f t="shared" si="7"/>
        <v/>
      </c>
      <c r="M79" s="51">
        <v>25.0</v>
      </c>
      <c r="N79" s="27" t="s">
        <v>575</v>
      </c>
      <c r="O79" s="28" t="s">
        <v>576</v>
      </c>
      <c r="P79" s="28" t="s">
        <v>577</v>
      </c>
      <c r="Q79" s="28">
        <v>6.0</v>
      </c>
      <c r="R79" s="30" t="s">
        <v>571</v>
      </c>
      <c r="S79" s="2"/>
      <c r="T79" s="2"/>
    </row>
    <row r="80" ht="18.75" customHeight="1">
      <c r="A80" s="19">
        <v>76.0</v>
      </c>
      <c r="B80" s="31" t="s">
        <v>106</v>
      </c>
      <c r="C80" s="32" t="s">
        <v>578</v>
      </c>
      <c r="D80" s="32" t="s">
        <v>579</v>
      </c>
      <c r="E80" s="33" t="s">
        <v>580</v>
      </c>
      <c r="F80" s="37" t="s">
        <v>522</v>
      </c>
      <c r="G80" s="35" t="s">
        <v>33</v>
      </c>
      <c r="H80" s="36" t="s">
        <v>581</v>
      </c>
      <c r="I80" s="33" t="s">
        <v>21</v>
      </c>
      <c r="J80" s="2" t="str">
        <f t="shared" si="15"/>
        <v/>
      </c>
      <c r="K80" s="2"/>
      <c r="L80" s="2" t="str">
        <f t="shared" si="7"/>
        <v/>
      </c>
      <c r="M80" s="51">
        <v>26.0</v>
      </c>
      <c r="N80" s="27" t="s">
        <v>582</v>
      </c>
      <c r="O80" s="28" t="s">
        <v>57</v>
      </c>
      <c r="P80" s="28" t="s">
        <v>583</v>
      </c>
      <c r="Q80" s="28">
        <v>6.0</v>
      </c>
      <c r="R80" s="30" t="s">
        <v>571</v>
      </c>
      <c r="S80" s="2"/>
      <c r="T80" s="2"/>
    </row>
    <row r="81" ht="18.75" customHeight="1">
      <c r="A81" s="19">
        <v>77.0</v>
      </c>
      <c r="B81" s="31" t="s">
        <v>28</v>
      </c>
      <c r="C81" s="32" t="s">
        <v>584</v>
      </c>
      <c r="D81" s="32" t="s">
        <v>585</v>
      </c>
      <c r="E81" s="33" t="s">
        <v>586</v>
      </c>
      <c r="F81" s="37" t="s">
        <v>424</v>
      </c>
      <c r="G81" s="35" t="s">
        <v>33</v>
      </c>
      <c r="H81" s="36" t="s">
        <v>587</v>
      </c>
      <c r="I81" s="33" t="s">
        <v>21</v>
      </c>
      <c r="J81" s="2" t="str">
        <f t="shared" si="15"/>
        <v/>
      </c>
      <c r="K81" s="2"/>
      <c r="L81" s="2" t="str">
        <f t="shared" si="7"/>
        <v/>
      </c>
      <c r="M81" s="51">
        <v>27.0</v>
      </c>
      <c r="N81" s="27" t="s">
        <v>588</v>
      </c>
      <c r="O81" s="28" t="s">
        <v>589</v>
      </c>
      <c r="P81" s="28" t="s">
        <v>590</v>
      </c>
      <c r="Q81" s="28">
        <v>6.0</v>
      </c>
      <c r="R81" s="30" t="s">
        <v>571</v>
      </c>
      <c r="S81" s="2"/>
      <c r="T81" s="2"/>
    </row>
    <row r="82" ht="18.75" customHeight="1">
      <c r="A82" s="19">
        <v>78.0</v>
      </c>
      <c r="B82" s="31" t="s">
        <v>28</v>
      </c>
      <c r="C82" s="32" t="s">
        <v>591</v>
      </c>
      <c r="D82" s="32" t="s">
        <v>592</v>
      </c>
      <c r="E82" s="33" t="s">
        <v>593</v>
      </c>
      <c r="F82" s="37" t="s">
        <v>424</v>
      </c>
      <c r="G82" s="35" t="s">
        <v>33</v>
      </c>
      <c r="H82" s="36" t="s">
        <v>594</v>
      </c>
      <c r="I82" s="33" t="s">
        <v>21</v>
      </c>
      <c r="J82" s="2" t="str">
        <f t="shared" si="15"/>
        <v/>
      </c>
      <c r="K82" s="2"/>
      <c r="L82" s="2" t="str">
        <f t="shared" si="7"/>
        <v/>
      </c>
      <c r="M82" s="51">
        <v>28.0</v>
      </c>
      <c r="N82" s="27" t="s">
        <v>595</v>
      </c>
      <c r="O82" s="28" t="s">
        <v>225</v>
      </c>
      <c r="P82" s="28" t="s">
        <v>596</v>
      </c>
      <c r="Q82" s="28">
        <v>12.0</v>
      </c>
      <c r="R82" s="30" t="s">
        <v>571</v>
      </c>
      <c r="S82" s="2"/>
      <c r="T82" s="2"/>
    </row>
    <row r="83" ht="18.75" customHeight="1">
      <c r="A83" s="19">
        <v>79.0</v>
      </c>
      <c r="B83" s="31" t="s">
        <v>106</v>
      </c>
      <c r="C83" s="32" t="s">
        <v>597</v>
      </c>
      <c r="D83" s="32" t="s">
        <v>598</v>
      </c>
      <c r="E83" s="33" t="s">
        <v>599</v>
      </c>
      <c r="F83" s="37" t="s">
        <v>600</v>
      </c>
      <c r="G83" s="35" t="s">
        <v>54</v>
      </c>
      <c r="H83" s="36" t="s">
        <v>601</v>
      </c>
      <c r="I83" s="33" t="s">
        <v>21</v>
      </c>
      <c r="J83" s="2" t="str">
        <f t="shared" si="15"/>
        <v/>
      </c>
      <c r="K83" s="2"/>
      <c r="L83" s="2" t="str">
        <f t="shared" si="7"/>
        <v/>
      </c>
      <c r="M83" s="51">
        <v>29.0</v>
      </c>
      <c r="N83" s="27" t="s">
        <v>602</v>
      </c>
      <c r="O83" s="28" t="s">
        <v>225</v>
      </c>
      <c r="P83" s="28" t="s">
        <v>603</v>
      </c>
      <c r="Q83" s="28">
        <v>6.0</v>
      </c>
      <c r="R83" s="30" t="s">
        <v>571</v>
      </c>
      <c r="S83" s="2"/>
      <c r="T83" s="2"/>
    </row>
    <row r="84" ht="18.75" customHeight="1">
      <c r="A84" s="19">
        <v>80.0</v>
      </c>
      <c r="B84" s="31" t="s">
        <v>124</v>
      </c>
      <c r="C84" s="32" t="s">
        <v>604</v>
      </c>
      <c r="D84" s="32" t="s">
        <v>605</v>
      </c>
      <c r="E84" s="33" t="s">
        <v>606</v>
      </c>
      <c r="F84" s="37" t="s">
        <v>607</v>
      </c>
      <c r="G84" s="35" t="s">
        <v>54</v>
      </c>
      <c r="H84" s="36" t="s">
        <v>608</v>
      </c>
      <c r="I84" s="33" t="s">
        <v>21</v>
      </c>
      <c r="J84" s="2" t="str">
        <f t="shared" si="15"/>
        <v/>
      </c>
      <c r="K84" s="2"/>
      <c r="L84" s="2" t="str">
        <f t="shared" si="7"/>
        <v>2019 FRIC 서양</v>
      </c>
      <c r="M84" s="51">
        <v>30.0</v>
      </c>
      <c r="N84" s="27" t="s">
        <v>609</v>
      </c>
      <c r="O84" s="28" t="s">
        <v>225</v>
      </c>
      <c r="P84" s="28" t="s">
        <v>610</v>
      </c>
      <c r="Q84" s="28">
        <v>6.0</v>
      </c>
      <c r="R84" s="30" t="s">
        <v>571</v>
      </c>
      <c r="S84" s="2"/>
      <c r="T84" s="2"/>
    </row>
    <row r="85" ht="18.75" customHeight="1">
      <c r="A85" s="19">
        <v>81.0</v>
      </c>
      <c r="B85" s="31" t="s">
        <v>124</v>
      </c>
      <c r="C85" s="32" t="s">
        <v>524</v>
      </c>
      <c r="D85" s="32" t="s">
        <v>611</v>
      </c>
      <c r="E85" s="33" t="s">
        <v>526</v>
      </c>
      <c r="F85" s="37" t="s">
        <v>612</v>
      </c>
      <c r="G85" s="35" t="s">
        <v>54</v>
      </c>
      <c r="H85" s="36" t="s">
        <v>613</v>
      </c>
      <c r="I85" s="33" t="s">
        <v>21</v>
      </c>
      <c r="J85" s="2" t="str">
        <f t="shared" si="15"/>
        <v/>
      </c>
      <c r="K85" s="2">
        <v>3.0</v>
      </c>
      <c r="L85" s="2" t="str">
        <f t="shared" si="7"/>
        <v>2019 과기 서양</v>
      </c>
      <c r="M85" s="51">
        <v>31.0</v>
      </c>
      <c r="N85" s="27" t="s">
        <v>614</v>
      </c>
      <c r="O85" s="28" t="s">
        <v>225</v>
      </c>
      <c r="P85" s="28" t="s">
        <v>615</v>
      </c>
      <c r="Q85" s="28">
        <v>4.0</v>
      </c>
      <c r="R85" s="30" t="s">
        <v>571</v>
      </c>
      <c r="S85" s="2"/>
      <c r="T85" s="2"/>
    </row>
    <row r="86" ht="18.75" customHeight="1">
      <c r="A86" s="19">
        <v>82.0</v>
      </c>
      <c r="B86" s="31" t="s">
        <v>124</v>
      </c>
      <c r="C86" s="32" t="s">
        <v>616</v>
      </c>
      <c r="D86" s="32" t="s">
        <v>617</v>
      </c>
      <c r="E86" s="33" t="s">
        <v>618</v>
      </c>
      <c r="F86" s="37" t="s">
        <v>619</v>
      </c>
      <c r="G86" s="35" t="s">
        <v>54</v>
      </c>
      <c r="H86" s="36" t="s">
        <v>620</v>
      </c>
      <c r="I86" s="33" t="s">
        <v>21</v>
      </c>
      <c r="J86" s="2" t="str">
        <f t="shared" si="15"/>
        <v/>
      </c>
      <c r="K86" s="2">
        <v>4.0</v>
      </c>
      <c r="L86" s="2" t="str">
        <f t="shared" si="7"/>
        <v>2019 FRIC 서양</v>
      </c>
      <c r="M86" s="51">
        <v>32.0</v>
      </c>
      <c r="N86" s="27" t="s">
        <v>621</v>
      </c>
      <c r="O86" s="28" t="s">
        <v>201</v>
      </c>
      <c r="P86" s="28" t="s">
        <v>622</v>
      </c>
      <c r="Q86" s="28">
        <v>4.0</v>
      </c>
      <c r="R86" s="30" t="s">
        <v>571</v>
      </c>
      <c r="S86" s="2"/>
      <c r="T86" s="2"/>
    </row>
    <row r="87" ht="18.75" customHeight="1">
      <c r="A87" s="19">
        <v>83.0</v>
      </c>
      <c r="B87" s="31" t="s">
        <v>124</v>
      </c>
      <c r="C87" s="32" t="s">
        <v>623</v>
      </c>
      <c r="D87" s="32" t="s">
        <v>624</v>
      </c>
      <c r="E87" s="33" t="s">
        <v>625</v>
      </c>
      <c r="F87" s="37" t="s">
        <v>53</v>
      </c>
      <c r="G87" s="35" t="s">
        <v>54</v>
      </c>
      <c r="H87" s="36" t="s">
        <v>626</v>
      </c>
      <c r="I87" s="33" t="s">
        <v>21</v>
      </c>
      <c r="J87" s="2" t="str">
        <f t="shared" si="15"/>
        <v/>
      </c>
      <c r="K87" s="2">
        <v>3.0</v>
      </c>
      <c r="L87" s="2" t="str">
        <f t="shared" si="7"/>
        <v>2020 FRIC 서양</v>
      </c>
      <c r="M87" s="51">
        <v>33.0</v>
      </c>
      <c r="N87" s="27" t="s">
        <v>497</v>
      </c>
      <c r="O87" s="28" t="s">
        <v>627</v>
      </c>
      <c r="P87" s="28" t="s">
        <v>499</v>
      </c>
      <c r="Q87" s="28">
        <v>6.0</v>
      </c>
      <c r="R87" s="30" t="s">
        <v>571</v>
      </c>
      <c r="S87" s="2"/>
      <c r="T87" s="2"/>
    </row>
    <row r="88" ht="18.75" customHeight="1">
      <c r="A88" s="19">
        <v>84.0</v>
      </c>
      <c r="B88" s="31" t="s">
        <v>124</v>
      </c>
      <c r="C88" s="32" t="s">
        <v>628</v>
      </c>
      <c r="D88" s="32" t="s">
        <v>629</v>
      </c>
      <c r="E88" s="33" t="s">
        <v>630</v>
      </c>
      <c r="F88" s="37" t="s">
        <v>229</v>
      </c>
      <c r="G88" s="35" t="s">
        <v>54</v>
      </c>
      <c r="H88" s="36" t="s">
        <v>631</v>
      </c>
      <c r="I88" s="33" t="s">
        <v>21</v>
      </c>
      <c r="J88" s="2" t="str">
        <f t="shared" si="15"/>
        <v/>
      </c>
      <c r="K88" s="2">
        <v>3.0</v>
      </c>
      <c r="L88" s="2" t="str">
        <f t="shared" si="7"/>
        <v/>
      </c>
      <c r="M88" s="51">
        <v>34.0</v>
      </c>
      <c r="N88" s="27" t="s">
        <v>632</v>
      </c>
      <c r="O88" s="28" t="s">
        <v>633</v>
      </c>
      <c r="P88" s="54" t="s">
        <v>634</v>
      </c>
      <c r="Q88" s="28">
        <v>12.0</v>
      </c>
      <c r="R88" s="30" t="s">
        <v>571</v>
      </c>
      <c r="S88" s="2"/>
      <c r="T88" s="2"/>
    </row>
    <row r="89" ht="18.75" customHeight="1">
      <c r="A89" s="19">
        <v>85.0</v>
      </c>
      <c r="B89" s="31" t="s">
        <v>124</v>
      </c>
      <c r="C89" s="32" t="s">
        <v>635</v>
      </c>
      <c r="D89" s="32" t="s">
        <v>636</v>
      </c>
      <c r="E89" s="33" t="s">
        <v>637</v>
      </c>
      <c r="F89" s="37" t="s">
        <v>53</v>
      </c>
      <c r="G89" s="35" t="s">
        <v>54</v>
      </c>
      <c r="H89" s="36" t="s">
        <v>638</v>
      </c>
      <c r="I89" s="33" t="s">
        <v>21</v>
      </c>
      <c r="J89" s="2" t="str">
        <f t="shared" si="15"/>
        <v/>
      </c>
      <c r="K89" s="2"/>
      <c r="L89" s="2" t="str">
        <f t="shared" si="7"/>
        <v>2020 FRIC 서양</v>
      </c>
      <c r="M89" s="51">
        <v>35.0</v>
      </c>
      <c r="N89" s="27" t="s">
        <v>639</v>
      </c>
      <c r="O89" s="28" t="s">
        <v>640</v>
      </c>
      <c r="P89" s="28" t="s">
        <v>641</v>
      </c>
      <c r="Q89" s="28">
        <v>4.0</v>
      </c>
      <c r="R89" s="30" t="s">
        <v>571</v>
      </c>
      <c r="S89" s="2"/>
      <c r="T89" s="2"/>
    </row>
    <row r="90" ht="18.75" customHeight="1">
      <c r="A90" s="19">
        <v>86.0</v>
      </c>
      <c r="B90" s="31" t="s">
        <v>14</v>
      </c>
      <c r="C90" s="32" t="s">
        <v>642</v>
      </c>
      <c r="D90" s="32" t="s">
        <v>643</v>
      </c>
      <c r="E90" s="33" t="s">
        <v>644</v>
      </c>
      <c r="F90" s="37" t="s">
        <v>645</v>
      </c>
      <c r="G90" s="35" t="s">
        <v>54</v>
      </c>
      <c r="H90" s="36" t="s">
        <v>646</v>
      </c>
      <c r="I90" s="33" t="s">
        <v>21</v>
      </c>
      <c r="J90" s="2" t="str">
        <f t="shared" si="15"/>
        <v/>
      </c>
      <c r="K90" s="2">
        <v>3.0</v>
      </c>
      <c r="L90" s="2" t="str">
        <f t="shared" si="7"/>
        <v>2020 FRIC 서양</v>
      </c>
      <c r="M90" s="51">
        <v>36.0</v>
      </c>
      <c r="N90" s="27" t="s">
        <v>647</v>
      </c>
      <c r="O90" s="28" t="s">
        <v>648</v>
      </c>
      <c r="P90" s="28" t="s">
        <v>606</v>
      </c>
      <c r="Q90" s="28">
        <v>6.0</v>
      </c>
      <c r="R90" s="30" t="s">
        <v>571</v>
      </c>
      <c r="S90" s="2"/>
      <c r="T90" s="2"/>
    </row>
    <row r="91" ht="18.75" customHeight="1">
      <c r="A91" s="19">
        <v>87.0</v>
      </c>
      <c r="B91" s="31" t="s">
        <v>649</v>
      </c>
      <c r="C91" s="32" t="s">
        <v>650</v>
      </c>
      <c r="D91" s="32" t="s">
        <v>650</v>
      </c>
      <c r="E91" s="33" t="s">
        <v>651</v>
      </c>
      <c r="F91" s="37" t="s">
        <v>607</v>
      </c>
      <c r="G91" s="35" t="s">
        <v>54</v>
      </c>
      <c r="H91" s="36" t="s">
        <v>652</v>
      </c>
      <c r="I91" s="33" t="s">
        <v>21</v>
      </c>
      <c r="J91" s="2" t="str">
        <f t="shared" si="15"/>
        <v/>
      </c>
      <c r="K91" s="2">
        <v>3.0</v>
      </c>
      <c r="L91" s="2" t="str">
        <f t="shared" si="7"/>
        <v>2019 FRIC 서양</v>
      </c>
      <c r="M91" s="51">
        <v>37.0</v>
      </c>
      <c r="N91" s="27" t="s">
        <v>616</v>
      </c>
      <c r="O91" s="28" t="s">
        <v>653</v>
      </c>
      <c r="P91" s="28" t="s">
        <v>618</v>
      </c>
      <c r="Q91" s="28">
        <v>12.0</v>
      </c>
      <c r="R91" s="30" t="s">
        <v>571</v>
      </c>
      <c r="S91" s="2"/>
      <c r="T91" s="2"/>
    </row>
    <row r="92" ht="18.75" customHeight="1">
      <c r="A92" s="19">
        <v>88.0</v>
      </c>
      <c r="B92" s="31" t="s">
        <v>14</v>
      </c>
      <c r="C92" s="32" t="s">
        <v>654</v>
      </c>
      <c r="D92" s="32" t="s">
        <v>655</v>
      </c>
      <c r="E92" s="33" t="s">
        <v>656</v>
      </c>
      <c r="F92" s="37" t="s">
        <v>53</v>
      </c>
      <c r="G92" s="35" t="s">
        <v>63</v>
      </c>
      <c r="H92" s="36" t="s">
        <v>657</v>
      </c>
      <c r="I92" s="33" t="s">
        <v>21</v>
      </c>
      <c r="J92" s="2" t="str">
        <f t="shared" si="15"/>
        <v/>
      </c>
      <c r="K92" s="2">
        <v>3.0</v>
      </c>
      <c r="L92" s="2" t="str">
        <f t="shared" si="7"/>
        <v>2020 FRIC 서양</v>
      </c>
      <c r="M92" s="51">
        <v>38.0</v>
      </c>
      <c r="N92" s="27" t="s">
        <v>658</v>
      </c>
      <c r="O92" s="28" t="s">
        <v>659</v>
      </c>
      <c r="P92" s="28" t="s">
        <v>660</v>
      </c>
      <c r="Q92" s="28">
        <v>12.0</v>
      </c>
      <c r="R92" s="30" t="s">
        <v>571</v>
      </c>
      <c r="S92" s="2"/>
      <c r="T92" s="2"/>
    </row>
    <row r="93" ht="18.75" customHeight="1">
      <c r="A93" s="19">
        <v>89.0</v>
      </c>
      <c r="B93" s="31" t="s">
        <v>170</v>
      </c>
      <c r="C93" s="32" t="s">
        <v>661</v>
      </c>
      <c r="D93" s="32" t="s">
        <v>662</v>
      </c>
      <c r="E93" s="33" t="s">
        <v>663</v>
      </c>
      <c r="F93" s="37" t="s">
        <v>664</v>
      </c>
      <c r="G93" s="35" t="s">
        <v>33</v>
      </c>
      <c r="H93" s="36" t="s">
        <v>665</v>
      </c>
      <c r="I93" s="33" t="s">
        <v>21</v>
      </c>
      <c r="J93" s="2" t="str">
        <f t="shared" si="15"/>
        <v/>
      </c>
      <c r="K93" s="2">
        <v>3.0</v>
      </c>
      <c r="L93" s="2" t="str">
        <f t="shared" si="7"/>
        <v/>
      </c>
      <c r="M93" s="51">
        <v>39.0</v>
      </c>
      <c r="N93" s="27" t="s">
        <v>666</v>
      </c>
      <c r="O93" s="28" t="s">
        <v>667</v>
      </c>
      <c r="P93" s="28" t="s">
        <v>668</v>
      </c>
      <c r="Q93" s="28">
        <v>12.0</v>
      </c>
      <c r="R93" s="30" t="s">
        <v>571</v>
      </c>
      <c r="S93" s="2"/>
      <c r="T93" s="2"/>
    </row>
    <row r="94" ht="18.75" customHeight="1">
      <c r="A94" s="19">
        <v>90.0</v>
      </c>
      <c r="B94" s="31" t="s">
        <v>28</v>
      </c>
      <c r="C94" s="32" t="s">
        <v>669</v>
      </c>
      <c r="D94" s="32" t="s">
        <v>670</v>
      </c>
      <c r="E94" s="33" t="s">
        <v>671</v>
      </c>
      <c r="F94" s="37" t="s">
        <v>672</v>
      </c>
      <c r="G94" s="35" t="s">
        <v>33</v>
      </c>
      <c r="H94" s="36" t="s">
        <v>673</v>
      </c>
      <c r="I94" s="33" t="s">
        <v>21</v>
      </c>
      <c r="J94" s="2" t="str">
        <f t="shared" si="15"/>
        <v/>
      </c>
      <c r="K94" s="2"/>
      <c r="L94" s="2" t="str">
        <f t="shared" si="7"/>
        <v/>
      </c>
      <c r="M94" s="51">
        <v>40.0</v>
      </c>
      <c r="N94" s="27" t="s">
        <v>674</v>
      </c>
      <c r="O94" s="28" t="s">
        <v>675</v>
      </c>
      <c r="P94" s="28" t="s">
        <v>676</v>
      </c>
      <c r="Q94" s="28">
        <v>6.0</v>
      </c>
      <c r="R94" s="30" t="s">
        <v>571</v>
      </c>
      <c r="S94" s="2"/>
      <c r="T94" s="2"/>
    </row>
    <row r="95" ht="18.75" customHeight="1">
      <c r="A95" s="19">
        <v>91.0</v>
      </c>
      <c r="B95" s="31" t="s">
        <v>28</v>
      </c>
      <c r="C95" s="32" t="s">
        <v>677</v>
      </c>
      <c r="D95" s="32" t="s">
        <v>678</v>
      </c>
      <c r="E95" s="33" t="s">
        <v>679</v>
      </c>
      <c r="F95" s="37" t="s">
        <v>680</v>
      </c>
      <c r="G95" s="35" t="s">
        <v>33</v>
      </c>
      <c r="H95" s="36" t="s">
        <v>681</v>
      </c>
      <c r="I95" s="33" t="s">
        <v>21</v>
      </c>
      <c r="J95" s="2" t="str">
        <f t="shared" si="15"/>
        <v/>
      </c>
      <c r="K95" s="2"/>
      <c r="L95" s="2" t="str">
        <f t="shared" si="7"/>
        <v/>
      </c>
      <c r="M95" s="51">
        <v>41.0</v>
      </c>
      <c r="N95" s="27" t="s">
        <v>682</v>
      </c>
      <c r="O95" s="28" t="s">
        <v>683</v>
      </c>
      <c r="P95" s="28" t="s">
        <v>684</v>
      </c>
      <c r="Q95" s="28">
        <v>13.0</v>
      </c>
      <c r="R95" s="30" t="s">
        <v>571</v>
      </c>
      <c r="S95" s="2"/>
      <c r="T95" s="2"/>
    </row>
    <row r="96" ht="18.75" customHeight="1">
      <c r="A96" s="19">
        <v>92.0</v>
      </c>
      <c r="B96" s="31" t="s">
        <v>28</v>
      </c>
      <c r="C96" s="32" t="s">
        <v>685</v>
      </c>
      <c r="D96" s="32" t="s">
        <v>686</v>
      </c>
      <c r="E96" s="33" t="s">
        <v>687</v>
      </c>
      <c r="F96" s="37" t="s">
        <v>688</v>
      </c>
      <c r="G96" s="35" t="s">
        <v>33</v>
      </c>
      <c r="H96" s="36" t="s">
        <v>689</v>
      </c>
      <c r="I96" s="33" t="s">
        <v>21</v>
      </c>
      <c r="J96" s="2" t="s">
        <v>87</v>
      </c>
      <c r="K96" s="2">
        <v>4.0</v>
      </c>
      <c r="L96" s="2" t="str">
        <f t="shared" si="7"/>
        <v/>
      </c>
      <c r="M96" s="51">
        <v>42.0</v>
      </c>
      <c r="N96" s="27" t="s">
        <v>690</v>
      </c>
      <c r="O96" s="28" t="s">
        <v>691</v>
      </c>
      <c r="P96" s="28" t="s">
        <v>651</v>
      </c>
      <c r="Q96" s="28">
        <v>12.0</v>
      </c>
      <c r="R96" s="30" t="s">
        <v>571</v>
      </c>
      <c r="S96" s="2"/>
      <c r="T96" s="2"/>
    </row>
    <row r="97" ht="18.75" customHeight="1">
      <c r="A97" s="19">
        <v>93.0</v>
      </c>
      <c r="B97" s="31" t="s">
        <v>170</v>
      </c>
      <c r="C97" s="32" t="s">
        <v>692</v>
      </c>
      <c r="D97" s="32" t="s">
        <v>382</v>
      </c>
      <c r="E97" s="33" t="s">
        <v>693</v>
      </c>
      <c r="F97" s="37" t="s">
        <v>694</v>
      </c>
      <c r="G97" s="35" t="s">
        <v>33</v>
      </c>
      <c r="H97" s="36" t="s">
        <v>695</v>
      </c>
      <c r="I97" s="33" t="s">
        <v>21</v>
      </c>
      <c r="J97" s="2" t="str">
        <f t="shared" ref="J97:J105" si="16">IFERROR(VLOOKUP(E97,#REF!,8,FALSE),"")</f>
        <v/>
      </c>
      <c r="K97" s="2"/>
      <c r="L97" s="2" t="str">
        <f t="shared" si="7"/>
        <v/>
      </c>
      <c r="M97" s="51">
        <v>43.0</v>
      </c>
      <c r="N97" s="27" t="s">
        <v>696</v>
      </c>
      <c r="O97" s="28" t="s">
        <v>569</v>
      </c>
      <c r="P97" s="28" t="s">
        <v>697</v>
      </c>
      <c r="Q97" s="28">
        <v>12.0</v>
      </c>
      <c r="R97" s="30" t="s">
        <v>571</v>
      </c>
      <c r="S97" s="2"/>
      <c r="T97" s="2"/>
    </row>
    <row r="98" ht="18.75" customHeight="1">
      <c r="A98" s="19">
        <v>94.0</v>
      </c>
      <c r="B98" s="31" t="s">
        <v>170</v>
      </c>
      <c r="C98" s="32" t="s">
        <v>698</v>
      </c>
      <c r="D98" s="32" t="s">
        <v>285</v>
      </c>
      <c r="E98" s="33" t="s">
        <v>699</v>
      </c>
      <c r="F98" s="37" t="s">
        <v>700</v>
      </c>
      <c r="G98" s="35" t="s">
        <v>63</v>
      </c>
      <c r="H98" s="36" t="s">
        <v>701</v>
      </c>
      <c r="I98" s="33" t="s">
        <v>21</v>
      </c>
      <c r="J98" s="2" t="str">
        <f t="shared" si="16"/>
        <v/>
      </c>
      <c r="K98" s="2"/>
      <c r="L98" s="2" t="str">
        <f t="shared" si="7"/>
        <v/>
      </c>
      <c r="M98" s="51">
        <v>44.0</v>
      </c>
      <c r="N98" s="27" t="s">
        <v>702</v>
      </c>
      <c r="O98" s="28" t="s">
        <v>263</v>
      </c>
      <c r="P98" s="28" t="s">
        <v>703</v>
      </c>
      <c r="Q98" s="28">
        <v>6.0</v>
      </c>
      <c r="R98" s="30" t="s">
        <v>571</v>
      </c>
      <c r="S98" s="2"/>
      <c r="T98" s="2"/>
    </row>
    <row r="99" ht="18.75" customHeight="1">
      <c r="A99" s="19">
        <v>95.0</v>
      </c>
      <c r="B99" s="31" t="s">
        <v>170</v>
      </c>
      <c r="C99" s="32" t="s">
        <v>704</v>
      </c>
      <c r="D99" s="32" t="s">
        <v>705</v>
      </c>
      <c r="E99" s="33" t="s">
        <v>66</v>
      </c>
      <c r="F99" s="37" t="s">
        <v>706</v>
      </c>
      <c r="G99" s="35" t="s">
        <v>101</v>
      </c>
      <c r="H99" s="36" t="s">
        <v>707</v>
      </c>
      <c r="I99" s="33" t="s">
        <v>21</v>
      </c>
      <c r="J99" s="2" t="str">
        <f t="shared" si="16"/>
        <v/>
      </c>
      <c r="K99" s="2">
        <v>3.0</v>
      </c>
      <c r="L99" s="2" t="str">
        <f t="shared" si="7"/>
        <v>2016 FRIC 서양</v>
      </c>
      <c r="M99" s="51">
        <v>45.0</v>
      </c>
      <c r="N99" s="27" t="s">
        <v>708</v>
      </c>
      <c r="O99" s="28" t="s">
        <v>569</v>
      </c>
      <c r="P99" s="28" t="s">
        <v>709</v>
      </c>
      <c r="Q99" s="28">
        <v>12.0</v>
      </c>
      <c r="R99" s="30" t="s">
        <v>571</v>
      </c>
      <c r="S99" s="2"/>
      <c r="T99" s="2"/>
    </row>
    <row r="100" ht="18.75" customHeight="1">
      <c r="A100" s="19">
        <v>96.0</v>
      </c>
      <c r="B100" s="31" t="s">
        <v>170</v>
      </c>
      <c r="C100" s="32" t="s">
        <v>710</v>
      </c>
      <c r="D100" s="32" t="s">
        <v>382</v>
      </c>
      <c r="E100" s="33" t="s">
        <v>711</v>
      </c>
      <c r="F100" s="37" t="s">
        <v>712</v>
      </c>
      <c r="G100" s="35" t="s">
        <v>33</v>
      </c>
      <c r="H100" s="36" t="s">
        <v>713</v>
      </c>
      <c r="I100" s="33" t="s">
        <v>21</v>
      </c>
      <c r="J100" s="2" t="str">
        <f t="shared" si="16"/>
        <v/>
      </c>
      <c r="K100" s="2"/>
      <c r="L100" s="2" t="str">
        <f t="shared" si="7"/>
        <v/>
      </c>
      <c r="M100" s="51">
        <v>46.0</v>
      </c>
      <c r="N100" s="27" t="s">
        <v>538</v>
      </c>
      <c r="O100" s="28" t="s">
        <v>539</v>
      </c>
      <c r="P100" s="28" t="s">
        <v>540</v>
      </c>
      <c r="Q100" s="28">
        <v>12.0</v>
      </c>
      <c r="R100" s="30" t="s">
        <v>571</v>
      </c>
      <c r="S100" s="2"/>
      <c r="T100" s="2"/>
    </row>
    <row r="101" ht="18.75" customHeight="1">
      <c r="A101" s="19">
        <v>97.0</v>
      </c>
      <c r="B101" s="31" t="s">
        <v>170</v>
      </c>
      <c r="C101" s="32" t="s">
        <v>714</v>
      </c>
      <c r="D101" s="32" t="s">
        <v>126</v>
      </c>
      <c r="E101" s="33" t="s">
        <v>715</v>
      </c>
      <c r="F101" s="37" t="s">
        <v>716</v>
      </c>
      <c r="G101" s="35" t="s">
        <v>33</v>
      </c>
      <c r="H101" s="36" t="s">
        <v>717</v>
      </c>
      <c r="I101" s="33" t="s">
        <v>21</v>
      </c>
      <c r="J101" s="2" t="str">
        <f t="shared" si="16"/>
        <v/>
      </c>
      <c r="K101" s="2"/>
      <c r="L101" s="2" t="str">
        <f t="shared" si="7"/>
        <v/>
      </c>
      <c r="M101" s="51">
        <v>47.0</v>
      </c>
      <c r="N101" s="27" t="s">
        <v>547</v>
      </c>
      <c r="O101" s="28" t="s">
        <v>548</v>
      </c>
      <c r="P101" s="28" t="s">
        <v>549</v>
      </c>
      <c r="Q101" s="28">
        <v>6.0</v>
      </c>
      <c r="R101" s="30" t="s">
        <v>571</v>
      </c>
      <c r="S101" s="2"/>
      <c r="T101" s="2"/>
    </row>
    <row r="102" ht="18.75" customHeight="1">
      <c r="A102" s="19">
        <v>98.0</v>
      </c>
      <c r="B102" s="31" t="s">
        <v>170</v>
      </c>
      <c r="C102" s="32" t="s">
        <v>718</v>
      </c>
      <c r="D102" s="32" t="s">
        <v>382</v>
      </c>
      <c r="E102" s="33" t="s">
        <v>719</v>
      </c>
      <c r="F102" s="37" t="s">
        <v>720</v>
      </c>
      <c r="G102" s="35" t="s">
        <v>33</v>
      </c>
      <c r="H102" s="36" t="s">
        <v>721</v>
      </c>
      <c r="I102" s="33" t="s">
        <v>21</v>
      </c>
      <c r="J102" s="2" t="str">
        <f t="shared" si="16"/>
        <v/>
      </c>
      <c r="K102" s="2"/>
      <c r="L102" s="2" t="str">
        <f t="shared" si="7"/>
        <v/>
      </c>
      <c r="M102" s="51">
        <v>48.0</v>
      </c>
      <c r="N102" s="27" t="s">
        <v>553</v>
      </c>
      <c r="O102" s="28" t="s">
        <v>554</v>
      </c>
      <c r="P102" s="28" t="s">
        <v>555</v>
      </c>
      <c r="Q102" s="28">
        <v>12.0</v>
      </c>
      <c r="R102" s="30" t="s">
        <v>571</v>
      </c>
      <c r="S102" s="2"/>
      <c r="T102" s="2"/>
    </row>
    <row r="103" ht="18.75" customHeight="1">
      <c r="A103" s="19">
        <v>99.0</v>
      </c>
      <c r="B103" s="31" t="s">
        <v>170</v>
      </c>
      <c r="C103" s="32" t="s">
        <v>722</v>
      </c>
      <c r="D103" s="32" t="s">
        <v>315</v>
      </c>
      <c r="E103" s="33" t="s">
        <v>723</v>
      </c>
      <c r="F103" s="37" t="s">
        <v>724</v>
      </c>
      <c r="G103" s="35" t="s">
        <v>33</v>
      </c>
      <c r="H103" s="36" t="s">
        <v>725</v>
      </c>
      <c r="I103" s="33" t="s">
        <v>21</v>
      </c>
      <c r="J103" s="2" t="str">
        <f t="shared" si="16"/>
        <v/>
      </c>
      <c r="K103" s="2"/>
      <c r="L103" s="2" t="str">
        <f t="shared" si="7"/>
        <v/>
      </c>
      <c r="M103" s="51">
        <v>49.0</v>
      </c>
      <c r="N103" s="27" t="s">
        <v>561</v>
      </c>
      <c r="O103" s="28" t="s">
        <v>554</v>
      </c>
      <c r="P103" s="28" t="s">
        <v>562</v>
      </c>
      <c r="Q103" s="28">
        <v>12.0</v>
      </c>
      <c r="R103" s="30" t="s">
        <v>571</v>
      </c>
      <c r="S103" s="2"/>
      <c r="T103" s="2"/>
    </row>
    <row r="104" ht="18.75" customHeight="1">
      <c r="A104" s="19">
        <v>100.0</v>
      </c>
      <c r="B104" s="31" t="s">
        <v>170</v>
      </c>
      <c r="C104" s="32" t="s">
        <v>726</v>
      </c>
      <c r="D104" s="32" t="s">
        <v>727</v>
      </c>
      <c r="E104" s="33" t="s">
        <v>728</v>
      </c>
      <c r="F104" s="37" t="s">
        <v>260</v>
      </c>
      <c r="G104" s="35" t="s">
        <v>33</v>
      </c>
      <c r="H104" s="36" t="s">
        <v>729</v>
      </c>
      <c r="I104" s="33" t="s">
        <v>21</v>
      </c>
      <c r="J104" s="2" t="str">
        <f t="shared" si="16"/>
        <v/>
      </c>
      <c r="K104" s="2"/>
      <c r="L104" s="2" t="str">
        <f t="shared" si="7"/>
        <v/>
      </c>
      <c r="M104" s="53">
        <v>1.0</v>
      </c>
      <c r="N104" s="27" t="s">
        <v>730</v>
      </c>
      <c r="O104" s="28" t="s">
        <v>731</v>
      </c>
      <c r="P104" s="27" t="s">
        <v>323</v>
      </c>
      <c r="Q104" s="27">
        <v>24.0</v>
      </c>
      <c r="R104" s="29" t="s">
        <v>732</v>
      </c>
      <c r="S104" s="2"/>
      <c r="T104" s="2"/>
    </row>
    <row r="105" ht="18.75" customHeight="1">
      <c r="A105" s="19">
        <v>101.0</v>
      </c>
      <c r="B105" s="31" t="s">
        <v>170</v>
      </c>
      <c r="C105" s="32" t="s">
        <v>733</v>
      </c>
      <c r="D105" s="32" t="s">
        <v>734</v>
      </c>
      <c r="E105" s="33" t="s">
        <v>735</v>
      </c>
      <c r="F105" s="37" t="s">
        <v>736</v>
      </c>
      <c r="G105" s="35" t="s">
        <v>33</v>
      </c>
      <c r="H105" s="36" t="s">
        <v>737</v>
      </c>
      <c r="I105" s="33" t="s">
        <v>21</v>
      </c>
      <c r="J105" s="2" t="str">
        <f t="shared" si="16"/>
        <v/>
      </c>
      <c r="K105" s="2"/>
      <c r="L105" s="2" t="str">
        <f t="shared" si="7"/>
        <v/>
      </c>
      <c r="M105" s="53">
        <v>2.0</v>
      </c>
      <c r="N105" s="56" t="s">
        <v>738</v>
      </c>
      <c r="O105" s="28" t="s">
        <v>739</v>
      </c>
      <c r="P105" s="27" t="s">
        <v>740</v>
      </c>
      <c r="Q105" s="27">
        <v>12.0</v>
      </c>
      <c r="R105" s="29" t="s">
        <v>732</v>
      </c>
      <c r="S105" s="2"/>
      <c r="T105" s="2"/>
    </row>
    <row r="106" ht="18.75" customHeight="1">
      <c r="A106" s="19">
        <v>102.0</v>
      </c>
      <c r="B106" s="31" t="s">
        <v>170</v>
      </c>
      <c r="C106" s="32" t="s">
        <v>741</v>
      </c>
      <c r="D106" s="32" t="s">
        <v>742</v>
      </c>
      <c r="E106" s="33" t="s">
        <v>743</v>
      </c>
      <c r="F106" s="37" t="s">
        <v>744</v>
      </c>
      <c r="G106" s="35" t="s">
        <v>33</v>
      </c>
      <c r="H106" s="36" t="s">
        <v>745</v>
      </c>
      <c r="I106" s="33" t="s">
        <v>21</v>
      </c>
      <c r="J106" s="2" t="s">
        <v>87</v>
      </c>
      <c r="K106" s="2">
        <v>4.0</v>
      </c>
      <c r="L106" s="2" t="str">
        <f t="shared" si="7"/>
        <v/>
      </c>
      <c r="M106" s="53">
        <v>3.0</v>
      </c>
      <c r="N106" s="56" t="s">
        <v>746</v>
      </c>
      <c r="O106" s="28" t="s">
        <v>747</v>
      </c>
      <c r="P106" s="27" t="s">
        <v>748</v>
      </c>
      <c r="Q106" s="27">
        <v>9.0</v>
      </c>
      <c r="R106" s="29" t="s">
        <v>732</v>
      </c>
      <c r="S106" s="2"/>
      <c r="T106" s="2"/>
    </row>
    <row r="107" ht="18.75" customHeight="1">
      <c r="A107" s="19">
        <v>103.0</v>
      </c>
      <c r="B107" s="31" t="s">
        <v>240</v>
      </c>
      <c r="C107" s="32" t="s">
        <v>749</v>
      </c>
      <c r="D107" s="32" t="s">
        <v>750</v>
      </c>
      <c r="E107" s="33" t="s">
        <v>751</v>
      </c>
      <c r="F107" s="37" t="s">
        <v>166</v>
      </c>
      <c r="G107" s="35" t="s">
        <v>63</v>
      </c>
      <c r="H107" s="36" t="s">
        <v>752</v>
      </c>
      <c r="I107" s="33" t="s">
        <v>21</v>
      </c>
      <c r="J107" s="2" t="str">
        <f t="shared" ref="J107:J109" si="17">IFERROR(VLOOKUP(E107,#REF!,8,FALSE),"")</f>
        <v/>
      </c>
      <c r="K107" s="2"/>
      <c r="L107" s="2" t="str">
        <f t="shared" si="7"/>
        <v>2021 과기 서양</v>
      </c>
      <c r="M107" s="53">
        <v>4.0</v>
      </c>
      <c r="N107" s="56" t="s">
        <v>753</v>
      </c>
      <c r="O107" s="28" t="s">
        <v>747</v>
      </c>
      <c r="P107" s="27" t="s">
        <v>754</v>
      </c>
      <c r="Q107" s="27">
        <v>9.0</v>
      </c>
      <c r="R107" s="29" t="s">
        <v>732</v>
      </c>
      <c r="S107" s="2"/>
      <c r="T107" s="2"/>
    </row>
    <row r="108" ht="18.75" customHeight="1">
      <c r="A108" s="19">
        <v>104.0</v>
      </c>
      <c r="B108" s="31" t="s">
        <v>14</v>
      </c>
      <c r="C108" s="32" t="s">
        <v>755</v>
      </c>
      <c r="D108" s="32" t="s">
        <v>756</v>
      </c>
      <c r="E108" s="33" t="s">
        <v>757</v>
      </c>
      <c r="F108" s="37" t="s">
        <v>216</v>
      </c>
      <c r="G108" s="35" t="s">
        <v>33</v>
      </c>
      <c r="H108" s="36" t="s">
        <v>758</v>
      </c>
      <c r="I108" s="33" t="s">
        <v>21</v>
      </c>
      <c r="J108" s="2" t="str">
        <f t="shared" si="17"/>
        <v/>
      </c>
      <c r="K108" s="2">
        <v>4.0</v>
      </c>
      <c r="L108" s="2" t="str">
        <f t="shared" si="7"/>
        <v/>
      </c>
      <c r="M108" s="53">
        <v>5.0</v>
      </c>
      <c r="N108" s="56" t="s">
        <v>249</v>
      </c>
      <c r="O108" s="28" t="s">
        <v>759</v>
      </c>
      <c r="P108" s="27" t="s">
        <v>251</v>
      </c>
      <c r="Q108" s="27">
        <v>12.0</v>
      </c>
      <c r="R108" s="29" t="s">
        <v>732</v>
      </c>
      <c r="S108" s="2"/>
      <c r="T108" s="2"/>
    </row>
    <row r="109" ht="18.75" customHeight="1">
      <c r="A109" s="19">
        <v>105.0</v>
      </c>
      <c r="B109" s="31" t="s">
        <v>14</v>
      </c>
      <c r="C109" s="32" t="s">
        <v>760</v>
      </c>
      <c r="D109" s="32" t="s">
        <v>761</v>
      </c>
      <c r="E109" s="33" t="s">
        <v>762</v>
      </c>
      <c r="F109" s="42" t="s">
        <v>128</v>
      </c>
      <c r="G109" s="35" t="s">
        <v>63</v>
      </c>
      <c r="H109" s="36" t="s">
        <v>763</v>
      </c>
      <c r="I109" s="57" t="s">
        <v>130</v>
      </c>
      <c r="J109" s="2" t="str">
        <f t="shared" si="17"/>
        <v/>
      </c>
      <c r="K109" s="2"/>
      <c r="L109" s="2" t="str">
        <f t="shared" si="7"/>
        <v/>
      </c>
      <c r="M109" s="53">
        <v>6.0</v>
      </c>
      <c r="N109" s="56" t="s">
        <v>371</v>
      </c>
      <c r="O109" s="28" t="s">
        <v>764</v>
      </c>
      <c r="P109" s="27" t="s">
        <v>373</v>
      </c>
      <c r="Q109" s="27">
        <v>12.0</v>
      </c>
      <c r="R109" s="29" t="s">
        <v>732</v>
      </c>
      <c r="S109" s="2"/>
      <c r="T109" s="2"/>
    </row>
    <row r="110" ht="18.75" customHeight="1">
      <c r="A110" s="19">
        <v>106.0</v>
      </c>
      <c r="B110" s="31" t="s">
        <v>106</v>
      </c>
      <c r="C110" s="32" t="s">
        <v>765</v>
      </c>
      <c r="D110" s="32" t="s">
        <v>766</v>
      </c>
      <c r="E110" s="33" t="s">
        <v>767</v>
      </c>
      <c r="F110" s="37" t="s">
        <v>768</v>
      </c>
      <c r="G110" s="35" t="s">
        <v>33</v>
      </c>
      <c r="H110" s="36" t="s">
        <v>769</v>
      </c>
      <c r="I110" s="33" t="s">
        <v>21</v>
      </c>
      <c r="J110" s="2" t="s">
        <v>22</v>
      </c>
      <c r="K110" s="2">
        <v>3.0</v>
      </c>
      <c r="L110" s="2" t="str">
        <f t="shared" si="7"/>
        <v/>
      </c>
      <c r="M110" s="53">
        <v>7.0</v>
      </c>
      <c r="N110" s="49" t="s">
        <v>770</v>
      </c>
      <c r="O110" s="29" t="s">
        <v>771</v>
      </c>
      <c r="P110" s="29" t="s">
        <v>772</v>
      </c>
      <c r="Q110" s="29">
        <v>12.0</v>
      </c>
      <c r="R110" s="44" t="s">
        <v>773</v>
      </c>
      <c r="S110" s="2"/>
      <c r="T110" s="2"/>
    </row>
    <row r="111" ht="18.75" customHeight="1">
      <c r="A111" s="19">
        <v>107.0</v>
      </c>
      <c r="B111" s="31" t="s">
        <v>28</v>
      </c>
      <c r="C111" s="32" t="s">
        <v>561</v>
      </c>
      <c r="D111" s="32" t="s">
        <v>774</v>
      </c>
      <c r="E111" s="33" t="s">
        <v>562</v>
      </c>
      <c r="F111" s="37" t="s">
        <v>775</v>
      </c>
      <c r="G111" s="35" t="s">
        <v>33</v>
      </c>
      <c r="H111" s="36" t="s">
        <v>776</v>
      </c>
      <c r="I111" s="33" t="s">
        <v>21</v>
      </c>
      <c r="J111" s="2" t="str">
        <f t="shared" ref="J111:J113" si="18">IFERROR(VLOOKUP(E111,#REF!,8,FALSE),"")</f>
        <v/>
      </c>
      <c r="K111" s="2"/>
      <c r="L111" s="2" t="str">
        <f t="shared" si="7"/>
        <v>2019 FRIC 동양</v>
      </c>
      <c r="M111" s="53">
        <v>8.0</v>
      </c>
      <c r="N111" s="49" t="s">
        <v>777</v>
      </c>
      <c r="O111" s="29" t="s">
        <v>778</v>
      </c>
      <c r="P111" s="29" t="s">
        <v>779</v>
      </c>
      <c r="Q111" s="29">
        <v>6.0</v>
      </c>
      <c r="R111" s="44" t="s">
        <v>773</v>
      </c>
      <c r="S111" s="2"/>
      <c r="T111" s="2"/>
    </row>
    <row r="112" ht="18.75" customHeight="1">
      <c r="A112" s="19">
        <v>108.0</v>
      </c>
      <c r="B112" s="31" t="s">
        <v>106</v>
      </c>
      <c r="C112" s="32" t="s">
        <v>780</v>
      </c>
      <c r="D112" s="32" t="s">
        <v>198</v>
      </c>
      <c r="E112" s="33" t="s">
        <v>781</v>
      </c>
      <c r="F112" s="37" t="s">
        <v>782</v>
      </c>
      <c r="G112" s="35" t="s">
        <v>33</v>
      </c>
      <c r="H112" s="36" t="s">
        <v>783</v>
      </c>
      <c r="I112" s="33" t="s">
        <v>21</v>
      </c>
      <c r="J112" s="2" t="str">
        <f t="shared" si="18"/>
        <v/>
      </c>
      <c r="K112" s="2">
        <v>3.0</v>
      </c>
      <c r="L112" s="2" t="str">
        <f t="shared" si="7"/>
        <v/>
      </c>
      <c r="M112" s="53">
        <v>9.0</v>
      </c>
      <c r="N112" s="49" t="s">
        <v>784</v>
      </c>
      <c r="O112" s="29" t="s">
        <v>785</v>
      </c>
      <c r="P112" s="29" t="s">
        <v>786</v>
      </c>
      <c r="Q112" s="29">
        <v>12.0</v>
      </c>
      <c r="R112" s="44" t="s">
        <v>773</v>
      </c>
      <c r="S112" s="2"/>
      <c r="T112" s="2"/>
    </row>
    <row r="113" ht="18.75" customHeight="1">
      <c r="A113" s="19">
        <v>109.0</v>
      </c>
      <c r="B113" s="31" t="s">
        <v>28</v>
      </c>
      <c r="C113" s="32" t="s">
        <v>787</v>
      </c>
      <c r="D113" s="32" t="s">
        <v>788</v>
      </c>
      <c r="E113" s="33" t="s">
        <v>789</v>
      </c>
      <c r="F113" s="37" t="s">
        <v>790</v>
      </c>
      <c r="G113" s="35" t="s">
        <v>33</v>
      </c>
      <c r="H113" s="36" t="s">
        <v>791</v>
      </c>
      <c r="I113" s="33" t="s">
        <v>21</v>
      </c>
      <c r="J113" s="2" t="str">
        <f t="shared" si="18"/>
        <v/>
      </c>
      <c r="K113" s="2"/>
      <c r="L113" s="2" t="str">
        <f t="shared" si="7"/>
        <v/>
      </c>
      <c r="M113" s="53">
        <v>10.0</v>
      </c>
      <c r="N113" s="49" t="s">
        <v>792</v>
      </c>
      <c r="O113" s="29" t="s">
        <v>793</v>
      </c>
      <c r="P113" s="29" t="s">
        <v>794</v>
      </c>
      <c r="Q113" s="29">
        <v>12.0</v>
      </c>
      <c r="R113" s="44" t="s">
        <v>773</v>
      </c>
      <c r="S113" s="2"/>
      <c r="T113" s="2"/>
    </row>
    <row r="114" ht="18.75" customHeight="1">
      <c r="A114" s="19">
        <v>110.0</v>
      </c>
      <c r="B114" s="31" t="s">
        <v>106</v>
      </c>
      <c r="C114" s="32" t="s">
        <v>795</v>
      </c>
      <c r="D114" s="32" t="s">
        <v>796</v>
      </c>
      <c r="E114" s="33" t="s">
        <v>797</v>
      </c>
      <c r="F114" s="37" t="s">
        <v>53</v>
      </c>
      <c r="G114" s="35" t="s">
        <v>54</v>
      </c>
      <c r="H114" s="36" t="s">
        <v>798</v>
      </c>
      <c r="I114" s="33" t="s">
        <v>21</v>
      </c>
      <c r="J114" s="2" t="s">
        <v>22</v>
      </c>
      <c r="K114" s="2">
        <v>3.0</v>
      </c>
      <c r="L114" s="2" t="str">
        <f t="shared" si="7"/>
        <v>2020 FRIC 서양</v>
      </c>
      <c r="M114" s="53">
        <v>11.0</v>
      </c>
      <c r="N114" s="49" t="s">
        <v>799</v>
      </c>
      <c r="O114" s="29" t="s">
        <v>800</v>
      </c>
      <c r="P114" s="29" t="s">
        <v>801</v>
      </c>
      <c r="Q114" s="29">
        <v>12.0</v>
      </c>
      <c r="R114" s="44" t="s">
        <v>773</v>
      </c>
      <c r="S114" s="2"/>
      <c r="T114" s="2"/>
    </row>
    <row r="115" ht="18.75" customHeight="1">
      <c r="A115" s="19">
        <v>111.0</v>
      </c>
      <c r="B115" s="31" t="s">
        <v>106</v>
      </c>
      <c r="C115" s="32" t="s">
        <v>802</v>
      </c>
      <c r="D115" s="32" t="s">
        <v>803</v>
      </c>
      <c r="E115" s="33" t="s">
        <v>804</v>
      </c>
      <c r="F115" s="37" t="s">
        <v>260</v>
      </c>
      <c r="G115" s="35" t="s">
        <v>33</v>
      </c>
      <c r="H115" s="36" t="s">
        <v>805</v>
      </c>
      <c r="I115" s="33" t="s">
        <v>21</v>
      </c>
      <c r="J115" s="2" t="str">
        <f t="shared" ref="J115:J117" si="19">IFERROR(VLOOKUP(E115,#REF!,8,FALSE),"")</f>
        <v/>
      </c>
      <c r="K115" s="2">
        <v>3.0</v>
      </c>
      <c r="L115" s="2" t="str">
        <f t="shared" si="7"/>
        <v/>
      </c>
      <c r="M115" s="53">
        <v>12.0</v>
      </c>
      <c r="N115" s="49" t="s">
        <v>806</v>
      </c>
      <c r="O115" s="29" t="s">
        <v>807</v>
      </c>
      <c r="P115" s="29" t="s">
        <v>808</v>
      </c>
      <c r="Q115" s="29">
        <v>12.0</v>
      </c>
      <c r="R115" s="44" t="s">
        <v>773</v>
      </c>
      <c r="S115" s="2"/>
      <c r="T115" s="2"/>
    </row>
    <row r="116" ht="18.75" customHeight="1">
      <c r="A116" s="19">
        <v>112.0</v>
      </c>
      <c r="B116" s="31" t="s">
        <v>28</v>
      </c>
      <c r="C116" s="32" t="s">
        <v>809</v>
      </c>
      <c r="D116" s="32" t="s">
        <v>803</v>
      </c>
      <c r="E116" s="33" t="s">
        <v>810</v>
      </c>
      <c r="F116" s="37" t="s">
        <v>694</v>
      </c>
      <c r="G116" s="35" t="s">
        <v>33</v>
      </c>
      <c r="H116" s="36" t="s">
        <v>811</v>
      </c>
      <c r="I116" s="33" t="s">
        <v>21</v>
      </c>
      <c r="J116" s="2" t="str">
        <f t="shared" si="19"/>
        <v/>
      </c>
      <c r="K116" s="2"/>
      <c r="L116" s="2" t="str">
        <f t="shared" si="7"/>
        <v/>
      </c>
      <c r="M116" s="53">
        <v>13.0</v>
      </c>
      <c r="N116" s="27" t="s">
        <v>812</v>
      </c>
      <c r="O116" s="28" t="s">
        <v>813</v>
      </c>
      <c r="P116" s="28" t="s">
        <v>814</v>
      </c>
      <c r="Q116" s="28">
        <v>12.0</v>
      </c>
      <c r="R116" s="30" t="s">
        <v>815</v>
      </c>
      <c r="S116" s="2"/>
      <c r="T116" s="2"/>
    </row>
    <row r="117" ht="18.75" customHeight="1">
      <c r="A117" s="19">
        <v>113.0</v>
      </c>
      <c r="B117" s="58" t="s">
        <v>14</v>
      </c>
      <c r="C117" s="32" t="s">
        <v>816</v>
      </c>
      <c r="D117" s="32" t="s">
        <v>803</v>
      </c>
      <c r="E117" s="33" t="s">
        <v>817</v>
      </c>
      <c r="F117" s="37" t="s">
        <v>818</v>
      </c>
      <c r="G117" s="35" t="s">
        <v>33</v>
      </c>
      <c r="H117" s="36" t="s">
        <v>819</v>
      </c>
      <c r="I117" s="33" t="s">
        <v>21</v>
      </c>
      <c r="J117" s="2" t="str">
        <f t="shared" si="19"/>
        <v/>
      </c>
      <c r="K117" s="2"/>
      <c r="L117" s="2" t="str">
        <f t="shared" si="7"/>
        <v/>
      </c>
      <c r="M117" s="53">
        <v>14.0</v>
      </c>
      <c r="N117" s="27" t="s">
        <v>820</v>
      </c>
      <c r="O117" s="28" t="s">
        <v>821</v>
      </c>
      <c r="P117" s="59" t="s">
        <v>822</v>
      </c>
      <c r="Q117" s="27">
        <v>144.0</v>
      </c>
      <c r="R117" s="30" t="s">
        <v>815</v>
      </c>
      <c r="S117" s="2"/>
      <c r="T117" s="2"/>
    </row>
    <row r="118" ht="18.75" customHeight="1">
      <c r="A118" s="19">
        <v>114.0</v>
      </c>
      <c r="B118" s="20" t="s">
        <v>106</v>
      </c>
      <c r="C118" s="32" t="s">
        <v>823</v>
      </c>
      <c r="D118" s="32" t="s">
        <v>46</v>
      </c>
      <c r="E118" s="33" t="s">
        <v>824</v>
      </c>
      <c r="F118" s="37" t="s">
        <v>825</v>
      </c>
      <c r="G118" s="35" t="s">
        <v>33</v>
      </c>
      <c r="H118" s="36" t="s">
        <v>826</v>
      </c>
      <c r="I118" s="33" t="s">
        <v>21</v>
      </c>
      <c r="J118" s="2" t="s">
        <v>22</v>
      </c>
      <c r="K118" s="2">
        <v>3.0</v>
      </c>
      <c r="L118" s="2" t="str">
        <f t="shared" si="7"/>
        <v/>
      </c>
      <c r="M118" s="53">
        <v>15.0</v>
      </c>
      <c r="N118" s="27" t="s">
        <v>827</v>
      </c>
      <c r="O118" s="28" t="s">
        <v>821</v>
      </c>
      <c r="P118" s="28" t="s">
        <v>828</v>
      </c>
      <c r="Q118" s="28"/>
      <c r="R118" s="30" t="s">
        <v>815</v>
      </c>
      <c r="S118" s="2"/>
      <c r="T118" s="2"/>
    </row>
    <row r="119" ht="18.75" customHeight="1">
      <c r="A119" s="19">
        <v>115.0</v>
      </c>
      <c r="B119" s="31" t="s">
        <v>170</v>
      </c>
      <c r="C119" s="32" t="s">
        <v>829</v>
      </c>
      <c r="D119" s="32" t="s">
        <v>803</v>
      </c>
      <c r="E119" s="33" t="s">
        <v>830</v>
      </c>
      <c r="F119" s="37" t="s">
        <v>522</v>
      </c>
      <c r="G119" s="35" t="s">
        <v>33</v>
      </c>
      <c r="H119" s="36" t="s">
        <v>831</v>
      </c>
      <c r="I119" s="33" t="s">
        <v>21</v>
      </c>
      <c r="J119" s="2" t="s">
        <v>87</v>
      </c>
      <c r="K119" s="2">
        <v>4.0</v>
      </c>
      <c r="L119" s="2" t="str">
        <f t="shared" si="7"/>
        <v/>
      </c>
      <c r="M119" s="53">
        <v>16.0</v>
      </c>
      <c r="N119" s="27" t="s">
        <v>832</v>
      </c>
      <c r="O119" s="28" t="s">
        <v>821</v>
      </c>
      <c r="P119" s="28" t="s">
        <v>833</v>
      </c>
      <c r="Q119" s="28"/>
      <c r="R119" s="30" t="s">
        <v>815</v>
      </c>
      <c r="S119" s="2"/>
      <c r="T119" s="2"/>
    </row>
    <row r="120" ht="18.75" customHeight="1">
      <c r="A120" s="19">
        <v>116.0</v>
      </c>
      <c r="B120" s="31" t="s">
        <v>39</v>
      </c>
      <c r="C120" s="32" t="s">
        <v>834</v>
      </c>
      <c r="D120" s="32" t="s">
        <v>126</v>
      </c>
      <c r="E120" s="33" t="s">
        <v>835</v>
      </c>
      <c r="F120" s="42" t="s">
        <v>18</v>
      </c>
      <c r="G120" s="35" t="s">
        <v>33</v>
      </c>
      <c r="H120" s="60" t="s">
        <v>836</v>
      </c>
      <c r="I120" s="33" t="s">
        <v>21</v>
      </c>
      <c r="J120" s="2" t="str">
        <f>IFERROR(VLOOKUP(E120,#REF!,8,FALSE),"")</f>
        <v/>
      </c>
      <c r="K120" s="2"/>
      <c r="L120" s="2" t="str">
        <f t="shared" si="7"/>
        <v/>
      </c>
      <c r="M120" s="53">
        <v>17.0</v>
      </c>
      <c r="N120" s="27" t="s">
        <v>837</v>
      </c>
      <c r="O120" s="28" t="s">
        <v>838</v>
      </c>
      <c r="P120" s="28" t="s">
        <v>839</v>
      </c>
      <c r="Q120" s="28">
        <v>12.0</v>
      </c>
      <c r="R120" s="30" t="s">
        <v>815</v>
      </c>
      <c r="S120" s="2"/>
      <c r="T120" s="2"/>
    </row>
    <row r="121" ht="18.75" customHeight="1">
      <c r="A121" s="19">
        <v>117.0</v>
      </c>
      <c r="B121" s="31" t="s">
        <v>124</v>
      </c>
      <c r="C121" s="32" t="s">
        <v>658</v>
      </c>
      <c r="D121" s="32" t="s">
        <v>659</v>
      </c>
      <c r="E121" s="33" t="s">
        <v>660</v>
      </c>
      <c r="F121" s="37" t="s">
        <v>612</v>
      </c>
      <c r="G121" s="35" t="s">
        <v>54</v>
      </c>
      <c r="H121" s="36" t="s">
        <v>840</v>
      </c>
      <c r="I121" s="33" t="s">
        <v>21</v>
      </c>
      <c r="J121" s="2" t="s">
        <v>22</v>
      </c>
      <c r="K121" s="2">
        <v>3.0</v>
      </c>
      <c r="L121" s="2" t="str">
        <f t="shared" si="7"/>
        <v>2019 FRIC 서양</v>
      </c>
      <c r="M121" s="53">
        <v>18.0</v>
      </c>
      <c r="N121" s="27" t="s">
        <v>475</v>
      </c>
      <c r="O121" s="28" t="s">
        <v>475</v>
      </c>
      <c r="P121" s="28" t="s">
        <v>477</v>
      </c>
      <c r="Q121" s="28">
        <v>6.0</v>
      </c>
      <c r="R121" s="30" t="s">
        <v>815</v>
      </c>
      <c r="S121" s="2"/>
      <c r="T121" s="2"/>
    </row>
    <row r="122" ht="18.75" customHeight="1">
      <c r="A122" s="19">
        <v>118.0</v>
      </c>
      <c r="B122" s="31" t="s">
        <v>124</v>
      </c>
      <c r="C122" s="32" t="s">
        <v>841</v>
      </c>
      <c r="D122" s="32" t="s">
        <v>842</v>
      </c>
      <c r="E122" s="33" t="s">
        <v>843</v>
      </c>
      <c r="F122" s="37" t="s">
        <v>844</v>
      </c>
      <c r="G122" s="35" t="s">
        <v>54</v>
      </c>
      <c r="H122" s="36" t="s">
        <v>845</v>
      </c>
      <c r="I122" s="33" t="s">
        <v>21</v>
      </c>
      <c r="J122" s="2" t="str">
        <f t="shared" ref="J122:J123" si="20">IFERROR(VLOOKUP(E122,#REF!,8,FALSE),"")</f>
        <v/>
      </c>
      <c r="K122" s="2">
        <v>3.0</v>
      </c>
      <c r="L122" s="2" t="str">
        <f t="shared" si="7"/>
        <v>2021 과기 서양</v>
      </c>
      <c r="M122" s="53">
        <v>19.0</v>
      </c>
      <c r="N122" s="27" t="s">
        <v>846</v>
      </c>
      <c r="O122" s="28" t="s">
        <v>847</v>
      </c>
      <c r="P122" s="28" t="s">
        <v>848</v>
      </c>
      <c r="Q122" s="27">
        <v>10.0</v>
      </c>
      <c r="R122" s="30" t="s">
        <v>815</v>
      </c>
      <c r="S122" s="2"/>
      <c r="T122" s="2"/>
    </row>
    <row r="123" ht="18.75" customHeight="1">
      <c r="A123" s="19">
        <v>119.0</v>
      </c>
      <c r="B123" s="31" t="s">
        <v>28</v>
      </c>
      <c r="C123" s="32" t="s">
        <v>849</v>
      </c>
      <c r="D123" s="32" t="s">
        <v>135</v>
      </c>
      <c r="E123" s="33" t="s">
        <v>850</v>
      </c>
      <c r="F123" s="37" t="s">
        <v>484</v>
      </c>
      <c r="G123" s="35" t="s">
        <v>33</v>
      </c>
      <c r="H123" s="36" t="s">
        <v>851</v>
      </c>
      <c r="I123" s="33" t="s">
        <v>21</v>
      </c>
      <c r="J123" s="2" t="str">
        <f t="shared" si="20"/>
        <v/>
      </c>
      <c r="K123" s="2">
        <v>4.0</v>
      </c>
      <c r="L123" s="2" t="str">
        <f t="shared" si="7"/>
        <v/>
      </c>
      <c r="M123" s="53">
        <v>20.0</v>
      </c>
      <c r="N123" s="27" t="s">
        <v>852</v>
      </c>
      <c r="O123" s="28" t="s">
        <v>853</v>
      </c>
      <c r="P123" s="28" t="s">
        <v>165</v>
      </c>
      <c r="Q123" s="28">
        <v>12.0</v>
      </c>
      <c r="R123" s="30" t="s">
        <v>815</v>
      </c>
      <c r="S123" s="2"/>
      <c r="T123" s="2"/>
    </row>
    <row r="124" ht="18.75" customHeight="1">
      <c r="A124" s="19">
        <v>120.0</v>
      </c>
      <c r="B124" s="31" t="s">
        <v>28</v>
      </c>
      <c r="C124" s="32" t="s">
        <v>854</v>
      </c>
      <c r="D124" s="32" t="s">
        <v>855</v>
      </c>
      <c r="E124" s="33" t="s">
        <v>856</v>
      </c>
      <c r="F124" s="37" t="s">
        <v>53</v>
      </c>
      <c r="G124" s="35" t="s">
        <v>33</v>
      </c>
      <c r="H124" s="36" t="s">
        <v>857</v>
      </c>
      <c r="I124" s="33" t="s">
        <v>21</v>
      </c>
      <c r="J124" s="2" t="s">
        <v>87</v>
      </c>
      <c r="K124" s="2">
        <v>4.0</v>
      </c>
      <c r="L124" s="2" t="str">
        <f t="shared" si="7"/>
        <v>2020 FRIC 서양</v>
      </c>
      <c r="M124" s="53">
        <v>21.0</v>
      </c>
      <c r="N124" s="27" t="s">
        <v>858</v>
      </c>
      <c r="O124" s="28" t="s">
        <v>263</v>
      </c>
      <c r="P124" s="27" t="s">
        <v>859</v>
      </c>
      <c r="Q124" s="27">
        <v>4.0</v>
      </c>
      <c r="R124" s="30" t="s">
        <v>815</v>
      </c>
      <c r="S124" s="2"/>
      <c r="T124" s="2"/>
    </row>
    <row r="125" ht="18.75" customHeight="1">
      <c r="A125" s="19">
        <v>121.0</v>
      </c>
      <c r="B125" s="31" t="s">
        <v>39</v>
      </c>
      <c r="C125" s="32" t="s">
        <v>860</v>
      </c>
      <c r="D125" s="32" t="s">
        <v>861</v>
      </c>
      <c r="E125" s="33" t="s">
        <v>862</v>
      </c>
      <c r="F125" s="37" t="s">
        <v>53</v>
      </c>
      <c r="G125" s="35" t="s">
        <v>63</v>
      </c>
      <c r="H125" s="36" t="s">
        <v>863</v>
      </c>
      <c r="I125" s="33" t="s">
        <v>21</v>
      </c>
      <c r="J125" s="2" t="str">
        <f t="shared" ref="J125:J126" si="21">IFERROR(VLOOKUP(E125,#REF!,8,FALSE),"")</f>
        <v/>
      </c>
      <c r="K125" s="2">
        <v>3.0</v>
      </c>
      <c r="L125" s="2" t="str">
        <f t="shared" si="7"/>
        <v>2020 FRIC 서양</v>
      </c>
      <c r="M125" s="53">
        <v>22.0</v>
      </c>
      <c r="N125" s="27" t="s">
        <v>864</v>
      </c>
      <c r="O125" s="28" t="s">
        <v>865</v>
      </c>
      <c r="P125" s="27" t="s">
        <v>866</v>
      </c>
      <c r="Q125" s="28">
        <v>4.0</v>
      </c>
      <c r="R125" s="30" t="s">
        <v>815</v>
      </c>
      <c r="S125" s="2"/>
      <c r="T125" s="2"/>
    </row>
    <row r="126" ht="18.75" customHeight="1">
      <c r="A126" s="19">
        <v>122.0</v>
      </c>
      <c r="B126" s="31" t="s">
        <v>39</v>
      </c>
      <c r="C126" s="32" t="s">
        <v>867</v>
      </c>
      <c r="D126" s="32" t="s">
        <v>868</v>
      </c>
      <c r="E126" s="33" t="s">
        <v>869</v>
      </c>
      <c r="F126" s="42" t="s">
        <v>870</v>
      </c>
      <c r="G126" s="35" t="s">
        <v>54</v>
      </c>
      <c r="H126" s="36" t="s">
        <v>871</v>
      </c>
      <c r="I126" s="57" t="s">
        <v>130</v>
      </c>
      <c r="J126" s="2" t="str">
        <f t="shared" si="21"/>
        <v/>
      </c>
      <c r="K126" s="2">
        <v>3.0</v>
      </c>
      <c r="L126" s="2" t="str">
        <f t="shared" si="7"/>
        <v/>
      </c>
      <c r="M126" s="53">
        <v>23.0</v>
      </c>
      <c r="N126" s="27" t="s">
        <v>872</v>
      </c>
      <c r="O126" s="28" t="s">
        <v>873</v>
      </c>
      <c r="P126" s="28" t="s">
        <v>874</v>
      </c>
      <c r="Q126" s="28">
        <v>4.0</v>
      </c>
      <c r="R126" s="30" t="s">
        <v>815</v>
      </c>
      <c r="S126" s="2"/>
      <c r="T126" s="2"/>
    </row>
    <row r="127" ht="18.75" customHeight="1">
      <c r="A127" s="19">
        <v>123.0</v>
      </c>
      <c r="B127" s="31" t="s">
        <v>875</v>
      </c>
      <c r="C127" s="32" t="s">
        <v>876</v>
      </c>
      <c r="D127" s="32" t="s">
        <v>877</v>
      </c>
      <c r="E127" s="33" t="s">
        <v>878</v>
      </c>
      <c r="F127" s="37">
        <v>1964.0</v>
      </c>
      <c r="G127" s="35" t="s">
        <v>33</v>
      </c>
      <c r="H127" s="36" t="s">
        <v>879</v>
      </c>
      <c r="I127" s="33" t="s">
        <v>21</v>
      </c>
      <c r="J127" s="2" t="s">
        <v>22</v>
      </c>
      <c r="K127" s="2">
        <v>3.0</v>
      </c>
      <c r="L127" s="2" t="str">
        <f t="shared" si="7"/>
        <v/>
      </c>
      <c r="M127" s="53">
        <v>24.0</v>
      </c>
      <c r="N127" s="27" t="s">
        <v>880</v>
      </c>
      <c r="O127" s="28" t="s">
        <v>198</v>
      </c>
      <c r="P127" s="27" t="s">
        <v>881</v>
      </c>
      <c r="Q127" s="27">
        <v>8.0</v>
      </c>
      <c r="R127" s="30" t="s">
        <v>815</v>
      </c>
      <c r="S127" s="2"/>
      <c r="T127" s="2"/>
    </row>
    <row r="128" ht="18.75" customHeight="1">
      <c r="A128" s="19">
        <v>124.0</v>
      </c>
      <c r="B128" s="31" t="s">
        <v>28</v>
      </c>
      <c r="C128" s="32" t="s">
        <v>882</v>
      </c>
      <c r="D128" s="32" t="s">
        <v>686</v>
      </c>
      <c r="E128" s="33" t="s">
        <v>883</v>
      </c>
      <c r="F128" s="37" t="s">
        <v>884</v>
      </c>
      <c r="G128" s="35" t="s">
        <v>33</v>
      </c>
      <c r="H128" s="36" t="s">
        <v>885</v>
      </c>
      <c r="I128" s="33" t="s">
        <v>21</v>
      </c>
      <c r="J128" s="2" t="str">
        <f>IFERROR(VLOOKUP(E128,#REF!,8,FALSE),"")</f>
        <v/>
      </c>
      <c r="K128" s="2"/>
      <c r="L128" s="2" t="str">
        <f t="shared" si="7"/>
        <v/>
      </c>
      <c r="M128" s="53">
        <v>25.0</v>
      </c>
      <c r="N128" s="27" t="s">
        <v>886</v>
      </c>
      <c r="O128" s="28" t="s">
        <v>198</v>
      </c>
      <c r="P128" s="28" t="s">
        <v>887</v>
      </c>
      <c r="Q128" s="28">
        <v>8.0</v>
      </c>
      <c r="R128" s="30" t="s">
        <v>815</v>
      </c>
      <c r="S128" s="2"/>
      <c r="T128" s="2"/>
    </row>
    <row r="129" ht="18.75" customHeight="1">
      <c r="A129" s="19">
        <v>125.0</v>
      </c>
      <c r="B129" s="31" t="s">
        <v>28</v>
      </c>
      <c r="C129" s="32" t="s">
        <v>888</v>
      </c>
      <c r="D129" s="32" t="s">
        <v>678</v>
      </c>
      <c r="E129" s="33" t="s">
        <v>889</v>
      </c>
      <c r="F129" s="42" t="s">
        <v>890</v>
      </c>
      <c r="G129" s="35" t="s">
        <v>101</v>
      </c>
      <c r="H129" s="36" t="s">
        <v>891</v>
      </c>
      <c r="I129" s="57" t="s">
        <v>130</v>
      </c>
      <c r="J129" s="2" t="s">
        <v>87</v>
      </c>
      <c r="K129" s="2">
        <v>4.0</v>
      </c>
      <c r="L129" s="2" t="str">
        <f t="shared" si="7"/>
        <v/>
      </c>
      <c r="M129" s="53">
        <v>26.0</v>
      </c>
      <c r="N129" s="27" t="s">
        <v>892</v>
      </c>
      <c r="O129" s="28" t="s">
        <v>198</v>
      </c>
      <c r="P129" s="28" t="s">
        <v>893</v>
      </c>
      <c r="Q129" s="27">
        <v>6.0</v>
      </c>
      <c r="R129" s="30" t="s">
        <v>815</v>
      </c>
      <c r="S129" s="2"/>
      <c r="T129" s="2"/>
    </row>
    <row r="130" ht="18.75" customHeight="1">
      <c r="A130" s="19">
        <v>126.0</v>
      </c>
      <c r="B130" s="31" t="s">
        <v>28</v>
      </c>
      <c r="C130" s="32" t="s">
        <v>894</v>
      </c>
      <c r="D130" s="32" t="s">
        <v>821</v>
      </c>
      <c r="E130" s="33" t="s">
        <v>895</v>
      </c>
      <c r="F130" s="37" t="s">
        <v>260</v>
      </c>
      <c r="G130" s="35" t="s">
        <v>33</v>
      </c>
      <c r="H130" s="36" t="s">
        <v>896</v>
      </c>
      <c r="I130" s="33" t="s">
        <v>21</v>
      </c>
      <c r="J130" s="2" t="s">
        <v>22</v>
      </c>
      <c r="K130" s="2">
        <v>3.0</v>
      </c>
      <c r="L130" s="2" t="str">
        <f t="shared" si="7"/>
        <v/>
      </c>
      <c r="M130" s="53">
        <v>27.0</v>
      </c>
      <c r="N130" s="27" t="s">
        <v>897</v>
      </c>
      <c r="O130" s="28" t="s">
        <v>263</v>
      </c>
      <c r="P130" s="28" t="s">
        <v>898</v>
      </c>
      <c r="Q130" s="28">
        <v>12.0</v>
      </c>
      <c r="R130" s="30" t="s">
        <v>815</v>
      </c>
      <c r="S130" s="2"/>
      <c r="T130" s="2"/>
    </row>
    <row r="131" ht="18.75" customHeight="1">
      <c r="A131" s="19">
        <v>127.0</v>
      </c>
      <c r="B131" s="31" t="s">
        <v>28</v>
      </c>
      <c r="C131" s="32" t="s">
        <v>899</v>
      </c>
      <c r="D131" s="32" t="s">
        <v>900</v>
      </c>
      <c r="E131" s="33" t="s">
        <v>901</v>
      </c>
      <c r="F131" s="34" t="s">
        <v>902</v>
      </c>
      <c r="G131" s="35" t="s">
        <v>101</v>
      </c>
      <c r="H131" s="36" t="s">
        <v>903</v>
      </c>
      <c r="I131" s="33" t="s">
        <v>21</v>
      </c>
      <c r="J131" s="2" t="str">
        <f>IFERROR(VLOOKUP(E131,#REF!,8,FALSE),"")</f>
        <v/>
      </c>
      <c r="K131" s="2"/>
      <c r="L131" s="2" t="str">
        <f t="shared" si="7"/>
        <v/>
      </c>
      <c r="M131" s="53">
        <v>28.0</v>
      </c>
      <c r="N131" s="56" t="s">
        <v>192</v>
      </c>
      <c r="O131" s="61" t="s">
        <v>904</v>
      </c>
      <c r="P131" s="61" t="s">
        <v>194</v>
      </c>
      <c r="Q131" s="61">
        <v>1.0</v>
      </c>
      <c r="R131" s="30" t="s">
        <v>815</v>
      </c>
      <c r="S131" s="2"/>
      <c r="T131" s="2"/>
    </row>
    <row r="132" ht="18.75" customHeight="1">
      <c r="A132" s="19">
        <v>128.0</v>
      </c>
      <c r="B132" s="31" t="s">
        <v>28</v>
      </c>
      <c r="C132" s="32" t="s">
        <v>905</v>
      </c>
      <c r="D132" s="32" t="s">
        <v>234</v>
      </c>
      <c r="E132" s="33" t="s">
        <v>906</v>
      </c>
      <c r="F132" s="37" t="s">
        <v>907</v>
      </c>
      <c r="G132" s="35" t="s">
        <v>33</v>
      </c>
      <c r="H132" s="36" t="s">
        <v>908</v>
      </c>
      <c r="I132" s="33" t="s">
        <v>21</v>
      </c>
      <c r="J132" s="2" t="s">
        <v>22</v>
      </c>
      <c r="K132" s="2">
        <v>3.0</v>
      </c>
      <c r="L132" s="2" t="str">
        <f t="shared" si="7"/>
        <v/>
      </c>
      <c r="M132" s="53">
        <v>29.0</v>
      </c>
      <c r="N132" s="56" t="s">
        <v>909</v>
      </c>
      <c r="O132" s="61" t="s">
        <v>910</v>
      </c>
      <c r="P132" s="61" t="s">
        <v>911</v>
      </c>
      <c r="Q132" s="61">
        <v>1.0</v>
      </c>
      <c r="R132" s="30" t="s">
        <v>815</v>
      </c>
      <c r="S132" s="2"/>
      <c r="T132" s="2"/>
    </row>
    <row r="133" ht="18.75" customHeight="1">
      <c r="A133" s="19">
        <v>129.0</v>
      </c>
      <c r="B133" s="31" t="s">
        <v>28</v>
      </c>
      <c r="C133" s="32" t="s">
        <v>912</v>
      </c>
      <c r="D133" s="32" t="s">
        <v>913</v>
      </c>
      <c r="E133" s="33" t="s">
        <v>914</v>
      </c>
      <c r="F133" s="37" t="s">
        <v>915</v>
      </c>
      <c r="G133" s="35" t="s">
        <v>54</v>
      </c>
      <c r="H133" s="36" t="s">
        <v>916</v>
      </c>
      <c r="I133" s="33" t="s">
        <v>21</v>
      </c>
      <c r="J133" s="2" t="s">
        <v>22</v>
      </c>
      <c r="K133" s="2">
        <v>3.0</v>
      </c>
      <c r="L133" s="2" t="str">
        <f t="shared" si="7"/>
        <v/>
      </c>
      <c r="M133" s="53">
        <v>30.0</v>
      </c>
      <c r="N133" s="56" t="s">
        <v>401</v>
      </c>
      <c r="O133" s="61" t="s">
        <v>402</v>
      </c>
      <c r="P133" s="61" t="s">
        <v>403</v>
      </c>
      <c r="Q133" s="61">
        <v>1.0</v>
      </c>
      <c r="R133" s="30" t="s">
        <v>815</v>
      </c>
      <c r="S133" s="2"/>
      <c r="T133" s="2"/>
    </row>
    <row r="134" ht="18.75" customHeight="1">
      <c r="A134" s="19">
        <v>130.0</v>
      </c>
      <c r="B134" s="31" t="s">
        <v>28</v>
      </c>
      <c r="C134" s="32" t="s">
        <v>917</v>
      </c>
      <c r="D134" s="32" t="s">
        <v>918</v>
      </c>
      <c r="E134" s="33" t="s">
        <v>919</v>
      </c>
      <c r="F134" s="37" t="s">
        <v>736</v>
      </c>
      <c r="G134" s="35" t="s">
        <v>54</v>
      </c>
      <c r="H134" s="36" t="s">
        <v>920</v>
      </c>
      <c r="I134" s="33" t="s">
        <v>21</v>
      </c>
      <c r="J134" s="2" t="s">
        <v>22</v>
      </c>
      <c r="K134" s="2">
        <v>3.0</v>
      </c>
      <c r="L134" s="2" t="str">
        <f t="shared" si="7"/>
        <v/>
      </c>
      <c r="M134" s="53">
        <v>31.0</v>
      </c>
      <c r="N134" s="56" t="s">
        <v>527</v>
      </c>
      <c r="O134" s="61" t="s">
        <v>921</v>
      </c>
      <c r="P134" s="61" t="s">
        <v>529</v>
      </c>
      <c r="Q134" s="61">
        <v>6.0</v>
      </c>
      <c r="R134" s="30" t="s">
        <v>815</v>
      </c>
      <c r="S134" s="2"/>
      <c r="T134" s="2"/>
    </row>
    <row r="135" ht="18.75" customHeight="1">
      <c r="A135" s="19">
        <v>131.0</v>
      </c>
      <c r="B135" s="31" t="s">
        <v>28</v>
      </c>
      <c r="C135" s="32" t="s">
        <v>922</v>
      </c>
      <c r="D135" s="32" t="s">
        <v>923</v>
      </c>
      <c r="E135" s="33" t="s">
        <v>924</v>
      </c>
      <c r="F135" s="37" t="s">
        <v>925</v>
      </c>
      <c r="G135" s="35" t="s">
        <v>54</v>
      </c>
      <c r="H135" s="36" t="s">
        <v>926</v>
      </c>
      <c r="I135" s="33" t="s">
        <v>21</v>
      </c>
      <c r="J135" s="2" t="s">
        <v>22</v>
      </c>
      <c r="K135" s="2">
        <v>3.0</v>
      </c>
      <c r="L135" s="2" t="str">
        <f t="shared" si="7"/>
        <v/>
      </c>
      <c r="M135" s="53">
        <v>32.0</v>
      </c>
      <c r="N135" s="56" t="s">
        <v>534</v>
      </c>
      <c r="O135" s="61" t="s">
        <v>535</v>
      </c>
      <c r="P135" s="61" t="s">
        <v>536</v>
      </c>
      <c r="Q135" s="61">
        <v>11.0</v>
      </c>
      <c r="R135" s="30" t="s">
        <v>815</v>
      </c>
      <c r="S135" s="2"/>
      <c r="T135" s="2"/>
    </row>
    <row r="136" ht="18.75" customHeight="1">
      <c r="A136" s="19">
        <v>132.0</v>
      </c>
      <c r="B136" s="31" t="s">
        <v>28</v>
      </c>
      <c r="C136" s="32" t="s">
        <v>553</v>
      </c>
      <c r="D136" s="32" t="s">
        <v>774</v>
      </c>
      <c r="E136" s="33" t="s">
        <v>555</v>
      </c>
      <c r="F136" s="37" t="s">
        <v>927</v>
      </c>
      <c r="G136" s="35" t="s">
        <v>33</v>
      </c>
      <c r="H136" s="36" t="s">
        <v>928</v>
      </c>
      <c r="I136" s="33" t="s">
        <v>21</v>
      </c>
      <c r="J136" s="2" t="str">
        <f t="shared" ref="J136:J139" si="22">IFERROR(VLOOKUP(E136,#REF!,8,FALSE),"")</f>
        <v/>
      </c>
      <c r="K136" s="2"/>
      <c r="L136" s="2" t="str">
        <f t="shared" si="7"/>
        <v>2019 FRIC 동양</v>
      </c>
      <c r="M136" s="53">
        <v>33.0</v>
      </c>
      <c r="N136" s="56" t="s">
        <v>556</v>
      </c>
      <c r="O136" s="61" t="s">
        <v>929</v>
      </c>
      <c r="P136" s="61" t="s">
        <v>558</v>
      </c>
      <c r="Q136" s="61">
        <v>8.0</v>
      </c>
      <c r="R136" s="30" t="s">
        <v>815</v>
      </c>
      <c r="S136" s="2"/>
      <c r="T136" s="2"/>
    </row>
    <row r="137" ht="18.75" customHeight="1">
      <c r="A137" s="19">
        <v>133.0</v>
      </c>
      <c r="B137" s="31" t="s">
        <v>170</v>
      </c>
      <c r="C137" s="32" t="s">
        <v>930</v>
      </c>
      <c r="D137" s="32" t="s">
        <v>198</v>
      </c>
      <c r="E137" s="33" t="s">
        <v>931</v>
      </c>
      <c r="F137" s="37" t="s">
        <v>744</v>
      </c>
      <c r="G137" s="35" t="s">
        <v>33</v>
      </c>
      <c r="H137" s="36" t="s">
        <v>932</v>
      </c>
      <c r="I137" s="33" t="s">
        <v>21</v>
      </c>
      <c r="J137" s="2" t="str">
        <f t="shared" si="22"/>
        <v/>
      </c>
      <c r="K137" s="2">
        <v>3.0</v>
      </c>
      <c r="L137" s="2" t="str">
        <f t="shared" si="7"/>
        <v/>
      </c>
      <c r="M137" s="53">
        <v>34.0</v>
      </c>
      <c r="N137" s="56" t="s">
        <v>623</v>
      </c>
      <c r="O137" s="61" t="s">
        <v>933</v>
      </c>
      <c r="P137" s="61" t="s">
        <v>625</v>
      </c>
      <c r="Q137" s="61">
        <v>5.0</v>
      </c>
      <c r="R137" s="30" t="s">
        <v>815</v>
      </c>
      <c r="S137" s="2"/>
      <c r="T137" s="2"/>
    </row>
    <row r="138" ht="18.75" customHeight="1">
      <c r="A138" s="19">
        <v>134.0</v>
      </c>
      <c r="B138" s="31" t="s">
        <v>124</v>
      </c>
      <c r="C138" s="32" t="s">
        <v>934</v>
      </c>
      <c r="D138" s="32" t="s">
        <v>279</v>
      </c>
      <c r="E138" s="33" t="s">
        <v>935</v>
      </c>
      <c r="F138" s="37" t="s">
        <v>229</v>
      </c>
      <c r="G138" s="35" t="s">
        <v>33</v>
      </c>
      <c r="H138" s="36" t="s">
        <v>936</v>
      </c>
      <c r="I138" s="33" t="s">
        <v>21</v>
      </c>
      <c r="J138" s="2" t="str">
        <f t="shared" si="22"/>
        <v/>
      </c>
      <c r="K138" s="2"/>
      <c r="L138" s="2" t="str">
        <f t="shared" si="7"/>
        <v/>
      </c>
      <c r="M138" s="53">
        <v>35.0</v>
      </c>
      <c r="N138" s="56" t="s">
        <v>635</v>
      </c>
      <c r="O138" s="61" t="s">
        <v>937</v>
      </c>
      <c r="P138" s="61" t="s">
        <v>637</v>
      </c>
      <c r="Q138" s="61">
        <v>6.0</v>
      </c>
      <c r="R138" s="30" t="s">
        <v>815</v>
      </c>
      <c r="S138" s="2"/>
      <c r="T138" s="2"/>
    </row>
    <row r="139" ht="18.75" customHeight="1">
      <c r="A139" s="19">
        <v>135.0</v>
      </c>
      <c r="B139" s="31" t="s">
        <v>124</v>
      </c>
      <c r="C139" s="32" t="s">
        <v>938</v>
      </c>
      <c r="D139" s="32" t="s">
        <v>234</v>
      </c>
      <c r="E139" s="33" t="s">
        <v>939</v>
      </c>
      <c r="F139" s="37" t="s">
        <v>940</v>
      </c>
      <c r="G139" s="35" t="s">
        <v>33</v>
      </c>
      <c r="H139" s="36" t="s">
        <v>941</v>
      </c>
      <c r="I139" s="33" t="s">
        <v>21</v>
      </c>
      <c r="J139" s="2" t="str">
        <f t="shared" si="22"/>
        <v/>
      </c>
      <c r="K139" s="2"/>
      <c r="L139" s="2" t="str">
        <f t="shared" si="7"/>
        <v/>
      </c>
      <c r="M139" s="53">
        <v>36.0</v>
      </c>
      <c r="N139" s="56" t="s">
        <v>942</v>
      </c>
      <c r="O139" s="61" t="s">
        <v>943</v>
      </c>
      <c r="P139" s="61" t="s">
        <v>944</v>
      </c>
      <c r="Q139" s="61">
        <v>4.0</v>
      </c>
      <c r="R139" s="30" t="s">
        <v>815</v>
      </c>
      <c r="S139" s="2"/>
      <c r="T139" s="2"/>
    </row>
    <row r="140" ht="18.75" customHeight="1">
      <c r="A140" s="19">
        <v>136.0</v>
      </c>
      <c r="B140" s="31" t="s">
        <v>14</v>
      </c>
      <c r="C140" s="32" t="s">
        <v>945</v>
      </c>
      <c r="D140" s="32" t="s">
        <v>946</v>
      </c>
      <c r="E140" s="33" t="s">
        <v>947</v>
      </c>
      <c r="F140" s="37" t="s">
        <v>948</v>
      </c>
      <c r="G140" s="35" t="s">
        <v>33</v>
      </c>
      <c r="H140" s="36" t="s">
        <v>949</v>
      </c>
      <c r="I140" s="33" t="s">
        <v>21</v>
      </c>
      <c r="J140" s="2" t="s">
        <v>22</v>
      </c>
      <c r="K140" s="2">
        <v>3.0</v>
      </c>
      <c r="L140" s="2" t="str">
        <f t="shared" si="7"/>
        <v/>
      </c>
      <c r="M140" s="53">
        <v>37.0</v>
      </c>
      <c r="N140" s="56" t="s">
        <v>950</v>
      </c>
      <c r="O140" s="61" t="s">
        <v>951</v>
      </c>
      <c r="P140" s="61" t="s">
        <v>952</v>
      </c>
      <c r="Q140" s="61">
        <v>4.0</v>
      </c>
      <c r="R140" s="30" t="s">
        <v>815</v>
      </c>
      <c r="S140" s="2"/>
      <c r="T140" s="2"/>
    </row>
    <row r="141" ht="18.75" customHeight="1">
      <c r="A141" s="19">
        <v>137.0</v>
      </c>
      <c r="B141" s="31" t="s">
        <v>14</v>
      </c>
      <c r="C141" s="32" t="s">
        <v>858</v>
      </c>
      <c r="D141" s="32" t="s">
        <v>126</v>
      </c>
      <c r="E141" s="33" t="s">
        <v>859</v>
      </c>
      <c r="F141" s="37" t="s">
        <v>53</v>
      </c>
      <c r="G141" s="35" t="s">
        <v>33</v>
      </c>
      <c r="H141" s="36" t="s">
        <v>953</v>
      </c>
      <c r="I141" s="33" t="s">
        <v>21</v>
      </c>
      <c r="J141" s="2" t="str">
        <f t="shared" ref="J141:J144" si="23">IFERROR(VLOOKUP(E141,#REF!,8,FALSE),"")</f>
        <v/>
      </c>
      <c r="K141" s="2"/>
      <c r="L141" s="2" t="str">
        <f t="shared" si="7"/>
        <v>2020 FRIC 서양</v>
      </c>
      <c r="M141" s="53">
        <v>38.0</v>
      </c>
      <c r="N141" s="56" t="s">
        <v>642</v>
      </c>
      <c r="O141" s="61" t="s">
        <v>655</v>
      </c>
      <c r="P141" s="61" t="s">
        <v>644</v>
      </c>
      <c r="Q141" s="61">
        <v>26.0</v>
      </c>
      <c r="R141" s="30" t="s">
        <v>815</v>
      </c>
      <c r="S141" s="2"/>
      <c r="T141" s="2"/>
    </row>
    <row r="142" ht="18.75" customHeight="1">
      <c r="A142" s="19">
        <v>138.0</v>
      </c>
      <c r="B142" s="31" t="s">
        <v>106</v>
      </c>
      <c r="C142" s="32" t="s">
        <v>954</v>
      </c>
      <c r="D142" s="32" t="s">
        <v>46</v>
      </c>
      <c r="E142" s="33" t="s">
        <v>955</v>
      </c>
      <c r="F142" s="37" t="s">
        <v>956</v>
      </c>
      <c r="G142" s="35" t="s">
        <v>33</v>
      </c>
      <c r="H142" s="36" t="s">
        <v>957</v>
      </c>
      <c r="I142" s="33" t="s">
        <v>21</v>
      </c>
      <c r="J142" s="2" t="str">
        <f t="shared" si="23"/>
        <v/>
      </c>
      <c r="K142" s="2">
        <v>3.0</v>
      </c>
      <c r="L142" s="2" t="str">
        <f t="shared" si="7"/>
        <v/>
      </c>
      <c r="M142" s="53">
        <v>39.0</v>
      </c>
      <c r="N142" s="56" t="s">
        <v>958</v>
      </c>
      <c r="O142" s="61" t="s">
        <v>959</v>
      </c>
      <c r="P142" s="61" t="s">
        <v>656</v>
      </c>
      <c r="Q142" s="61">
        <v>12.0</v>
      </c>
      <c r="R142" s="30" t="s">
        <v>815</v>
      </c>
      <c r="S142" s="2"/>
      <c r="T142" s="2"/>
    </row>
    <row r="143" ht="18.75" customHeight="1">
      <c r="A143" s="19">
        <v>139.0</v>
      </c>
      <c r="B143" s="31" t="s">
        <v>106</v>
      </c>
      <c r="C143" s="32" t="s">
        <v>960</v>
      </c>
      <c r="D143" s="32" t="s">
        <v>727</v>
      </c>
      <c r="E143" s="33" t="s">
        <v>961</v>
      </c>
      <c r="F143" s="37" t="s">
        <v>962</v>
      </c>
      <c r="G143" s="35" t="s">
        <v>33</v>
      </c>
      <c r="H143" s="36" t="s">
        <v>963</v>
      </c>
      <c r="I143" s="33" t="s">
        <v>21</v>
      </c>
      <c r="J143" s="2" t="str">
        <f t="shared" si="23"/>
        <v/>
      </c>
      <c r="K143" s="2"/>
      <c r="L143" s="2" t="str">
        <f t="shared" si="7"/>
        <v/>
      </c>
      <c r="M143" s="53">
        <v>40.0</v>
      </c>
      <c r="N143" s="56" t="s">
        <v>964</v>
      </c>
      <c r="O143" s="61" t="s">
        <v>198</v>
      </c>
      <c r="P143" s="61" t="s">
        <v>797</v>
      </c>
      <c r="Q143" s="61">
        <v>10.0</v>
      </c>
      <c r="R143" s="30" t="s">
        <v>815</v>
      </c>
      <c r="S143" s="2"/>
      <c r="T143" s="2"/>
    </row>
    <row r="144" ht="18.75" customHeight="1">
      <c r="A144" s="19">
        <v>140.0</v>
      </c>
      <c r="B144" s="31" t="s">
        <v>39</v>
      </c>
      <c r="C144" s="32" t="s">
        <v>965</v>
      </c>
      <c r="D144" s="32" t="s">
        <v>966</v>
      </c>
      <c r="E144" s="33" t="s">
        <v>967</v>
      </c>
      <c r="F144" s="34" t="s">
        <v>968</v>
      </c>
      <c r="G144" s="35" t="s">
        <v>358</v>
      </c>
      <c r="H144" s="36" t="s">
        <v>969</v>
      </c>
      <c r="I144" s="57" t="s">
        <v>130</v>
      </c>
      <c r="J144" s="2" t="str">
        <f t="shared" si="23"/>
        <v/>
      </c>
      <c r="K144" s="2"/>
      <c r="L144" s="2" t="str">
        <f t="shared" si="7"/>
        <v/>
      </c>
      <c r="M144" s="53">
        <v>41.0</v>
      </c>
      <c r="N144" s="56" t="s">
        <v>970</v>
      </c>
      <c r="O144" s="61" t="s">
        <v>855</v>
      </c>
      <c r="P144" s="61" t="s">
        <v>856</v>
      </c>
      <c r="Q144" s="61">
        <v>10.0</v>
      </c>
      <c r="R144" s="30" t="s">
        <v>815</v>
      </c>
      <c r="S144" s="2"/>
      <c r="T144" s="2"/>
    </row>
    <row r="145" ht="18.75" customHeight="1">
      <c r="A145" s="19">
        <v>141.0</v>
      </c>
      <c r="B145" s="31" t="s">
        <v>81</v>
      </c>
      <c r="C145" s="32" t="s">
        <v>971</v>
      </c>
      <c r="D145" s="32" t="s">
        <v>183</v>
      </c>
      <c r="E145" s="33" t="s">
        <v>239</v>
      </c>
      <c r="F145" s="37" t="s">
        <v>972</v>
      </c>
      <c r="G145" s="35" t="s">
        <v>33</v>
      </c>
      <c r="H145" s="36" t="s">
        <v>973</v>
      </c>
      <c r="I145" s="33" t="s">
        <v>21</v>
      </c>
      <c r="J145" s="2" t="s">
        <v>22</v>
      </c>
      <c r="K145" s="2">
        <v>3.0</v>
      </c>
      <c r="L145" s="2" t="str">
        <f t="shared" si="7"/>
        <v>2017 FRIC 서양</v>
      </c>
      <c r="M145" s="53">
        <v>42.0</v>
      </c>
      <c r="N145" s="56" t="s">
        <v>860</v>
      </c>
      <c r="O145" s="61" t="s">
        <v>861</v>
      </c>
      <c r="P145" s="61" t="s">
        <v>862</v>
      </c>
      <c r="Q145" s="61">
        <v>12.0</v>
      </c>
      <c r="R145" s="30" t="s">
        <v>815</v>
      </c>
      <c r="S145" s="2"/>
      <c r="T145" s="2"/>
    </row>
    <row r="146" ht="18.75" customHeight="1">
      <c r="A146" s="19">
        <v>142.0</v>
      </c>
      <c r="B146" s="31" t="s">
        <v>256</v>
      </c>
      <c r="C146" s="32" t="s">
        <v>974</v>
      </c>
      <c r="D146" s="32" t="s">
        <v>234</v>
      </c>
      <c r="E146" s="33" t="s">
        <v>975</v>
      </c>
      <c r="F146" s="37" t="s">
        <v>976</v>
      </c>
      <c r="G146" s="35" t="s">
        <v>33</v>
      </c>
      <c r="H146" s="36" t="s">
        <v>977</v>
      </c>
      <c r="I146" s="33" t="s">
        <v>21</v>
      </c>
      <c r="J146" s="2" t="str">
        <f t="shared" ref="J146:J152" si="24">IFERROR(VLOOKUP(E146,#REF!,8,FALSE),"")</f>
        <v/>
      </c>
      <c r="K146" s="2">
        <v>3.0</v>
      </c>
      <c r="L146" s="2" t="str">
        <f t="shared" si="7"/>
        <v/>
      </c>
      <c r="M146" s="53">
        <v>43.0</v>
      </c>
      <c r="N146" s="56" t="s">
        <v>978</v>
      </c>
      <c r="O146" s="61" t="s">
        <v>979</v>
      </c>
      <c r="P146" s="61" t="s">
        <v>980</v>
      </c>
      <c r="Q146" s="61">
        <v>11.0</v>
      </c>
      <c r="R146" s="30" t="s">
        <v>815</v>
      </c>
      <c r="S146" s="2"/>
      <c r="T146" s="2"/>
    </row>
    <row r="147" ht="18.75" customHeight="1">
      <c r="A147" s="19">
        <v>143.0</v>
      </c>
      <c r="B147" s="31" t="s">
        <v>256</v>
      </c>
      <c r="C147" s="32" t="s">
        <v>343</v>
      </c>
      <c r="D147" s="32" t="s">
        <v>126</v>
      </c>
      <c r="E147" s="33" t="s">
        <v>981</v>
      </c>
      <c r="F147" s="37" t="s">
        <v>159</v>
      </c>
      <c r="G147" s="35" t="s">
        <v>33</v>
      </c>
      <c r="H147" s="38" t="s">
        <v>982</v>
      </c>
      <c r="I147" s="33" t="s">
        <v>21</v>
      </c>
      <c r="J147" s="2" t="str">
        <f t="shared" si="24"/>
        <v/>
      </c>
      <c r="K147" s="2"/>
      <c r="L147" s="2" t="str">
        <f t="shared" si="7"/>
        <v/>
      </c>
      <c r="M147" s="53">
        <v>44.0</v>
      </c>
      <c r="N147" s="56" t="s">
        <v>983</v>
      </c>
      <c r="O147" s="61" t="s">
        <v>984</v>
      </c>
      <c r="P147" s="61" t="s">
        <v>985</v>
      </c>
      <c r="Q147" s="61">
        <v>10.0</v>
      </c>
      <c r="R147" s="30" t="s">
        <v>815</v>
      </c>
      <c r="S147" s="2"/>
      <c r="T147" s="2"/>
    </row>
    <row r="148" ht="18.75" customHeight="1">
      <c r="A148" s="19">
        <v>144.0</v>
      </c>
      <c r="B148" s="31" t="s">
        <v>28</v>
      </c>
      <c r="C148" s="32" t="s">
        <v>986</v>
      </c>
      <c r="D148" s="32" t="s">
        <v>198</v>
      </c>
      <c r="E148" s="33" t="s">
        <v>987</v>
      </c>
      <c r="F148" s="37" t="s">
        <v>988</v>
      </c>
      <c r="G148" s="35" t="s">
        <v>33</v>
      </c>
      <c r="H148" s="36" t="s">
        <v>989</v>
      </c>
      <c r="I148" s="33" t="s">
        <v>21</v>
      </c>
      <c r="J148" s="2" t="str">
        <f t="shared" si="24"/>
        <v/>
      </c>
      <c r="K148" s="2"/>
      <c r="L148" s="2" t="str">
        <f t="shared" si="7"/>
        <v/>
      </c>
      <c r="M148" s="53">
        <v>45.0</v>
      </c>
      <c r="N148" s="56" t="s">
        <v>990</v>
      </c>
      <c r="O148" s="61" t="s">
        <v>991</v>
      </c>
      <c r="P148" s="61" t="s">
        <v>992</v>
      </c>
      <c r="Q148" s="61">
        <v>12.0</v>
      </c>
      <c r="R148" s="30" t="s">
        <v>815</v>
      </c>
      <c r="S148" s="2"/>
      <c r="T148" s="2"/>
    </row>
    <row r="149" ht="18.75" customHeight="1">
      <c r="A149" s="19">
        <v>145.0</v>
      </c>
      <c r="B149" s="31" t="s">
        <v>28</v>
      </c>
      <c r="C149" s="32" t="s">
        <v>993</v>
      </c>
      <c r="D149" s="32" t="s">
        <v>126</v>
      </c>
      <c r="E149" s="33" t="s">
        <v>994</v>
      </c>
      <c r="F149" s="37">
        <v>2010.0</v>
      </c>
      <c r="G149" s="35" t="s">
        <v>33</v>
      </c>
      <c r="H149" s="36" t="s">
        <v>995</v>
      </c>
      <c r="I149" s="33" t="s">
        <v>21</v>
      </c>
      <c r="J149" s="2" t="str">
        <f t="shared" si="24"/>
        <v/>
      </c>
      <c r="K149" s="2"/>
      <c r="L149" s="2" t="str">
        <f t="shared" si="7"/>
        <v/>
      </c>
      <c r="M149" s="53">
        <v>46.0</v>
      </c>
      <c r="N149" s="56" t="s">
        <v>996</v>
      </c>
      <c r="O149" s="61" t="s">
        <v>997</v>
      </c>
      <c r="P149" s="61" t="s">
        <v>998</v>
      </c>
      <c r="Q149" s="61">
        <v>6.0</v>
      </c>
      <c r="R149" s="30" t="s">
        <v>815</v>
      </c>
      <c r="S149" s="2"/>
      <c r="T149" s="2"/>
    </row>
    <row r="150" ht="18.75" customHeight="1">
      <c r="A150" s="19">
        <v>146.0</v>
      </c>
      <c r="B150" s="31" t="s">
        <v>106</v>
      </c>
      <c r="C150" s="32" t="s">
        <v>999</v>
      </c>
      <c r="D150" s="32" t="s">
        <v>126</v>
      </c>
      <c r="E150" s="33" t="s">
        <v>1000</v>
      </c>
      <c r="F150" s="37" t="s">
        <v>522</v>
      </c>
      <c r="G150" s="35" t="s">
        <v>33</v>
      </c>
      <c r="H150" s="36" t="s">
        <v>1001</v>
      </c>
      <c r="I150" s="33" t="s">
        <v>21</v>
      </c>
      <c r="J150" s="2" t="str">
        <f t="shared" si="24"/>
        <v/>
      </c>
      <c r="K150" s="2"/>
      <c r="L150" s="2" t="str">
        <f t="shared" si="7"/>
        <v/>
      </c>
      <c r="M150" s="53">
        <v>47.0</v>
      </c>
      <c r="N150" s="56" t="s">
        <v>1002</v>
      </c>
      <c r="O150" s="61" t="s">
        <v>1003</v>
      </c>
      <c r="P150" s="61" t="s">
        <v>1004</v>
      </c>
      <c r="Q150" s="61">
        <v>6.0</v>
      </c>
      <c r="R150" s="30" t="s">
        <v>815</v>
      </c>
      <c r="S150" s="2"/>
      <c r="T150" s="2"/>
    </row>
    <row r="151" ht="18.75" customHeight="1">
      <c r="A151" s="19">
        <v>147.0</v>
      </c>
      <c r="B151" s="31" t="s">
        <v>106</v>
      </c>
      <c r="C151" s="32" t="s">
        <v>1005</v>
      </c>
      <c r="D151" s="32" t="s">
        <v>198</v>
      </c>
      <c r="E151" s="33" t="s">
        <v>1006</v>
      </c>
      <c r="F151" s="37" t="s">
        <v>962</v>
      </c>
      <c r="G151" s="35" t="s">
        <v>33</v>
      </c>
      <c r="H151" s="36" t="s">
        <v>1007</v>
      </c>
      <c r="I151" s="33" t="s">
        <v>21</v>
      </c>
      <c r="J151" s="2" t="str">
        <f t="shared" si="24"/>
        <v/>
      </c>
      <c r="K151" s="2"/>
      <c r="L151" s="2" t="str">
        <f t="shared" si="7"/>
        <v/>
      </c>
      <c r="M151" s="53">
        <v>48.0</v>
      </c>
      <c r="N151" s="56" t="s">
        <v>1008</v>
      </c>
      <c r="O151" s="61" t="s">
        <v>247</v>
      </c>
      <c r="P151" s="61" t="s">
        <v>1009</v>
      </c>
      <c r="Q151" s="61">
        <v>12.0</v>
      </c>
      <c r="R151" s="30" t="s">
        <v>815</v>
      </c>
      <c r="S151" s="2"/>
      <c r="T151" s="2"/>
    </row>
    <row r="152" ht="18.75" customHeight="1">
      <c r="A152" s="19">
        <v>148.0</v>
      </c>
      <c r="B152" s="31" t="s">
        <v>106</v>
      </c>
      <c r="C152" s="32" t="s">
        <v>1010</v>
      </c>
      <c r="D152" s="32" t="s">
        <v>126</v>
      </c>
      <c r="E152" s="33" t="s">
        <v>1011</v>
      </c>
      <c r="F152" s="37" t="s">
        <v>1012</v>
      </c>
      <c r="G152" s="35" t="s">
        <v>33</v>
      </c>
      <c r="H152" s="36" t="s">
        <v>1013</v>
      </c>
      <c r="I152" s="33" t="s">
        <v>21</v>
      </c>
      <c r="J152" s="2" t="str">
        <f t="shared" si="24"/>
        <v/>
      </c>
      <c r="K152" s="2"/>
      <c r="L152" s="2" t="str">
        <f t="shared" si="7"/>
        <v/>
      </c>
      <c r="M152" s="53">
        <v>49.0</v>
      </c>
      <c r="N152" s="56" t="s">
        <v>1014</v>
      </c>
      <c r="O152" s="61" t="s">
        <v>1015</v>
      </c>
      <c r="P152" s="61" t="s">
        <v>1016</v>
      </c>
      <c r="Q152" s="61">
        <v>12.0</v>
      </c>
      <c r="R152" s="30" t="s">
        <v>815</v>
      </c>
      <c r="S152" s="2"/>
      <c r="T152" s="2"/>
    </row>
    <row r="153" ht="18.75" customHeight="1">
      <c r="A153" s="19">
        <v>149.0</v>
      </c>
      <c r="B153" s="31" t="s">
        <v>106</v>
      </c>
      <c r="C153" s="32" t="s">
        <v>1017</v>
      </c>
      <c r="D153" s="32" t="s">
        <v>126</v>
      </c>
      <c r="E153" s="33" t="s">
        <v>1018</v>
      </c>
      <c r="F153" s="37" t="s">
        <v>1019</v>
      </c>
      <c r="G153" s="35" t="s">
        <v>33</v>
      </c>
      <c r="H153" s="36" t="s">
        <v>1020</v>
      </c>
      <c r="I153" s="33" t="s">
        <v>21</v>
      </c>
      <c r="J153" s="2" t="s">
        <v>87</v>
      </c>
      <c r="K153" s="2">
        <v>4.0</v>
      </c>
      <c r="L153" s="2" t="str">
        <f t="shared" si="7"/>
        <v/>
      </c>
      <c r="M153" s="53">
        <v>50.0</v>
      </c>
      <c r="N153" s="56" t="s">
        <v>1021</v>
      </c>
      <c r="O153" s="61" t="s">
        <v>198</v>
      </c>
      <c r="P153" s="61" t="s">
        <v>1022</v>
      </c>
      <c r="Q153" s="61">
        <v>4.0</v>
      </c>
      <c r="R153" s="30" t="s">
        <v>815</v>
      </c>
      <c r="S153" s="2"/>
      <c r="T153" s="2"/>
    </row>
    <row r="154" ht="18.75" customHeight="1">
      <c r="A154" s="19">
        <v>150.0</v>
      </c>
      <c r="B154" s="31" t="s">
        <v>81</v>
      </c>
      <c r="C154" s="32" t="s">
        <v>1023</v>
      </c>
      <c r="D154" s="32" t="s">
        <v>83</v>
      </c>
      <c r="E154" s="33" t="s">
        <v>1024</v>
      </c>
      <c r="F154" s="37" t="s">
        <v>1025</v>
      </c>
      <c r="G154" s="35" t="s">
        <v>33</v>
      </c>
      <c r="H154" s="36" t="s">
        <v>1026</v>
      </c>
      <c r="I154" s="33" t="s">
        <v>21</v>
      </c>
      <c r="J154" s="2" t="s">
        <v>87</v>
      </c>
      <c r="K154" s="2">
        <v>4.0</v>
      </c>
      <c r="L154" s="2" t="str">
        <f t="shared" si="7"/>
        <v/>
      </c>
      <c r="M154" s="53">
        <v>51.0</v>
      </c>
      <c r="N154" s="56" t="s">
        <v>1027</v>
      </c>
      <c r="O154" s="61" t="s">
        <v>1028</v>
      </c>
      <c r="P154" s="61" t="s">
        <v>1029</v>
      </c>
      <c r="Q154" s="61">
        <v>5.0</v>
      </c>
      <c r="R154" s="30" t="s">
        <v>815</v>
      </c>
      <c r="S154" s="2"/>
      <c r="T154" s="2"/>
    </row>
    <row r="155" ht="18.75" customHeight="1">
      <c r="A155" s="19">
        <v>151.0</v>
      </c>
      <c r="B155" s="31" t="s">
        <v>106</v>
      </c>
      <c r="C155" s="32" t="s">
        <v>1030</v>
      </c>
      <c r="D155" s="32" t="s">
        <v>126</v>
      </c>
      <c r="E155" s="33" t="s">
        <v>1031</v>
      </c>
      <c r="F155" s="37" t="s">
        <v>1032</v>
      </c>
      <c r="G155" s="35" t="s">
        <v>33</v>
      </c>
      <c r="H155" s="36" t="s">
        <v>1033</v>
      </c>
      <c r="I155" s="33" t="s">
        <v>21</v>
      </c>
      <c r="J155" s="2" t="s">
        <v>87</v>
      </c>
      <c r="K155" s="2">
        <v>4.0</v>
      </c>
      <c r="L155" s="2" t="str">
        <f t="shared" si="7"/>
        <v/>
      </c>
      <c r="M155" s="53">
        <v>52.0</v>
      </c>
      <c r="N155" s="56" t="s">
        <v>1034</v>
      </c>
      <c r="O155" s="61" t="s">
        <v>1035</v>
      </c>
      <c r="P155" s="61" t="s">
        <v>1036</v>
      </c>
      <c r="Q155" s="61">
        <v>12.0</v>
      </c>
      <c r="R155" s="30" t="s">
        <v>815</v>
      </c>
      <c r="S155" s="2"/>
      <c r="T155" s="2"/>
    </row>
    <row r="156" ht="18.75" customHeight="1">
      <c r="A156" s="19">
        <v>152.0</v>
      </c>
      <c r="B156" s="31" t="s">
        <v>81</v>
      </c>
      <c r="C156" s="32" t="s">
        <v>1037</v>
      </c>
      <c r="D156" s="32" t="s">
        <v>1038</v>
      </c>
      <c r="E156" s="33" t="s">
        <v>1039</v>
      </c>
      <c r="F156" s="37" t="s">
        <v>1040</v>
      </c>
      <c r="G156" s="35" t="s">
        <v>54</v>
      </c>
      <c r="H156" s="36" t="s">
        <v>1041</v>
      </c>
      <c r="I156" s="33" t="s">
        <v>21</v>
      </c>
      <c r="J156" s="2" t="str">
        <f t="shared" ref="J156:J160" si="25">IFERROR(VLOOKUP(E156,#REF!,8,FALSE),"")</f>
        <v/>
      </c>
      <c r="K156" s="2"/>
      <c r="L156" s="2" t="str">
        <f t="shared" si="7"/>
        <v/>
      </c>
      <c r="M156" s="53">
        <v>53.0</v>
      </c>
      <c r="N156" s="56" t="s">
        <v>1042</v>
      </c>
      <c r="O156" s="61" t="s">
        <v>1043</v>
      </c>
      <c r="P156" s="61" t="s">
        <v>1044</v>
      </c>
      <c r="Q156" s="61">
        <v>12.0</v>
      </c>
      <c r="R156" s="30" t="s">
        <v>815</v>
      </c>
      <c r="S156" s="2"/>
      <c r="T156" s="2"/>
    </row>
    <row r="157" ht="18.75" customHeight="1">
      <c r="A157" s="19">
        <v>153.0</v>
      </c>
      <c r="B157" s="31" t="s">
        <v>81</v>
      </c>
      <c r="C157" s="32" t="s">
        <v>1045</v>
      </c>
      <c r="D157" s="32" t="s">
        <v>1038</v>
      </c>
      <c r="E157" s="33" t="s">
        <v>866</v>
      </c>
      <c r="F157" s="37" t="s">
        <v>1046</v>
      </c>
      <c r="G157" s="35" t="s">
        <v>63</v>
      </c>
      <c r="H157" s="36" t="s">
        <v>1047</v>
      </c>
      <c r="I157" s="33" t="s">
        <v>21</v>
      </c>
      <c r="J157" s="2" t="str">
        <f t="shared" si="25"/>
        <v/>
      </c>
      <c r="K157" s="2"/>
      <c r="L157" s="2" t="str">
        <f t="shared" si="7"/>
        <v>2020 FRIC 서양</v>
      </c>
      <c r="M157" s="53">
        <v>54.0</v>
      </c>
      <c r="N157" s="56" t="s">
        <v>1048</v>
      </c>
      <c r="O157" s="61" t="s">
        <v>1049</v>
      </c>
      <c r="P157" s="61" t="s">
        <v>1050</v>
      </c>
      <c r="Q157" s="61">
        <v>4.0</v>
      </c>
      <c r="R157" s="30" t="s">
        <v>815</v>
      </c>
      <c r="S157" s="2"/>
      <c r="T157" s="2"/>
    </row>
    <row r="158" ht="18.75" customHeight="1">
      <c r="A158" s="19">
        <v>154.0</v>
      </c>
      <c r="B158" s="31" t="s">
        <v>81</v>
      </c>
      <c r="C158" s="32" t="s">
        <v>1051</v>
      </c>
      <c r="D158" s="32" t="s">
        <v>1052</v>
      </c>
      <c r="E158" s="33" t="s">
        <v>232</v>
      </c>
      <c r="F158" s="37" t="s">
        <v>972</v>
      </c>
      <c r="G158" s="35" t="s">
        <v>33</v>
      </c>
      <c r="H158" s="36" t="s">
        <v>1053</v>
      </c>
      <c r="I158" s="33" t="s">
        <v>21</v>
      </c>
      <c r="J158" s="2" t="str">
        <f t="shared" si="25"/>
        <v/>
      </c>
      <c r="K158" s="2">
        <v>3.0</v>
      </c>
      <c r="L158" s="2" t="str">
        <f t="shared" si="7"/>
        <v>2017 FRIC 서양</v>
      </c>
      <c r="M158" s="53">
        <v>55.0</v>
      </c>
      <c r="N158" s="56" t="s">
        <v>1054</v>
      </c>
      <c r="O158" s="61" t="s">
        <v>1055</v>
      </c>
      <c r="P158" s="61" t="s">
        <v>1056</v>
      </c>
      <c r="Q158" s="61">
        <v>6.0</v>
      </c>
      <c r="R158" s="30" t="s">
        <v>815</v>
      </c>
      <c r="S158" s="2"/>
      <c r="T158" s="2"/>
    </row>
    <row r="159" ht="18.75" customHeight="1">
      <c r="A159" s="19">
        <v>155.0</v>
      </c>
      <c r="B159" s="31" t="s">
        <v>81</v>
      </c>
      <c r="C159" s="32" t="s">
        <v>1057</v>
      </c>
      <c r="D159" s="32" t="s">
        <v>1058</v>
      </c>
      <c r="E159" s="33" t="s">
        <v>1059</v>
      </c>
      <c r="F159" s="37" t="s">
        <v>1060</v>
      </c>
      <c r="G159" s="35" t="s">
        <v>54</v>
      </c>
      <c r="H159" s="36" t="s">
        <v>1061</v>
      </c>
      <c r="I159" s="33" t="s">
        <v>21</v>
      </c>
      <c r="J159" s="2" t="str">
        <f t="shared" si="25"/>
        <v/>
      </c>
      <c r="K159" s="2">
        <v>3.0</v>
      </c>
      <c r="L159" s="2" t="str">
        <f t="shared" si="7"/>
        <v/>
      </c>
      <c r="M159" s="53">
        <v>56.0</v>
      </c>
      <c r="N159" s="56" t="s">
        <v>1062</v>
      </c>
      <c r="O159" s="61" t="s">
        <v>1055</v>
      </c>
      <c r="P159" s="61" t="s">
        <v>1063</v>
      </c>
      <c r="Q159" s="61">
        <v>4.0</v>
      </c>
      <c r="R159" s="30" t="s">
        <v>815</v>
      </c>
      <c r="S159" s="2"/>
      <c r="T159" s="2"/>
    </row>
    <row r="160" ht="18.75" customHeight="1">
      <c r="A160" s="19">
        <v>156.0</v>
      </c>
      <c r="B160" s="31" t="s">
        <v>81</v>
      </c>
      <c r="C160" s="32" t="s">
        <v>1064</v>
      </c>
      <c r="D160" s="32" t="s">
        <v>209</v>
      </c>
      <c r="E160" s="33" t="s">
        <v>1065</v>
      </c>
      <c r="F160" s="42" t="s">
        <v>128</v>
      </c>
      <c r="G160" s="35" t="s">
        <v>33</v>
      </c>
      <c r="H160" s="36" t="s">
        <v>1066</v>
      </c>
      <c r="I160" s="57" t="s">
        <v>130</v>
      </c>
      <c r="J160" s="2" t="str">
        <f t="shared" si="25"/>
        <v/>
      </c>
      <c r="K160" s="2"/>
      <c r="L160" s="2" t="str">
        <f t="shared" si="7"/>
        <v/>
      </c>
      <c r="M160" s="53">
        <v>57.0</v>
      </c>
      <c r="N160" s="56" t="s">
        <v>1067</v>
      </c>
      <c r="O160" s="61" t="s">
        <v>1068</v>
      </c>
      <c r="P160" s="61" t="s">
        <v>1069</v>
      </c>
      <c r="Q160" s="61">
        <v>12.0</v>
      </c>
      <c r="R160" s="30" t="s">
        <v>815</v>
      </c>
      <c r="S160" s="2"/>
      <c r="T160" s="2"/>
    </row>
    <row r="161" ht="18.75" customHeight="1">
      <c r="A161" s="19">
        <v>157.0</v>
      </c>
      <c r="B161" s="31" t="s">
        <v>81</v>
      </c>
      <c r="C161" s="32" t="s">
        <v>1070</v>
      </c>
      <c r="D161" s="32" t="s">
        <v>83</v>
      </c>
      <c r="E161" s="33" t="s">
        <v>1071</v>
      </c>
      <c r="F161" s="37" t="s">
        <v>1072</v>
      </c>
      <c r="G161" s="35" t="s">
        <v>54</v>
      </c>
      <c r="H161" s="36" t="s">
        <v>1073</v>
      </c>
      <c r="I161" s="33" t="s">
        <v>21</v>
      </c>
      <c r="J161" s="2" t="s">
        <v>22</v>
      </c>
      <c r="K161" s="2">
        <v>3.0</v>
      </c>
      <c r="L161" s="2" t="str">
        <f t="shared" si="7"/>
        <v/>
      </c>
      <c r="M161" s="53">
        <v>58.0</v>
      </c>
      <c r="N161" s="56" t="s">
        <v>1074</v>
      </c>
      <c r="O161" s="61" t="s">
        <v>1055</v>
      </c>
      <c r="P161" s="61" t="s">
        <v>1075</v>
      </c>
      <c r="Q161" s="61">
        <v>6.0</v>
      </c>
      <c r="R161" s="30" t="s">
        <v>815</v>
      </c>
      <c r="S161" s="2"/>
      <c r="T161" s="2"/>
    </row>
    <row r="162" ht="18.75" customHeight="1">
      <c r="A162" s="19">
        <v>158.0</v>
      </c>
      <c r="B162" s="31" t="s">
        <v>14</v>
      </c>
      <c r="C162" s="32" t="s">
        <v>983</v>
      </c>
      <c r="D162" s="32" t="s">
        <v>984</v>
      </c>
      <c r="E162" s="33" t="s">
        <v>985</v>
      </c>
      <c r="F162" s="37" t="s">
        <v>53</v>
      </c>
      <c r="G162" s="35" t="s">
        <v>54</v>
      </c>
      <c r="H162" s="36" t="s">
        <v>1076</v>
      </c>
      <c r="I162" s="33" t="s">
        <v>21</v>
      </c>
      <c r="J162" s="2" t="str">
        <f t="shared" ref="J162:J163" si="26">IFERROR(VLOOKUP(E162,#REF!,8,FALSE),"")</f>
        <v/>
      </c>
      <c r="K162" s="2"/>
      <c r="L162" s="2" t="str">
        <f t="shared" si="7"/>
        <v>2020 FRIC 서양</v>
      </c>
      <c r="M162" s="53">
        <v>59.0</v>
      </c>
      <c r="N162" s="56" t="s">
        <v>1077</v>
      </c>
      <c r="O162" s="61" t="s">
        <v>1078</v>
      </c>
      <c r="P162" s="61" t="s">
        <v>1079</v>
      </c>
      <c r="Q162" s="61">
        <v>2.0</v>
      </c>
      <c r="R162" s="30" t="s">
        <v>815</v>
      </c>
      <c r="S162" s="2"/>
      <c r="T162" s="2"/>
    </row>
    <row r="163" ht="18.75" customHeight="1">
      <c r="A163" s="19">
        <v>159.0</v>
      </c>
      <c r="B163" s="31" t="s">
        <v>14</v>
      </c>
      <c r="C163" s="32" t="s">
        <v>1080</v>
      </c>
      <c r="D163" s="32" t="s">
        <v>60</v>
      </c>
      <c r="E163" s="33" t="s">
        <v>1081</v>
      </c>
      <c r="F163" s="37" t="s">
        <v>1082</v>
      </c>
      <c r="G163" s="35" t="s">
        <v>54</v>
      </c>
      <c r="H163" s="36" t="s">
        <v>1083</v>
      </c>
      <c r="I163" s="33" t="s">
        <v>21</v>
      </c>
      <c r="J163" s="2" t="str">
        <f t="shared" si="26"/>
        <v/>
      </c>
      <c r="K163" s="2">
        <v>3.0</v>
      </c>
      <c r="L163" s="2" t="str">
        <f t="shared" si="7"/>
        <v/>
      </c>
      <c r="M163" s="53">
        <v>60.0</v>
      </c>
      <c r="N163" s="56" t="s">
        <v>1084</v>
      </c>
      <c r="O163" s="61" t="s">
        <v>198</v>
      </c>
      <c r="P163" s="61" t="s">
        <v>1085</v>
      </c>
      <c r="Q163" s="61">
        <v>4.0</v>
      </c>
      <c r="R163" s="30" t="s">
        <v>815</v>
      </c>
      <c r="S163" s="2"/>
      <c r="T163" s="2"/>
    </row>
    <row r="164" ht="18.75" customHeight="1">
      <c r="A164" s="19">
        <v>160.0</v>
      </c>
      <c r="B164" s="31" t="s">
        <v>81</v>
      </c>
      <c r="C164" s="32" t="s">
        <v>1086</v>
      </c>
      <c r="D164" s="32" t="s">
        <v>135</v>
      </c>
      <c r="E164" s="33" t="s">
        <v>1087</v>
      </c>
      <c r="F164" s="34" t="s">
        <v>1088</v>
      </c>
      <c r="G164" s="35" t="s">
        <v>33</v>
      </c>
      <c r="H164" s="36" t="s">
        <v>1089</v>
      </c>
      <c r="I164" s="33" t="s">
        <v>21</v>
      </c>
      <c r="J164" s="2" t="s">
        <v>22</v>
      </c>
      <c r="K164" s="2">
        <v>3.0</v>
      </c>
      <c r="L164" s="2" t="str">
        <f t="shared" si="7"/>
        <v/>
      </c>
      <c r="M164" s="53">
        <v>61.0</v>
      </c>
      <c r="N164" s="56" t="s">
        <v>1090</v>
      </c>
      <c r="O164" s="61" t="s">
        <v>1091</v>
      </c>
      <c r="P164" s="61" t="s">
        <v>1092</v>
      </c>
      <c r="Q164" s="61">
        <v>4.0</v>
      </c>
      <c r="R164" s="30" t="s">
        <v>815</v>
      </c>
      <c r="S164" s="2"/>
      <c r="T164" s="2"/>
    </row>
    <row r="165" ht="18.75" customHeight="1">
      <c r="A165" s="19">
        <v>161.0</v>
      </c>
      <c r="B165" s="31" t="s">
        <v>14</v>
      </c>
      <c r="C165" s="32" t="s">
        <v>368</v>
      </c>
      <c r="D165" s="32" t="s">
        <v>509</v>
      </c>
      <c r="E165" s="33" t="s">
        <v>370</v>
      </c>
      <c r="F165" s="37" t="s">
        <v>159</v>
      </c>
      <c r="G165" s="35" t="s">
        <v>211</v>
      </c>
      <c r="H165" s="36" t="s">
        <v>1093</v>
      </c>
      <c r="I165" s="33" t="s">
        <v>21</v>
      </c>
      <c r="J165" s="2" t="s">
        <v>22</v>
      </c>
      <c r="K165" s="2">
        <v>3.0</v>
      </c>
      <c r="L165" s="2" t="str">
        <f t="shared" si="7"/>
        <v>2018 FRIC 서양</v>
      </c>
      <c r="M165" s="53">
        <v>62.0</v>
      </c>
      <c r="N165" s="56" t="s">
        <v>1094</v>
      </c>
      <c r="O165" s="61" t="s">
        <v>1095</v>
      </c>
      <c r="P165" s="61" t="s">
        <v>1096</v>
      </c>
      <c r="Q165" s="61">
        <v>6.0</v>
      </c>
      <c r="R165" s="30" t="s">
        <v>815</v>
      </c>
      <c r="S165" s="2"/>
      <c r="T165" s="2"/>
    </row>
    <row r="166" ht="18.75" customHeight="1">
      <c r="A166" s="19">
        <v>162.0</v>
      </c>
      <c r="B166" s="31" t="s">
        <v>14</v>
      </c>
      <c r="C166" s="32" t="s">
        <v>990</v>
      </c>
      <c r="D166" s="32" t="s">
        <v>1097</v>
      </c>
      <c r="E166" s="33" t="s">
        <v>992</v>
      </c>
      <c r="F166" s="37" t="s">
        <v>53</v>
      </c>
      <c r="G166" s="35" t="s">
        <v>54</v>
      </c>
      <c r="H166" s="36" t="s">
        <v>1098</v>
      </c>
      <c r="I166" s="33" t="s">
        <v>21</v>
      </c>
      <c r="J166" s="2" t="str">
        <f t="shared" ref="J166:J169" si="27">IFERROR(VLOOKUP(E166,#REF!,8,FALSE),"")</f>
        <v/>
      </c>
      <c r="K166" s="2">
        <v>3.0</v>
      </c>
      <c r="L166" s="2" t="str">
        <f t="shared" si="7"/>
        <v>2020 FRIC 서양</v>
      </c>
      <c r="M166" s="53">
        <v>63.0</v>
      </c>
      <c r="N166" s="56" t="s">
        <v>1099</v>
      </c>
      <c r="O166" s="61" t="s">
        <v>104</v>
      </c>
      <c r="P166" s="61" t="s">
        <v>1100</v>
      </c>
      <c r="Q166" s="61">
        <v>12.0</v>
      </c>
      <c r="R166" s="30" t="s">
        <v>815</v>
      </c>
      <c r="S166" s="2"/>
      <c r="T166" s="2"/>
    </row>
    <row r="167" ht="18.75" customHeight="1">
      <c r="A167" s="19">
        <v>163.0</v>
      </c>
      <c r="B167" s="31" t="s">
        <v>14</v>
      </c>
      <c r="C167" s="32" t="s">
        <v>996</v>
      </c>
      <c r="D167" s="32" t="s">
        <v>1101</v>
      </c>
      <c r="E167" s="33" t="s">
        <v>998</v>
      </c>
      <c r="F167" s="37" t="s">
        <v>53</v>
      </c>
      <c r="G167" s="35" t="s">
        <v>54</v>
      </c>
      <c r="H167" s="36" t="s">
        <v>1102</v>
      </c>
      <c r="I167" s="33" t="s">
        <v>21</v>
      </c>
      <c r="J167" s="2" t="str">
        <f t="shared" si="27"/>
        <v/>
      </c>
      <c r="K167" s="2">
        <v>3.0</v>
      </c>
      <c r="L167" s="2" t="str">
        <f t="shared" si="7"/>
        <v>2020 FRIC 서양</v>
      </c>
      <c r="M167" s="53">
        <v>64.0</v>
      </c>
      <c r="N167" s="56" t="s">
        <v>1103</v>
      </c>
      <c r="O167" s="61" t="s">
        <v>1091</v>
      </c>
      <c r="P167" s="61" t="s">
        <v>1104</v>
      </c>
      <c r="Q167" s="61">
        <v>4.0</v>
      </c>
      <c r="R167" s="30" t="s">
        <v>815</v>
      </c>
      <c r="S167" s="2"/>
      <c r="T167" s="2"/>
    </row>
    <row r="168" ht="18.75" customHeight="1">
      <c r="A168" s="19">
        <v>164.0</v>
      </c>
      <c r="B168" s="31" t="s">
        <v>106</v>
      </c>
      <c r="C168" s="32" t="s">
        <v>1105</v>
      </c>
      <c r="D168" s="32" t="s">
        <v>198</v>
      </c>
      <c r="E168" s="33" t="s">
        <v>1106</v>
      </c>
      <c r="F168" s="37" t="s">
        <v>1107</v>
      </c>
      <c r="G168" s="35" t="s">
        <v>33</v>
      </c>
      <c r="H168" s="36" t="s">
        <v>1108</v>
      </c>
      <c r="I168" s="33" t="s">
        <v>21</v>
      </c>
      <c r="J168" s="2" t="str">
        <f t="shared" si="27"/>
        <v/>
      </c>
      <c r="K168" s="2">
        <v>3.0</v>
      </c>
      <c r="L168" s="2" t="str">
        <f t="shared" si="7"/>
        <v/>
      </c>
      <c r="M168" s="53">
        <v>65.0</v>
      </c>
      <c r="N168" s="56" t="s">
        <v>1109</v>
      </c>
      <c r="O168" s="61" t="s">
        <v>1110</v>
      </c>
      <c r="P168" s="61" t="s">
        <v>1111</v>
      </c>
      <c r="Q168" s="61">
        <v>6.0</v>
      </c>
      <c r="R168" s="30" t="s">
        <v>815</v>
      </c>
      <c r="S168" s="2"/>
      <c r="T168" s="2"/>
    </row>
    <row r="169" ht="18.75" customHeight="1">
      <c r="A169" s="19">
        <v>165.0</v>
      </c>
      <c r="B169" s="31" t="s">
        <v>124</v>
      </c>
      <c r="C169" s="32" t="s">
        <v>1112</v>
      </c>
      <c r="D169" s="32" t="s">
        <v>1113</v>
      </c>
      <c r="E169" s="33" t="s">
        <v>1114</v>
      </c>
      <c r="F169" s="37" t="s">
        <v>1115</v>
      </c>
      <c r="G169" s="35" t="s">
        <v>33</v>
      </c>
      <c r="H169" s="36" t="s">
        <v>1116</v>
      </c>
      <c r="I169" s="33" t="s">
        <v>21</v>
      </c>
      <c r="J169" s="2" t="str">
        <f t="shared" si="27"/>
        <v/>
      </c>
      <c r="K169" s="2"/>
      <c r="L169" s="2" t="str">
        <f t="shared" si="7"/>
        <v/>
      </c>
      <c r="M169" s="53">
        <v>66.0</v>
      </c>
      <c r="N169" s="56" t="s">
        <v>1117</v>
      </c>
      <c r="O169" s="61" t="s">
        <v>263</v>
      </c>
      <c r="P169" s="61" t="s">
        <v>1118</v>
      </c>
      <c r="Q169" s="61">
        <v>4.0</v>
      </c>
      <c r="R169" s="30" t="s">
        <v>815</v>
      </c>
      <c r="S169" s="2"/>
      <c r="T169" s="2"/>
    </row>
    <row r="170" ht="18.75" customHeight="1">
      <c r="A170" s="19">
        <v>166.0</v>
      </c>
      <c r="B170" s="31" t="s">
        <v>49</v>
      </c>
      <c r="C170" s="32" t="s">
        <v>1119</v>
      </c>
      <c r="D170" s="32" t="s">
        <v>1120</v>
      </c>
      <c r="E170" s="33" t="s">
        <v>1121</v>
      </c>
      <c r="F170" s="37" t="s">
        <v>1122</v>
      </c>
      <c r="G170" s="35" t="s">
        <v>54</v>
      </c>
      <c r="H170" s="36" t="s">
        <v>1123</v>
      </c>
      <c r="I170" s="33" t="s">
        <v>21</v>
      </c>
      <c r="J170" s="2" t="s">
        <v>22</v>
      </c>
      <c r="K170" s="2">
        <v>3.0</v>
      </c>
      <c r="L170" s="2" t="str">
        <f t="shared" si="7"/>
        <v/>
      </c>
      <c r="M170" s="53">
        <v>67.0</v>
      </c>
      <c r="N170" s="56" t="s">
        <v>1124</v>
      </c>
      <c r="O170" s="61" t="s">
        <v>1125</v>
      </c>
      <c r="P170" s="61" t="s">
        <v>1126</v>
      </c>
      <c r="Q170" s="61">
        <v>12.0</v>
      </c>
      <c r="R170" s="30" t="s">
        <v>815</v>
      </c>
      <c r="S170" s="2"/>
      <c r="T170" s="2"/>
    </row>
    <row r="171" ht="18.75" customHeight="1">
      <c r="A171" s="19">
        <v>167.0</v>
      </c>
      <c r="B171" s="31" t="s">
        <v>170</v>
      </c>
      <c r="C171" s="32" t="s">
        <v>1127</v>
      </c>
      <c r="D171" s="32" t="s">
        <v>592</v>
      </c>
      <c r="E171" s="33" t="s">
        <v>1128</v>
      </c>
      <c r="F171" s="37" t="s">
        <v>1129</v>
      </c>
      <c r="G171" s="35" t="s">
        <v>33</v>
      </c>
      <c r="H171" s="36" t="s">
        <v>1130</v>
      </c>
      <c r="I171" s="33" t="s">
        <v>21</v>
      </c>
      <c r="J171" s="2" t="str">
        <f t="shared" ref="J171:J174" si="28">IFERROR(VLOOKUP(E171,#REF!,8,FALSE),"")</f>
        <v/>
      </c>
      <c r="K171" s="2"/>
      <c r="L171" s="2" t="str">
        <f t="shared" si="7"/>
        <v/>
      </c>
      <c r="M171" s="53">
        <v>68.0</v>
      </c>
      <c r="N171" s="56" t="s">
        <v>1131</v>
      </c>
      <c r="O171" s="61" t="s">
        <v>1132</v>
      </c>
      <c r="P171" s="61" t="s">
        <v>1133</v>
      </c>
      <c r="Q171" s="61">
        <v>12.0</v>
      </c>
      <c r="R171" s="30" t="s">
        <v>815</v>
      </c>
      <c r="S171" s="2"/>
      <c r="T171" s="2"/>
    </row>
    <row r="172" ht="18.75" customHeight="1">
      <c r="A172" s="19">
        <v>168.0</v>
      </c>
      <c r="B172" s="31" t="s">
        <v>106</v>
      </c>
      <c r="C172" s="32" t="s">
        <v>1134</v>
      </c>
      <c r="D172" s="32" t="s">
        <v>1135</v>
      </c>
      <c r="E172" s="33" t="s">
        <v>1136</v>
      </c>
      <c r="F172" s="37" t="s">
        <v>1137</v>
      </c>
      <c r="G172" s="35" t="s">
        <v>54</v>
      </c>
      <c r="H172" s="36" t="s">
        <v>1138</v>
      </c>
      <c r="I172" s="33" t="s">
        <v>21</v>
      </c>
      <c r="J172" s="2" t="str">
        <f t="shared" si="28"/>
        <v/>
      </c>
      <c r="K172" s="2"/>
      <c r="L172" s="2" t="str">
        <f t="shared" si="7"/>
        <v/>
      </c>
      <c r="M172" s="53">
        <v>69.0</v>
      </c>
      <c r="N172" s="56" t="s">
        <v>1139</v>
      </c>
      <c r="O172" s="61" t="s">
        <v>1140</v>
      </c>
      <c r="P172" s="61" t="s">
        <v>1141</v>
      </c>
      <c r="Q172" s="61">
        <v>6.0</v>
      </c>
      <c r="R172" s="30" t="s">
        <v>815</v>
      </c>
      <c r="S172" s="2"/>
      <c r="T172" s="2"/>
    </row>
    <row r="173" ht="18.75" customHeight="1">
      <c r="A173" s="19">
        <v>169.0</v>
      </c>
      <c r="B173" s="31" t="s">
        <v>28</v>
      </c>
      <c r="C173" s="32" t="s">
        <v>1142</v>
      </c>
      <c r="D173" s="32" t="s">
        <v>821</v>
      </c>
      <c r="E173" s="33" t="s">
        <v>1143</v>
      </c>
      <c r="F173" s="37" t="s">
        <v>1144</v>
      </c>
      <c r="G173" s="35" t="s">
        <v>33</v>
      </c>
      <c r="H173" s="36" t="s">
        <v>1145</v>
      </c>
      <c r="I173" s="33" t="s">
        <v>21</v>
      </c>
      <c r="J173" s="2" t="str">
        <f t="shared" si="28"/>
        <v/>
      </c>
      <c r="K173" s="2"/>
      <c r="L173" s="2" t="str">
        <f t="shared" si="7"/>
        <v/>
      </c>
      <c r="M173" s="53">
        <v>70.0</v>
      </c>
      <c r="N173" s="56" t="s">
        <v>1146</v>
      </c>
      <c r="O173" s="61" t="s">
        <v>1147</v>
      </c>
      <c r="P173" s="61" t="s">
        <v>1148</v>
      </c>
      <c r="Q173" s="61">
        <v>12.0</v>
      </c>
      <c r="R173" s="30" t="s">
        <v>815</v>
      </c>
      <c r="S173" s="2"/>
      <c r="T173" s="2"/>
    </row>
    <row r="174" ht="18.75" customHeight="1">
      <c r="A174" s="19">
        <v>170.0</v>
      </c>
      <c r="B174" s="31" t="s">
        <v>14</v>
      </c>
      <c r="C174" s="32" t="s">
        <v>1149</v>
      </c>
      <c r="D174" s="32" t="s">
        <v>1150</v>
      </c>
      <c r="E174" s="33" t="s">
        <v>1151</v>
      </c>
      <c r="F174" s="34" t="s">
        <v>357</v>
      </c>
      <c r="G174" s="35" t="s">
        <v>54</v>
      </c>
      <c r="H174" s="38" t="s">
        <v>1152</v>
      </c>
      <c r="I174" s="33" t="s">
        <v>21</v>
      </c>
      <c r="J174" s="2" t="str">
        <f t="shared" si="28"/>
        <v/>
      </c>
      <c r="K174" s="2"/>
      <c r="L174" s="2" t="str">
        <f t="shared" si="7"/>
        <v/>
      </c>
      <c r="M174" s="53">
        <v>71.0</v>
      </c>
      <c r="N174" s="56" t="s">
        <v>1153</v>
      </c>
      <c r="O174" s="61" t="s">
        <v>1154</v>
      </c>
      <c r="P174" s="61" t="s">
        <v>1155</v>
      </c>
      <c r="Q174" s="61">
        <v>12.0</v>
      </c>
      <c r="R174" s="30" t="s">
        <v>815</v>
      </c>
      <c r="S174" s="2"/>
      <c r="T174" s="2"/>
    </row>
    <row r="175" ht="18.75" customHeight="1">
      <c r="A175" s="19">
        <v>171.0</v>
      </c>
      <c r="B175" s="31" t="s">
        <v>124</v>
      </c>
      <c r="C175" s="32" t="s">
        <v>246</v>
      </c>
      <c r="D175" s="32" t="s">
        <v>247</v>
      </c>
      <c r="E175" s="33" t="s">
        <v>248</v>
      </c>
      <c r="F175" s="37" t="s">
        <v>62</v>
      </c>
      <c r="G175" s="35" t="s">
        <v>54</v>
      </c>
      <c r="H175" s="36" t="s">
        <v>1156</v>
      </c>
      <c r="I175" s="33" t="s">
        <v>21</v>
      </c>
      <c r="J175" s="2" t="s">
        <v>22</v>
      </c>
      <c r="K175" s="2">
        <v>3.0</v>
      </c>
      <c r="L175" s="2" t="str">
        <f t="shared" si="7"/>
        <v>2017 FRIC 서양</v>
      </c>
      <c r="M175" s="53">
        <v>72.0</v>
      </c>
      <c r="N175" s="56" t="s">
        <v>1157</v>
      </c>
      <c r="O175" s="61" t="s">
        <v>1158</v>
      </c>
      <c r="P175" s="61" t="s">
        <v>1159</v>
      </c>
      <c r="Q175" s="61">
        <v>12.0</v>
      </c>
      <c r="R175" s="30" t="s">
        <v>815</v>
      </c>
      <c r="S175" s="2"/>
      <c r="T175" s="2"/>
    </row>
    <row r="176" ht="18.75" customHeight="1">
      <c r="A176" s="19">
        <v>172.0</v>
      </c>
      <c r="B176" s="31" t="s">
        <v>124</v>
      </c>
      <c r="C176" s="32" t="s">
        <v>1160</v>
      </c>
      <c r="D176" s="32" t="s">
        <v>1161</v>
      </c>
      <c r="E176" s="33" t="s">
        <v>1162</v>
      </c>
      <c r="F176" s="37" t="s">
        <v>612</v>
      </c>
      <c r="G176" s="35" t="s">
        <v>54</v>
      </c>
      <c r="H176" s="36" t="s">
        <v>1163</v>
      </c>
      <c r="I176" s="33" t="s">
        <v>21</v>
      </c>
      <c r="J176" s="2" t="str">
        <f t="shared" ref="J176:J179" si="29">IFERROR(VLOOKUP(E176,#REF!,8,FALSE),"")</f>
        <v/>
      </c>
      <c r="K176" s="2">
        <v>3.0</v>
      </c>
      <c r="L176" s="2" t="str">
        <f t="shared" si="7"/>
        <v/>
      </c>
      <c r="M176" s="53">
        <v>73.0</v>
      </c>
      <c r="N176" s="56" t="s">
        <v>1164</v>
      </c>
      <c r="O176" s="61" t="s">
        <v>1165</v>
      </c>
      <c r="P176" s="61" t="s">
        <v>1166</v>
      </c>
      <c r="Q176" s="61">
        <v>11.0</v>
      </c>
      <c r="R176" s="30" t="s">
        <v>815</v>
      </c>
      <c r="S176" s="2"/>
      <c r="T176" s="2"/>
    </row>
    <row r="177" ht="18.75" customHeight="1">
      <c r="A177" s="19">
        <v>173.0</v>
      </c>
      <c r="B177" s="31" t="s">
        <v>124</v>
      </c>
      <c r="C177" s="32" t="s">
        <v>1167</v>
      </c>
      <c r="D177" s="32" t="s">
        <v>247</v>
      </c>
      <c r="E177" s="33" t="s">
        <v>1009</v>
      </c>
      <c r="F177" s="37" t="s">
        <v>53</v>
      </c>
      <c r="G177" s="35" t="s">
        <v>54</v>
      </c>
      <c r="H177" s="36" t="s">
        <v>1168</v>
      </c>
      <c r="I177" s="33" t="s">
        <v>21</v>
      </c>
      <c r="J177" s="2" t="str">
        <f t="shared" si="29"/>
        <v/>
      </c>
      <c r="K177" s="2"/>
      <c r="L177" s="2" t="str">
        <f t="shared" si="7"/>
        <v>2020 FRIC 서양</v>
      </c>
      <c r="M177" s="53">
        <v>74.0</v>
      </c>
      <c r="N177" s="56" t="s">
        <v>1169</v>
      </c>
      <c r="O177" s="61" t="s">
        <v>653</v>
      </c>
      <c r="P177" s="61" t="s">
        <v>1170</v>
      </c>
      <c r="Q177" s="61">
        <v>12.0</v>
      </c>
      <c r="R177" s="30" t="s">
        <v>815</v>
      </c>
      <c r="S177" s="2"/>
      <c r="T177" s="2"/>
    </row>
    <row r="178" ht="18.75" customHeight="1">
      <c r="A178" s="19">
        <v>174.0</v>
      </c>
      <c r="B178" s="31" t="s">
        <v>106</v>
      </c>
      <c r="C178" s="32" t="s">
        <v>738</v>
      </c>
      <c r="D178" s="32" t="s">
        <v>739</v>
      </c>
      <c r="E178" s="33" t="s">
        <v>740</v>
      </c>
      <c r="F178" s="37" t="s">
        <v>1171</v>
      </c>
      <c r="G178" s="35" t="s">
        <v>33</v>
      </c>
      <c r="H178" s="36" t="s">
        <v>1172</v>
      </c>
      <c r="I178" s="33" t="s">
        <v>21</v>
      </c>
      <c r="J178" s="2" t="str">
        <f t="shared" si="29"/>
        <v/>
      </c>
      <c r="K178" s="2">
        <v>3.0</v>
      </c>
      <c r="L178" s="2" t="str">
        <f t="shared" si="7"/>
        <v>2020 과기 서양</v>
      </c>
      <c r="M178" s="53">
        <v>75.0</v>
      </c>
      <c r="N178" s="56" t="s">
        <v>1173</v>
      </c>
      <c r="O178" s="61" t="s">
        <v>1174</v>
      </c>
      <c r="P178" s="61" t="s">
        <v>1175</v>
      </c>
      <c r="Q178" s="61">
        <v>10.0</v>
      </c>
      <c r="R178" s="30" t="s">
        <v>815</v>
      </c>
      <c r="S178" s="2"/>
      <c r="T178" s="2"/>
    </row>
    <row r="179" ht="18.75" customHeight="1">
      <c r="A179" s="19">
        <v>175.0</v>
      </c>
      <c r="B179" s="31" t="s">
        <v>14</v>
      </c>
      <c r="C179" s="32" t="s">
        <v>1176</v>
      </c>
      <c r="D179" s="32" t="s">
        <v>1177</v>
      </c>
      <c r="E179" s="33" t="s">
        <v>1178</v>
      </c>
      <c r="F179" s="34" t="s">
        <v>1179</v>
      </c>
      <c r="G179" s="35" t="s">
        <v>54</v>
      </c>
      <c r="H179" s="36" t="s">
        <v>1180</v>
      </c>
      <c r="I179" s="33" t="s">
        <v>21</v>
      </c>
      <c r="J179" s="2" t="str">
        <f t="shared" si="29"/>
        <v/>
      </c>
      <c r="K179" s="2">
        <v>4.0</v>
      </c>
      <c r="L179" s="2" t="str">
        <f t="shared" si="7"/>
        <v/>
      </c>
      <c r="M179" s="53">
        <v>76.0</v>
      </c>
      <c r="N179" s="56" t="s">
        <v>1181</v>
      </c>
      <c r="O179" s="61" t="s">
        <v>135</v>
      </c>
      <c r="P179" s="61" t="s">
        <v>1182</v>
      </c>
      <c r="Q179" s="61">
        <v>11.0</v>
      </c>
      <c r="R179" s="30" t="s">
        <v>815</v>
      </c>
      <c r="S179" s="2"/>
      <c r="T179" s="2"/>
    </row>
    <row r="180" ht="18.75" customHeight="1">
      <c r="A180" s="19">
        <v>176.0</v>
      </c>
      <c r="B180" s="31" t="s">
        <v>170</v>
      </c>
      <c r="C180" s="32" t="s">
        <v>1183</v>
      </c>
      <c r="D180" s="32" t="s">
        <v>126</v>
      </c>
      <c r="E180" s="33" t="s">
        <v>1184</v>
      </c>
      <c r="F180" s="37" t="s">
        <v>1185</v>
      </c>
      <c r="G180" s="35" t="s">
        <v>33</v>
      </c>
      <c r="H180" s="36" t="s">
        <v>1186</v>
      </c>
      <c r="I180" s="33" t="s">
        <v>21</v>
      </c>
      <c r="J180" s="2" t="s">
        <v>22</v>
      </c>
      <c r="K180" s="2">
        <v>3.0</v>
      </c>
      <c r="L180" s="2" t="str">
        <f t="shared" si="7"/>
        <v/>
      </c>
      <c r="M180" s="53">
        <v>77.0</v>
      </c>
      <c r="N180" s="56" t="s">
        <v>1187</v>
      </c>
      <c r="O180" s="61" t="s">
        <v>1188</v>
      </c>
      <c r="P180" s="61" t="s">
        <v>1189</v>
      </c>
      <c r="Q180" s="61">
        <v>12.0</v>
      </c>
      <c r="R180" s="30" t="s">
        <v>815</v>
      </c>
      <c r="S180" s="2"/>
      <c r="T180" s="2"/>
    </row>
    <row r="181" ht="18.75" customHeight="1">
      <c r="A181" s="19">
        <v>177.0</v>
      </c>
      <c r="B181" s="31" t="s">
        <v>106</v>
      </c>
      <c r="C181" s="32" t="s">
        <v>1190</v>
      </c>
      <c r="D181" s="32" t="s">
        <v>1191</v>
      </c>
      <c r="E181" s="33" t="s">
        <v>1192</v>
      </c>
      <c r="F181" s="37" t="s">
        <v>1193</v>
      </c>
      <c r="G181" s="35" t="s">
        <v>33</v>
      </c>
      <c r="H181" s="36" t="s">
        <v>1194</v>
      </c>
      <c r="I181" s="33" t="s">
        <v>21</v>
      </c>
      <c r="J181" s="2" t="str">
        <f t="shared" ref="J181:J182" si="30">IFERROR(VLOOKUP(E181,#REF!,8,FALSE),"")</f>
        <v/>
      </c>
      <c r="K181" s="2"/>
      <c r="L181" s="2" t="str">
        <f t="shared" si="7"/>
        <v/>
      </c>
      <c r="M181" s="53">
        <v>78.0</v>
      </c>
      <c r="N181" s="56" t="s">
        <v>1195</v>
      </c>
      <c r="O181" s="61" t="s">
        <v>1196</v>
      </c>
      <c r="P181" s="61" t="s">
        <v>1197</v>
      </c>
      <c r="Q181" s="61">
        <v>12.0</v>
      </c>
      <c r="R181" s="30" t="s">
        <v>815</v>
      </c>
      <c r="S181" s="2"/>
      <c r="T181" s="2"/>
    </row>
    <row r="182" ht="18.75" customHeight="1">
      <c r="A182" s="19">
        <v>178.0</v>
      </c>
      <c r="B182" s="31" t="s">
        <v>81</v>
      </c>
      <c r="C182" s="32" t="s">
        <v>1198</v>
      </c>
      <c r="D182" s="32" t="s">
        <v>126</v>
      </c>
      <c r="E182" s="33" t="s">
        <v>1199</v>
      </c>
      <c r="F182" s="34" t="s">
        <v>357</v>
      </c>
      <c r="G182" s="35" t="s">
        <v>33</v>
      </c>
      <c r="H182" s="36" t="s">
        <v>1200</v>
      </c>
      <c r="I182" s="33" t="s">
        <v>21</v>
      </c>
      <c r="J182" s="2" t="str">
        <f t="shared" si="30"/>
        <v/>
      </c>
      <c r="K182" s="2"/>
      <c r="L182" s="2" t="str">
        <f t="shared" si="7"/>
        <v/>
      </c>
      <c r="M182" s="53">
        <v>79.0</v>
      </c>
      <c r="N182" s="56" t="s">
        <v>1201</v>
      </c>
      <c r="O182" s="61" t="s">
        <v>1202</v>
      </c>
      <c r="P182" s="61" t="s">
        <v>1203</v>
      </c>
      <c r="Q182" s="61">
        <v>4.0</v>
      </c>
      <c r="R182" s="30" t="s">
        <v>815</v>
      </c>
      <c r="S182" s="2"/>
      <c r="T182" s="2"/>
    </row>
    <row r="183" ht="18.75" customHeight="1">
      <c r="A183" s="19">
        <v>179.0</v>
      </c>
      <c r="B183" s="58" t="s">
        <v>1204</v>
      </c>
      <c r="C183" s="32" t="s">
        <v>1205</v>
      </c>
      <c r="D183" s="32" t="s">
        <v>1206</v>
      </c>
      <c r="E183" s="33" t="s">
        <v>1207</v>
      </c>
      <c r="F183" s="37" t="s">
        <v>1208</v>
      </c>
      <c r="G183" s="35" t="s">
        <v>33</v>
      </c>
      <c r="H183" s="36" t="s">
        <v>1209</v>
      </c>
      <c r="I183" s="33" t="s">
        <v>21</v>
      </c>
      <c r="J183" s="2" t="s">
        <v>22</v>
      </c>
      <c r="K183" s="2">
        <v>3.0</v>
      </c>
      <c r="L183" s="2" t="str">
        <f t="shared" si="7"/>
        <v/>
      </c>
      <c r="M183" s="53">
        <v>80.0</v>
      </c>
      <c r="N183" s="56" t="s">
        <v>1210</v>
      </c>
      <c r="O183" s="61" t="s">
        <v>1211</v>
      </c>
      <c r="P183" s="61" t="s">
        <v>1212</v>
      </c>
      <c r="Q183" s="61">
        <v>7.0</v>
      </c>
      <c r="R183" s="30" t="s">
        <v>815</v>
      </c>
      <c r="S183" s="2"/>
      <c r="T183" s="2"/>
    </row>
    <row r="184" ht="18.75" customHeight="1">
      <c r="A184" s="19">
        <v>180.0</v>
      </c>
      <c r="B184" s="20" t="s">
        <v>1204</v>
      </c>
      <c r="C184" s="32" t="s">
        <v>1213</v>
      </c>
      <c r="D184" s="32" t="s">
        <v>315</v>
      </c>
      <c r="E184" s="33" t="s">
        <v>1214</v>
      </c>
      <c r="F184" s="37" t="s">
        <v>1215</v>
      </c>
      <c r="G184" s="35" t="s">
        <v>33</v>
      </c>
      <c r="H184" s="36" t="s">
        <v>1216</v>
      </c>
      <c r="I184" s="33" t="s">
        <v>21</v>
      </c>
      <c r="J184" s="2" t="str">
        <f t="shared" ref="J184:J187" si="31">IFERROR(VLOOKUP(E184,#REF!,8,FALSE),"")</f>
        <v/>
      </c>
      <c r="K184" s="2"/>
      <c r="L184" s="2" t="str">
        <f t="shared" si="7"/>
        <v/>
      </c>
      <c r="M184" s="53">
        <v>81.0</v>
      </c>
      <c r="N184" s="56" t="s">
        <v>1217</v>
      </c>
      <c r="O184" s="61" t="s">
        <v>1218</v>
      </c>
      <c r="P184" s="61" t="s">
        <v>1219</v>
      </c>
      <c r="Q184" s="61">
        <v>6.0</v>
      </c>
      <c r="R184" s="30" t="s">
        <v>815</v>
      </c>
      <c r="S184" s="2"/>
      <c r="T184" s="2"/>
    </row>
    <row r="185" ht="18.75" customHeight="1">
      <c r="A185" s="19">
        <v>181.0</v>
      </c>
      <c r="B185" s="31" t="s">
        <v>106</v>
      </c>
      <c r="C185" s="32" t="s">
        <v>1220</v>
      </c>
      <c r="D185" s="32" t="s">
        <v>1221</v>
      </c>
      <c r="E185" s="33" t="s">
        <v>1222</v>
      </c>
      <c r="F185" s="37" t="s">
        <v>1223</v>
      </c>
      <c r="G185" s="35" t="s">
        <v>33</v>
      </c>
      <c r="H185" s="36" t="s">
        <v>1224</v>
      </c>
      <c r="I185" s="33" t="s">
        <v>21</v>
      </c>
      <c r="J185" s="2" t="str">
        <f t="shared" si="31"/>
        <v/>
      </c>
      <c r="K185" s="2"/>
      <c r="L185" s="2" t="str">
        <f t="shared" si="7"/>
        <v/>
      </c>
      <c r="M185" s="53">
        <v>82.0</v>
      </c>
      <c r="N185" s="56" t="s">
        <v>1225</v>
      </c>
      <c r="O185" s="61" t="s">
        <v>46</v>
      </c>
      <c r="P185" s="61" t="s">
        <v>1226</v>
      </c>
      <c r="Q185" s="61">
        <v>4.0</v>
      </c>
      <c r="R185" s="30" t="s">
        <v>815</v>
      </c>
      <c r="S185" s="2"/>
      <c r="T185" s="2"/>
    </row>
    <row r="186" ht="18.75" customHeight="1">
      <c r="A186" s="19">
        <v>182.0</v>
      </c>
      <c r="B186" s="31" t="s">
        <v>28</v>
      </c>
      <c r="C186" s="32" t="s">
        <v>1227</v>
      </c>
      <c r="D186" s="32" t="s">
        <v>254</v>
      </c>
      <c r="E186" s="33" t="s">
        <v>1228</v>
      </c>
      <c r="F186" s="37" t="s">
        <v>706</v>
      </c>
      <c r="G186" s="35" t="s">
        <v>54</v>
      </c>
      <c r="H186" s="36" t="s">
        <v>1229</v>
      </c>
      <c r="I186" s="33" t="s">
        <v>21</v>
      </c>
      <c r="J186" s="2" t="str">
        <f t="shared" si="31"/>
        <v/>
      </c>
      <c r="K186" s="2"/>
      <c r="L186" s="2" t="str">
        <f t="shared" si="7"/>
        <v/>
      </c>
      <c r="M186" s="53">
        <v>83.0</v>
      </c>
      <c r="N186" s="56" t="s">
        <v>1230</v>
      </c>
      <c r="O186" s="61" t="s">
        <v>946</v>
      </c>
      <c r="P186" s="61" t="s">
        <v>1231</v>
      </c>
      <c r="Q186" s="61">
        <v>4.0</v>
      </c>
      <c r="R186" s="30" t="s">
        <v>815</v>
      </c>
      <c r="S186" s="2"/>
      <c r="T186" s="2"/>
    </row>
    <row r="187" ht="18.75" customHeight="1">
      <c r="A187" s="19">
        <v>183.0</v>
      </c>
      <c r="B187" s="31" t="s">
        <v>14</v>
      </c>
      <c r="C187" s="32" t="s">
        <v>1232</v>
      </c>
      <c r="D187" s="32" t="s">
        <v>1233</v>
      </c>
      <c r="E187" s="33" t="s">
        <v>1234</v>
      </c>
      <c r="F187" s="37" t="s">
        <v>484</v>
      </c>
      <c r="G187" s="35" t="s">
        <v>54</v>
      </c>
      <c r="H187" s="36" t="s">
        <v>1235</v>
      </c>
      <c r="I187" s="33" t="s">
        <v>21</v>
      </c>
      <c r="J187" s="2" t="str">
        <f t="shared" si="31"/>
        <v/>
      </c>
      <c r="K187" s="2"/>
      <c r="L187" s="2" t="str">
        <f t="shared" si="7"/>
        <v/>
      </c>
      <c r="M187" s="53">
        <v>84.0</v>
      </c>
      <c r="N187" s="56" t="s">
        <v>1236</v>
      </c>
      <c r="O187" s="61" t="s">
        <v>263</v>
      </c>
      <c r="P187" s="61" t="s">
        <v>1237</v>
      </c>
      <c r="Q187" s="61">
        <v>4.0</v>
      </c>
      <c r="R187" s="30" t="s">
        <v>815</v>
      </c>
      <c r="S187" s="2"/>
      <c r="T187" s="2"/>
    </row>
    <row r="188" ht="18.75" customHeight="1">
      <c r="A188" s="19">
        <v>184.0</v>
      </c>
      <c r="B188" s="31" t="s">
        <v>49</v>
      </c>
      <c r="C188" s="32" t="s">
        <v>1238</v>
      </c>
      <c r="D188" s="32" t="s">
        <v>126</v>
      </c>
      <c r="E188" s="33" t="s">
        <v>1239</v>
      </c>
      <c r="F188" s="37" t="s">
        <v>424</v>
      </c>
      <c r="G188" s="35" t="s">
        <v>33</v>
      </c>
      <c r="H188" s="36" t="s">
        <v>1240</v>
      </c>
      <c r="I188" s="33" t="s">
        <v>21</v>
      </c>
      <c r="J188" s="2" t="s">
        <v>22</v>
      </c>
      <c r="K188" s="2">
        <v>3.0</v>
      </c>
      <c r="L188" s="2" t="str">
        <f t="shared" si="7"/>
        <v/>
      </c>
      <c r="M188" s="53">
        <v>85.0</v>
      </c>
      <c r="N188" s="56" t="s">
        <v>1241</v>
      </c>
      <c r="O188" s="61" t="s">
        <v>1242</v>
      </c>
      <c r="P188" s="61" t="s">
        <v>1243</v>
      </c>
      <c r="Q188" s="61">
        <v>12.0</v>
      </c>
      <c r="R188" s="30" t="s">
        <v>815</v>
      </c>
      <c r="S188" s="2"/>
      <c r="T188" s="2"/>
    </row>
    <row r="189" ht="18.75" customHeight="1">
      <c r="A189" s="19">
        <v>185.0</v>
      </c>
      <c r="B189" s="31" t="s">
        <v>49</v>
      </c>
      <c r="C189" s="32" t="s">
        <v>1244</v>
      </c>
      <c r="D189" s="32" t="s">
        <v>1245</v>
      </c>
      <c r="E189" s="33" t="s">
        <v>1246</v>
      </c>
      <c r="F189" s="37" t="s">
        <v>1247</v>
      </c>
      <c r="G189" s="35" t="s">
        <v>54</v>
      </c>
      <c r="H189" s="36" t="s">
        <v>1248</v>
      </c>
      <c r="I189" s="33" t="s">
        <v>21</v>
      </c>
      <c r="J189" s="2" t="str">
        <f t="shared" ref="J189:J193" si="32">IFERROR(VLOOKUP(E189,#REF!,8,FALSE),"")</f>
        <v/>
      </c>
      <c r="K189" s="2"/>
      <c r="L189" s="2" t="str">
        <f t="shared" si="7"/>
        <v/>
      </c>
      <c r="M189" s="53">
        <v>86.0</v>
      </c>
      <c r="N189" s="56" t="s">
        <v>1249</v>
      </c>
      <c r="O189" s="61" t="s">
        <v>734</v>
      </c>
      <c r="P189" s="61" t="s">
        <v>1250</v>
      </c>
      <c r="Q189" s="61">
        <v>4.0</v>
      </c>
      <c r="R189" s="30" t="s">
        <v>815</v>
      </c>
      <c r="S189" s="2"/>
      <c r="T189" s="2"/>
    </row>
    <row r="190" ht="18.75" customHeight="1">
      <c r="A190" s="19">
        <v>186.0</v>
      </c>
      <c r="B190" s="31" t="s">
        <v>28</v>
      </c>
      <c r="C190" s="32" t="s">
        <v>1251</v>
      </c>
      <c r="D190" s="32" t="s">
        <v>1252</v>
      </c>
      <c r="E190" s="33" t="s">
        <v>1253</v>
      </c>
      <c r="F190" s="37" t="s">
        <v>1254</v>
      </c>
      <c r="G190" s="35" t="s">
        <v>33</v>
      </c>
      <c r="H190" s="36" t="s">
        <v>1255</v>
      </c>
      <c r="I190" s="33" t="s">
        <v>21</v>
      </c>
      <c r="J190" s="2" t="str">
        <f t="shared" si="32"/>
        <v/>
      </c>
      <c r="K190" s="2"/>
      <c r="L190" s="2" t="str">
        <f t="shared" si="7"/>
        <v/>
      </c>
      <c r="M190" s="53">
        <v>87.0</v>
      </c>
      <c r="N190" s="56" t="s">
        <v>1256</v>
      </c>
      <c r="O190" s="61" t="s">
        <v>959</v>
      </c>
      <c r="P190" s="61" t="s">
        <v>1257</v>
      </c>
      <c r="Q190" s="61">
        <v>10.0</v>
      </c>
      <c r="R190" s="30" t="s">
        <v>815</v>
      </c>
      <c r="S190" s="2"/>
      <c r="T190" s="2"/>
    </row>
    <row r="191" ht="18.75" customHeight="1">
      <c r="A191" s="19">
        <v>187.0</v>
      </c>
      <c r="B191" s="31" t="s">
        <v>1204</v>
      </c>
      <c r="C191" s="32" t="s">
        <v>1258</v>
      </c>
      <c r="D191" s="32" t="s">
        <v>1259</v>
      </c>
      <c r="E191" s="33" t="s">
        <v>1016</v>
      </c>
      <c r="F191" s="37" t="s">
        <v>1171</v>
      </c>
      <c r="G191" s="35" t="s">
        <v>54</v>
      </c>
      <c r="H191" s="36" t="s">
        <v>1260</v>
      </c>
      <c r="I191" s="33" t="s">
        <v>21</v>
      </c>
      <c r="J191" s="2" t="str">
        <f t="shared" si="32"/>
        <v/>
      </c>
      <c r="K191" s="2"/>
      <c r="L191" s="2" t="str">
        <f t="shared" si="7"/>
        <v>2020 FRIC 서양</v>
      </c>
      <c r="M191" s="53">
        <v>88.0</v>
      </c>
      <c r="N191" s="52" t="s">
        <v>1261</v>
      </c>
      <c r="O191" s="50"/>
      <c r="P191" s="53" t="s">
        <v>1262</v>
      </c>
      <c r="Q191" s="29"/>
      <c r="R191" s="29" t="s">
        <v>1263</v>
      </c>
      <c r="S191" s="2"/>
      <c r="T191" s="2"/>
    </row>
    <row r="192" ht="18.75" customHeight="1">
      <c r="A192" s="19">
        <v>188.0</v>
      </c>
      <c r="B192" s="31" t="s">
        <v>142</v>
      </c>
      <c r="C192" s="32" t="s">
        <v>1264</v>
      </c>
      <c r="D192" s="32" t="s">
        <v>234</v>
      </c>
      <c r="E192" s="33" t="s">
        <v>1265</v>
      </c>
      <c r="F192" s="37" t="s">
        <v>1266</v>
      </c>
      <c r="G192" s="35" t="s">
        <v>33</v>
      </c>
      <c r="H192" s="36" t="s">
        <v>1267</v>
      </c>
      <c r="I192" s="33" t="s">
        <v>21</v>
      </c>
      <c r="J192" s="2" t="str">
        <f t="shared" si="32"/>
        <v/>
      </c>
      <c r="K192" s="2">
        <v>3.0</v>
      </c>
      <c r="L192" s="2" t="str">
        <f t="shared" si="7"/>
        <v/>
      </c>
      <c r="M192" s="53">
        <v>89.0</v>
      </c>
      <c r="N192" s="52" t="s">
        <v>1268</v>
      </c>
      <c r="O192" s="50"/>
      <c r="P192" s="53" t="s">
        <v>1269</v>
      </c>
      <c r="Q192" s="50"/>
      <c r="R192" s="29" t="s">
        <v>1263</v>
      </c>
      <c r="S192" s="2"/>
      <c r="T192" s="2"/>
    </row>
    <row r="193" ht="18.75" customHeight="1">
      <c r="A193" s="19">
        <v>189.0</v>
      </c>
      <c r="B193" s="31" t="s">
        <v>124</v>
      </c>
      <c r="C193" s="32" t="s">
        <v>1270</v>
      </c>
      <c r="D193" s="32" t="s">
        <v>1271</v>
      </c>
      <c r="E193" s="33" t="s">
        <v>1272</v>
      </c>
      <c r="F193" s="37" t="s">
        <v>484</v>
      </c>
      <c r="G193" s="35" t="s">
        <v>54</v>
      </c>
      <c r="H193" s="36" t="s">
        <v>1273</v>
      </c>
      <c r="I193" s="33" t="s">
        <v>21</v>
      </c>
      <c r="J193" s="2" t="str">
        <f t="shared" si="32"/>
        <v/>
      </c>
      <c r="K193" s="2"/>
      <c r="L193" s="2" t="str">
        <f t="shared" si="7"/>
        <v/>
      </c>
      <c r="M193" s="53">
        <v>90.0</v>
      </c>
      <c r="N193" s="52" t="s">
        <v>1274</v>
      </c>
      <c r="O193" s="50"/>
      <c r="P193" s="53" t="s">
        <v>1275</v>
      </c>
      <c r="Q193" s="50"/>
      <c r="R193" s="29" t="s">
        <v>1263</v>
      </c>
      <c r="S193" s="2"/>
      <c r="T193" s="2"/>
    </row>
    <row r="194" ht="18.75" customHeight="1">
      <c r="A194" s="19">
        <v>190.0</v>
      </c>
      <c r="B194" s="31" t="s">
        <v>124</v>
      </c>
      <c r="C194" s="32" t="s">
        <v>1276</v>
      </c>
      <c r="D194" s="32" t="s">
        <v>234</v>
      </c>
      <c r="E194" s="33" t="s">
        <v>1277</v>
      </c>
      <c r="F194" s="37" t="s">
        <v>1278</v>
      </c>
      <c r="G194" s="35" t="s">
        <v>33</v>
      </c>
      <c r="H194" s="36" t="s">
        <v>1279</v>
      </c>
      <c r="I194" s="33" t="s">
        <v>21</v>
      </c>
      <c r="J194" s="2" t="s">
        <v>22</v>
      </c>
      <c r="K194" s="2">
        <v>3.0</v>
      </c>
      <c r="L194" s="2" t="str">
        <f t="shared" si="7"/>
        <v/>
      </c>
      <c r="M194" s="53">
        <v>90.0</v>
      </c>
      <c r="N194" s="62" t="s">
        <v>1280</v>
      </c>
      <c r="O194" s="62" t="s">
        <v>1281</v>
      </c>
      <c r="P194" s="63" t="s">
        <v>1282</v>
      </c>
      <c r="Q194" s="50"/>
      <c r="R194" s="29" t="s">
        <v>1263</v>
      </c>
      <c r="S194" s="2"/>
      <c r="T194" s="2"/>
    </row>
    <row r="195" ht="18.75" customHeight="1">
      <c r="A195" s="19">
        <v>191.0</v>
      </c>
      <c r="B195" s="31" t="s">
        <v>14</v>
      </c>
      <c r="C195" s="32" t="s">
        <v>1283</v>
      </c>
      <c r="D195" s="32" t="s">
        <v>1284</v>
      </c>
      <c r="E195" s="33" t="s">
        <v>1285</v>
      </c>
      <c r="F195" s="37" t="s">
        <v>1286</v>
      </c>
      <c r="G195" s="35" t="s">
        <v>33</v>
      </c>
      <c r="H195" s="36" t="s">
        <v>1287</v>
      </c>
      <c r="I195" s="33" t="s">
        <v>21</v>
      </c>
      <c r="J195" s="2" t="str">
        <f t="shared" ref="J195:J201" si="33">IFERROR(VLOOKUP(E195,#REF!,8,FALSE),"")</f>
        <v/>
      </c>
      <c r="K195" s="2"/>
      <c r="L195" s="2" t="str">
        <f t="shared" si="7"/>
        <v/>
      </c>
      <c r="M195" s="44">
        <v>1.0</v>
      </c>
      <c r="N195" s="64" t="s">
        <v>1288</v>
      </c>
      <c r="O195" s="65" t="s">
        <v>1289</v>
      </c>
      <c r="P195" s="64" t="s">
        <v>1290</v>
      </c>
      <c r="Q195" s="50"/>
      <c r="R195" s="29" t="s">
        <v>1291</v>
      </c>
      <c r="S195" s="2"/>
      <c r="T195" s="2"/>
    </row>
    <row r="196" ht="18.75" customHeight="1">
      <c r="A196" s="19">
        <v>192.0</v>
      </c>
      <c r="B196" s="31" t="s">
        <v>256</v>
      </c>
      <c r="C196" s="32" t="s">
        <v>386</v>
      </c>
      <c r="D196" s="32" t="s">
        <v>126</v>
      </c>
      <c r="E196" s="33" t="s">
        <v>387</v>
      </c>
      <c r="F196" s="37" t="s">
        <v>159</v>
      </c>
      <c r="G196" s="35" t="s">
        <v>33</v>
      </c>
      <c r="H196" s="36" t="s">
        <v>1292</v>
      </c>
      <c r="I196" s="33" t="s">
        <v>21</v>
      </c>
      <c r="J196" s="2" t="str">
        <f t="shared" si="33"/>
        <v/>
      </c>
      <c r="K196" s="2"/>
      <c r="L196" s="2" t="str">
        <f t="shared" si="7"/>
        <v>2018 FRIC 서양</v>
      </c>
      <c r="M196" s="44">
        <v>2.0</v>
      </c>
      <c r="N196" s="64" t="s">
        <v>1293</v>
      </c>
      <c r="O196" s="66"/>
      <c r="P196" s="64" t="s">
        <v>1294</v>
      </c>
      <c r="Q196" s="50"/>
      <c r="R196" s="29" t="s">
        <v>1291</v>
      </c>
      <c r="S196" s="2"/>
      <c r="T196" s="2"/>
    </row>
    <row r="197" ht="18.75" customHeight="1">
      <c r="A197" s="19">
        <v>193.0</v>
      </c>
      <c r="B197" s="31" t="s">
        <v>256</v>
      </c>
      <c r="C197" s="32" t="s">
        <v>1295</v>
      </c>
      <c r="D197" s="32" t="s">
        <v>509</v>
      </c>
      <c r="E197" s="33" t="s">
        <v>1296</v>
      </c>
      <c r="F197" s="37" t="s">
        <v>166</v>
      </c>
      <c r="G197" s="35" t="s">
        <v>1297</v>
      </c>
      <c r="H197" s="36" t="s">
        <v>1298</v>
      </c>
      <c r="I197" s="33" t="s">
        <v>21</v>
      </c>
      <c r="J197" s="2" t="str">
        <f t="shared" si="33"/>
        <v/>
      </c>
      <c r="K197" s="2">
        <v>3.0</v>
      </c>
      <c r="L197" s="2" t="str">
        <f t="shared" si="7"/>
        <v>2021 과기 서양</v>
      </c>
      <c r="M197" s="44">
        <v>3.0</v>
      </c>
      <c r="N197" s="64" t="s">
        <v>1299</v>
      </c>
      <c r="O197" s="65" t="s">
        <v>1300</v>
      </c>
      <c r="P197" s="64" t="s">
        <v>1301</v>
      </c>
      <c r="Q197" s="50"/>
      <c r="R197" s="29" t="s">
        <v>1291</v>
      </c>
      <c r="S197" s="2"/>
      <c r="T197" s="2"/>
    </row>
    <row r="198" ht="18.75" customHeight="1">
      <c r="A198" s="19">
        <v>194.0</v>
      </c>
      <c r="B198" s="31" t="s">
        <v>1204</v>
      </c>
      <c r="C198" s="32" t="s">
        <v>1302</v>
      </c>
      <c r="D198" s="32" t="s">
        <v>1303</v>
      </c>
      <c r="E198" s="33" t="s">
        <v>1304</v>
      </c>
      <c r="F198" s="37" t="s">
        <v>1305</v>
      </c>
      <c r="G198" s="35" t="s">
        <v>1297</v>
      </c>
      <c r="H198" s="36" t="s">
        <v>1306</v>
      </c>
      <c r="I198" s="33" t="s">
        <v>21</v>
      </c>
      <c r="J198" s="2" t="str">
        <f t="shared" si="33"/>
        <v/>
      </c>
      <c r="K198" s="2">
        <v>4.0</v>
      </c>
      <c r="L198" s="2" t="str">
        <f t="shared" si="7"/>
        <v/>
      </c>
      <c r="M198" s="44">
        <v>4.0</v>
      </c>
      <c r="N198" s="64" t="s">
        <v>1307</v>
      </c>
      <c r="O198" s="66"/>
      <c r="P198" s="64" t="s">
        <v>1308</v>
      </c>
      <c r="Q198" s="50"/>
      <c r="R198" s="29" t="s">
        <v>1291</v>
      </c>
      <c r="S198" s="2"/>
      <c r="T198" s="2"/>
    </row>
    <row r="199" ht="18.75" customHeight="1">
      <c r="A199" s="19">
        <v>195.0</v>
      </c>
      <c r="B199" s="31" t="s">
        <v>1204</v>
      </c>
      <c r="C199" s="32" t="s">
        <v>1309</v>
      </c>
      <c r="D199" s="32" t="s">
        <v>678</v>
      </c>
      <c r="E199" s="33" t="s">
        <v>1310</v>
      </c>
      <c r="F199" s="37" t="s">
        <v>1311</v>
      </c>
      <c r="G199" s="35" t="s">
        <v>33</v>
      </c>
      <c r="H199" s="36" t="s">
        <v>1312</v>
      </c>
      <c r="I199" s="33" t="s">
        <v>21</v>
      </c>
      <c r="J199" s="2" t="str">
        <f t="shared" si="33"/>
        <v/>
      </c>
      <c r="K199" s="2"/>
      <c r="L199" s="2" t="str">
        <f t="shared" si="7"/>
        <v/>
      </c>
      <c r="M199" s="44">
        <v>5.0</v>
      </c>
      <c r="N199" s="64" t="s">
        <v>1313</v>
      </c>
      <c r="O199" s="65" t="s">
        <v>1314</v>
      </c>
      <c r="P199" s="64" t="s">
        <v>1315</v>
      </c>
      <c r="Q199" s="50"/>
      <c r="R199" s="29" t="s">
        <v>1291</v>
      </c>
      <c r="S199" s="2"/>
      <c r="T199" s="2"/>
    </row>
    <row r="200" ht="18.75" customHeight="1">
      <c r="A200" s="19">
        <v>196.0</v>
      </c>
      <c r="B200" s="31" t="s">
        <v>106</v>
      </c>
      <c r="C200" s="32" t="s">
        <v>1316</v>
      </c>
      <c r="D200" s="32" t="s">
        <v>579</v>
      </c>
      <c r="E200" s="33" t="s">
        <v>1317</v>
      </c>
      <c r="F200" s="37" t="s">
        <v>424</v>
      </c>
      <c r="G200" s="35" t="s">
        <v>33</v>
      </c>
      <c r="H200" s="36" t="s">
        <v>1318</v>
      </c>
      <c r="I200" s="33" t="s">
        <v>21</v>
      </c>
      <c r="J200" s="2" t="str">
        <f t="shared" si="33"/>
        <v/>
      </c>
      <c r="K200" s="2"/>
      <c r="L200" s="2" t="str">
        <f t="shared" si="7"/>
        <v/>
      </c>
      <c r="M200" s="44">
        <v>6.0</v>
      </c>
      <c r="N200" s="64" t="s">
        <v>1319</v>
      </c>
      <c r="O200" s="67"/>
      <c r="P200" s="64" t="s">
        <v>1320</v>
      </c>
      <c r="Q200" s="50"/>
      <c r="R200" s="29" t="s">
        <v>1291</v>
      </c>
      <c r="S200" s="2"/>
      <c r="T200" s="2"/>
    </row>
    <row r="201" ht="18.75" customHeight="1">
      <c r="A201" s="19">
        <v>197.0</v>
      </c>
      <c r="B201" s="31" t="s">
        <v>81</v>
      </c>
      <c r="C201" s="32" t="s">
        <v>1321</v>
      </c>
      <c r="D201" s="32" t="s">
        <v>234</v>
      </c>
      <c r="E201" s="33" t="s">
        <v>1322</v>
      </c>
      <c r="F201" s="37" t="s">
        <v>818</v>
      </c>
      <c r="G201" s="35" t="s">
        <v>33</v>
      </c>
      <c r="H201" s="36" t="s">
        <v>1323</v>
      </c>
      <c r="I201" s="33" t="s">
        <v>21</v>
      </c>
      <c r="J201" s="2" t="str">
        <f t="shared" si="33"/>
        <v/>
      </c>
      <c r="K201" s="2"/>
      <c r="L201" s="2" t="str">
        <f t="shared" si="7"/>
        <v/>
      </c>
      <c r="M201" s="44">
        <v>7.0</v>
      </c>
      <c r="N201" s="64" t="s">
        <v>1324</v>
      </c>
      <c r="O201" s="66"/>
      <c r="P201" s="64" t="s">
        <v>1325</v>
      </c>
      <c r="Q201" s="50"/>
      <c r="R201" s="29" t="s">
        <v>1291</v>
      </c>
      <c r="S201" s="2"/>
      <c r="T201" s="2"/>
    </row>
    <row r="202" ht="18.75" customHeight="1">
      <c r="A202" s="19">
        <v>198.0</v>
      </c>
      <c r="B202" s="31" t="s">
        <v>39</v>
      </c>
      <c r="C202" s="32" t="s">
        <v>1326</v>
      </c>
      <c r="D202" s="32" t="s">
        <v>1327</v>
      </c>
      <c r="E202" s="33" t="s">
        <v>1328</v>
      </c>
      <c r="F202" s="37" t="s">
        <v>818</v>
      </c>
      <c r="G202" s="35" t="s">
        <v>33</v>
      </c>
      <c r="H202" s="36" t="s">
        <v>1329</v>
      </c>
      <c r="I202" s="33" t="s">
        <v>21</v>
      </c>
      <c r="J202" s="2" t="s">
        <v>22</v>
      </c>
      <c r="K202" s="2">
        <v>3.0</v>
      </c>
      <c r="L202" s="2" t="str">
        <f t="shared" si="7"/>
        <v/>
      </c>
      <c r="M202" s="44">
        <v>8.0</v>
      </c>
      <c r="N202" s="64" t="s">
        <v>1330</v>
      </c>
      <c r="O202" s="65" t="s">
        <v>1331</v>
      </c>
      <c r="P202" s="64" t="s">
        <v>1332</v>
      </c>
      <c r="Q202" s="50"/>
      <c r="R202" s="29" t="s">
        <v>1291</v>
      </c>
      <c r="S202" s="2"/>
      <c r="T202" s="2"/>
    </row>
    <row r="203" ht="18.75" customHeight="1">
      <c r="A203" s="19">
        <v>199.0</v>
      </c>
      <c r="B203" s="31" t="s">
        <v>39</v>
      </c>
      <c r="C203" s="68" t="s">
        <v>1333</v>
      </c>
      <c r="D203" s="32" t="s">
        <v>1327</v>
      </c>
      <c r="E203" s="33" t="s">
        <v>1334</v>
      </c>
      <c r="F203" s="34" t="s">
        <v>1335</v>
      </c>
      <c r="G203" s="35" t="s">
        <v>33</v>
      </c>
      <c r="H203" s="36" t="s">
        <v>1336</v>
      </c>
      <c r="I203" s="33" t="s">
        <v>21</v>
      </c>
      <c r="J203" s="2" t="s">
        <v>22</v>
      </c>
      <c r="K203" s="2">
        <v>3.0</v>
      </c>
      <c r="L203" s="2" t="str">
        <f t="shared" si="7"/>
        <v/>
      </c>
      <c r="M203" s="44">
        <v>9.0</v>
      </c>
      <c r="N203" s="64" t="s">
        <v>1337</v>
      </c>
      <c r="O203" s="67"/>
      <c r="P203" s="64" t="s">
        <v>1338</v>
      </c>
      <c r="Q203" s="50"/>
      <c r="R203" s="29" t="s">
        <v>1291</v>
      </c>
      <c r="S203" s="2"/>
      <c r="T203" s="2"/>
    </row>
    <row r="204" ht="18.75" customHeight="1">
      <c r="A204" s="19">
        <v>200.0</v>
      </c>
      <c r="B204" s="31" t="s">
        <v>28</v>
      </c>
      <c r="C204" s="32" t="s">
        <v>1339</v>
      </c>
      <c r="D204" s="32" t="s">
        <v>135</v>
      </c>
      <c r="E204" s="33" t="s">
        <v>1340</v>
      </c>
      <c r="F204" s="34" t="s">
        <v>357</v>
      </c>
      <c r="G204" s="35" t="s">
        <v>33</v>
      </c>
      <c r="H204" s="36" t="s">
        <v>1341</v>
      </c>
      <c r="I204" s="33" t="s">
        <v>21</v>
      </c>
      <c r="J204" s="2" t="s">
        <v>22</v>
      </c>
      <c r="K204" s="2">
        <v>3.0</v>
      </c>
      <c r="L204" s="2" t="str">
        <f t="shared" si="7"/>
        <v/>
      </c>
      <c r="M204" s="44">
        <v>10.0</v>
      </c>
      <c r="N204" s="64" t="s">
        <v>1342</v>
      </c>
      <c r="O204" s="66"/>
      <c r="P204" s="64" t="s">
        <v>1343</v>
      </c>
      <c r="Q204" s="50"/>
      <c r="R204" s="29" t="s">
        <v>1291</v>
      </c>
      <c r="S204" s="2"/>
      <c r="T204" s="2"/>
    </row>
    <row r="205" ht="18.75" customHeight="1">
      <c r="A205" s="19">
        <v>201.0</v>
      </c>
      <c r="B205" s="31" t="s">
        <v>106</v>
      </c>
      <c r="C205" s="32" t="s">
        <v>1344</v>
      </c>
      <c r="D205" s="32" t="s">
        <v>1345</v>
      </c>
      <c r="E205" s="33" t="s">
        <v>1346</v>
      </c>
      <c r="F205" s="69" t="s">
        <v>1347</v>
      </c>
      <c r="G205" s="35" t="s">
        <v>33</v>
      </c>
      <c r="H205" s="36" t="s">
        <v>1348</v>
      </c>
      <c r="I205" s="33" t="s">
        <v>21</v>
      </c>
      <c r="J205" s="2" t="s">
        <v>22</v>
      </c>
      <c r="K205" s="2">
        <v>3.0</v>
      </c>
      <c r="L205" s="2" t="str">
        <f t="shared" si="7"/>
        <v/>
      </c>
      <c r="M205" s="44">
        <v>11.0</v>
      </c>
      <c r="N205" s="64" t="s">
        <v>1349</v>
      </c>
      <c r="O205" s="65" t="s">
        <v>1350</v>
      </c>
      <c r="P205" s="64" t="s">
        <v>1351</v>
      </c>
      <c r="Q205" s="50"/>
      <c r="R205" s="29" t="s">
        <v>1291</v>
      </c>
      <c r="S205" s="2"/>
      <c r="T205" s="2"/>
    </row>
    <row r="206" ht="18.75" customHeight="1">
      <c r="A206" s="19">
        <v>202.0</v>
      </c>
      <c r="B206" s="31" t="s">
        <v>49</v>
      </c>
      <c r="C206" s="32" t="s">
        <v>1352</v>
      </c>
      <c r="D206" s="32" t="s">
        <v>1353</v>
      </c>
      <c r="E206" s="33" t="s">
        <v>1354</v>
      </c>
      <c r="F206" s="37" t="s">
        <v>424</v>
      </c>
      <c r="G206" s="35" t="s">
        <v>54</v>
      </c>
      <c r="H206" s="36" t="s">
        <v>1355</v>
      </c>
      <c r="I206" s="33" t="s">
        <v>21</v>
      </c>
      <c r="J206" s="2" t="s">
        <v>22</v>
      </c>
      <c r="K206" s="2">
        <v>3.0</v>
      </c>
      <c r="L206" s="2" t="str">
        <f t="shared" si="7"/>
        <v/>
      </c>
      <c r="M206" s="44">
        <v>12.0</v>
      </c>
      <c r="N206" s="64" t="s">
        <v>1356</v>
      </c>
      <c r="O206" s="66"/>
      <c r="P206" s="64" t="s">
        <v>1357</v>
      </c>
      <c r="Q206" s="50"/>
      <c r="R206" s="29" t="s">
        <v>1291</v>
      </c>
      <c r="S206" s="2"/>
      <c r="T206" s="2"/>
    </row>
    <row r="207" ht="18.75" customHeight="1">
      <c r="A207" s="19">
        <v>203.0</v>
      </c>
      <c r="B207" s="31" t="s">
        <v>124</v>
      </c>
      <c r="C207" s="32" t="s">
        <v>1358</v>
      </c>
      <c r="D207" s="32" t="s">
        <v>285</v>
      </c>
      <c r="E207" s="33" t="s">
        <v>1359</v>
      </c>
      <c r="F207" s="42" t="s">
        <v>1360</v>
      </c>
      <c r="G207" s="35" t="s">
        <v>33</v>
      </c>
      <c r="H207" s="36" t="s">
        <v>1361</v>
      </c>
      <c r="I207" s="33" t="s">
        <v>21</v>
      </c>
      <c r="J207" s="2" t="str">
        <f>IFERROR(VLOOKUP(E207,#REF!,8,FALSE),"")</f>
        <v/>
      </c>
      <c r="K207" s="2"/>
      <c r="L207" s="2" t="str">
        <f t="shared" si="7"/>
        <v/>
      </c>
      <c r="M207" s="44">
        <v>13.0</v>
      </c>
      <c r="N207" s="64" t="s">
        <v>1362</v>
      </c>
      <c r="O207" s="65" t="s">
        <v>1363</v>
      </c>
      <c r="P207" s="64" t="s">
        <v>1364</v>
      </c>
      <c r="Q207" s="50"/>
      <c r="R207" s="29" t="s">
        <v>1291</v>
      </c>
      <c r="S207" s="2"/>
      <c r="T207" s="2"/>
    </row>
    <row r="208" ht="18.75" customHeight="1">
      <c r="A208" s="19">
        <v>204.0</v>
      </c>
      <c r="B208" s="31" t="s">
        <v>124</v>
      </c>
      <c r="C208" s="32" t="s">
        <v>1365</v>
      </c>
      <c r="D208" s="32" t="s">
        <v>285</v>
      </c>
      <c r="E208" s="33" t="s">
        <v>1366</v>
      </c>
      <c r="F208" s="37" t="s">
        <v>1367</v>
      </c>
      <c r="G208" s="35" t="s">
        <v>33</v>
      </c>
      <c r="H208" s="36" t="s">
        <v>1368</v>
      </c>
      <c r="I208" s="33" t="s">
        <v>21</v>
      </c>
      <c r="J208" s="2" t="s">
        <v>22</v>
      </c>
      <c r="K208" s="2">
        <v>3.0</v>
      </c>
      <c r="L208" s="2" t="str">
        <f t="shared" si="7"/>
        <v/>
      </c>
      <c r="M208" s="44">
        <v>14.0</v>
      </c>
      <c r="N208" s="64" t="s">
        <v>1369</v>
      </c>
      <c r="O208" s="67"/>
      <c r="P208" s="64" t="s">
        <v>1370</v>
      </c>
      <c r="Q208" s="50"/>
      <c r="R208" s="29" t="s">
        <v>1291</v>
      </c>
      <c r="S208" s="2"/>
      <c r="T208" s="2"/>
    </row>
    <row r="209" ht="18.75" customHeight="1">
      <c r="A209" s="19">
        <v>205.0</v>
      </c>
      <c r="B209" s="31" t="s">
        <v>124</v>
      </c>
      <c r="C209" s="32" t="s">
        <v>1371</v>
      </c>
      <c r="D209" s="32" t="s">
        <v>198</v>
      </c>
      <c r="E209" s="33" t="s">
        <v>1372</v>
      </c>
      <c r="F209" s="42" t="s">
        <v>1373</v>
      </c>
      <c r="G209" s="35" t="s">
        <v>33</v>
      </c>
      <c r="H209" s="36" t="s">
        <v>1374</v>
      </c>
      <c r="I209" s="57" t="s">
        <v>130</v>
      </c>
      <c r="J209" s="2" t="str">
        <f>IFERROR(VLOOKUP(E209,#REF!,8,FALSE),"")</f>
        <v/>
      </c>
      <c r="K209" s="2"/>
      <c r="L209" s="2" t="str">
        <f t="shared" si="7"/>
        <v/>
      </c>
      <c r="M209" s="44">
        <v>15.0</v>
      </c>
      <c r="N209" s="64" t="s">
        <v>1375</v>
      </c>
      <c r="O209" s="66"/>
      <c r="P209" s="64" t="s">
        <v>1376</v>
      </c>
      <c r="Q209" s="50"/>
      <c r="R209" s="29" t="s">
        <v>1291</v>
      </c>
      <c r="S209" s="2"/>
      <c r="T209" s="2"/>
    </row>
    <row r="210" ht="18.75" customHeight="1">
      <c r="A210" s="19">
        <v>206.0</v>
      </c>
      <c r="B210" s="31" t="s">
        <v>1377</v>
      </c>
      <c r="C210" s="32" t="s">
        <v>1378</v>
      </c>
      <c r="D210" s="32" t="s">
        <v>1379</v>
      </c>
      <c r="E210" s="33"/>
      <c r="F210" s="37" t="s">
        <v>1380</v>
      </c>
      <c r="G210" s="35" t="s">
        <v>54</v>
      </c>
      <c r="H210" s="36" t="s">
        <v>1381</v>
      </c>
      <c r="I210" s="33" t="s">
        <v>21</v>
      </c>
      <c r="J210" s="2" t="s">
        <v>22</v>
      </c>
      <c r="K210" s="2">
        <v>3.0</v>
      </c>
      <c r="L210" s="2" t="str">
        <f t="shared" si="7"/>
        <v/>
      </c>
      <c r="M210" s="44">
        <v>16.0</v>
      </c>
      <c r="N210" s="64" t="s">
        <v>1382</v>
      </c>
      <c r="O210" s="65" t="s">
        <v>1383</v>
      </c>
      <c r="P210" s="64" t="s">
        <v>1384</v>
      </c>
      <c r="Q210" s="50"/>
      <c r="R210" s="29" t="s">
        <v>1291</v>
      </c>
      <c r="S210" s="2"/>
      <c r="T210" s="2"/>
    </row>
    <row r="211" ht="18.75" customHeight="1">
      <c r="A211" s="19">
        <v>207.0</v>
      </c>
      <c r="B211" s="31" t="s">
        <v>1385</v>
      </c>
      <c r="C211" s="32" t="s">
        <v>1386</v>
      </c>
      <c r="D211" s="32" t="s">
        <v>1387</v>
      </c>
      <c r="E211" s="33" t="s">
        <v>1388</v>
      </c>
      <c r="F211" s="37" t="s">
        <v>424</v>
      </c>
      <c r="G211" s="35" t="s">
        <v>54</v>
      </c>
      <c r="H211" s="36" t="s">
        <v>1389</v>
      </c>
      <c r="I211" s="33" t="s">
        <v>21</v>
      </c>
      <c r="J211" s="2" t="str">
        <f t="shared" ref="J211:J219" si="34">IFERROR(VLOOKUP(E211,#REF!,8,FALSE),"")</f>
        <v/>
      </c>
      <c r="K211" s="2"/>
      <c r="L211" s="2" t="str">
        <f t="shared" si="7"/>
        <v/>
      </c>
      <c r="M211" s="44">
        <v>17.0</v>
      </c>
      <c r="N211" s="64" t="s">
        <v>1390</v>
      </c>
      <c r="O211" s="67"/>
      <c r="P211" s="64" t="s">
        <v>1391</v>
      </c>
      <c r="Q211" s="50"/>
      <c r="R211" s="29" t="s">
        <v>1291</v>
      </c>
      <c r="S211" s="2"/>
      <c r="T211" s="2"/>
    </row>
    <row r="212" ht="18.75" customHeight="1">
      <c r="A212" s="19">
        <v>208.0</v>
      </c>
      <c r="B212" s="31" t="s">
        <v>124</v>
      </c>
      <c r="C212" s="32" t="s">
        <v>1021</v>
      </c>
      <c r="D212" s="32" t="s">
        <v>285</v>
      </c>
      <c r="E212" s="33" t="s">
        <v>1022</v>
      </c>
      <c r="F212" s="37" t="s">
        <v>1392</v>
      </c>
      <c r="G212" s="35" t="s">
        <v>33</v>
      </c>
      <c r="H212" s="36" t="s">
        <v>1393</v>
      </c>
      <c r="I212" s="33" t="s">
        <v>21</v>
      </c>
      <c r="J212" s="2" t="str">
        <f t="shared" si="34"/>
        <v/>
      </c>
      <c r="K212" s="2"/>
      <c r="L212" s="2" t="str">
        <f t="shared" si="7"/>
        <v>2020 FRIC 서양</v>
      </c>
      <c r="M212" s="44">
        <v>18.0</v>
      </c>
      <c r="N212" s="64" t="s">
        <v>1394</v>
      </c>
      <c r="O212" s="66"/>
      <c r="P212" s="64" t="s">
        <v>1395</v>
      </c>
      <c r="Q212" s="50"/>
      <c r="R212" s="29" t="s">
        <v>1291</v>
      </c>
      <c r="S212" s="2"/>
      <c r="T212" s="2"/>
    </row>
    <row r="213" ht="18.75" customHeight="1">
      <c r="A213" s="19">
        <v>209.0</v>
      </c>
      <c r="B213" s="31" t="s">
        <v>124</v>
      </c>
      <c r="C213" s="32" t="s">
        <v>582</v>
      </c>
      <c r="D213" s="32" t="s">
        <v>1345</v>
      </c>
      <c r="E213" s="33" t="s">
        <v>583</v>
      </c>
      <c r="F213" s="37" t="s">
        <v>612</v>
      </c>
      <c r="G213" s="35" t="s">
        <v>33</v>
      </c>
      <c r="H213" s="36" t="s">
        <v>1396</v>
      </c>
      <c r="I213" s="33" t="s">
        <v>21</v>
      </c>
      <c r="J213" s="2" t="str">
        <f t="shared" si="34"/>
        <v/>
      </c>
      <c r="K213" s="2">
        <v>3.0</v>
      </c>
      <c r="L213" s="2" t="str">
        <f t="shared" si="7"/>
        <v>2019 FRIC 서양</v>
      </c>
      <c r="M213" s="44">
        <v>19.0</v>
      </c>
      <c r="N213" s="64" t="s">
        <v>1397</v>
      </c>
      <c r="O213" s="65" t="s">
        <v>1398</v>
      </c>
      <c r="P213" s="63" t="s">
        <v>1399</v>
      </c>
      <c r="Q213" s="50"/>
      <c r="R213" s="29" t="s">
        <v>1291</v>
      </c>
      <c r="S213" s="2"/>
      <c r="T213" s="2"/>
    </row>
    <row r="214" ht="18.75" customHeight="1">
      <c r="A214" s="19">
        <v>210.0</v>
      </c>
      <c r="B214" s="31" t="s">
        <v>170</v>
      </c>
      <c r="C214" s="32" t="s">
        <v>1400</v>
      </c>
      <c r="D214" s="32" t="s">
        <v>1401</v>
      </c>
      <c r="E214" s="33" t="s">
        <v>1402</v>
      </c>
      <c r="F214" s="37" t="s">
        <v>1403</v>
      </c>
      <c r="G214" s="35" t="s">
        <v>63</v>
      </c>
      <c r="H214" s="36" t="s">
        <v>1404</v>
      </c>
      <c r="I214" s="33" t="s">
        <v>21</v>
      </c>
      <c r="J214" s="2" t="str">
        <f t="shared" si="34"/>
        <v/>
      </c>
      <c r="K214" s="2">
        <v>3.0</v>
      </c>
      <c r="L214" s="2" t="str">
        <f t="shared" si="7"/>
        <v/>
      </c>
      <c r="M214" s="44">
        <v>20.0</v>
      </c>
      <c r="N214" s="64" t="s">
        <v>1405</v>
      </c>
      <c r="O214" s="66"/>
      <c r="P214" s="64" t="s">
        <v>1406</v>
      </c>
      <c r="Q214" s="50"/>
      <c r="R214" s="29" t="s">
        <v>1291</v>
      </c>
      <c r="S214" s="2"/>
      <c r="T214" s="2"/>
    </row>
    <row r="215" ht="18.75" customHeight="1">
      <c r="A215" s="19">
        <v>211.0</v>
      </c>
      <c r="B215" s="31" t="s">
        <v>875</v>
      </c>
      <c r="C215" s="32" t="s">
        <v>1407</v>
      </c>
      <c r="D215" s="32" t="s">
        <v>1408</v>
      </c>
      <c r="E215" s="33" t="s">
        <v>1409</v>
      </c>
      <c r="F215" s="37" t="s">
        <v>1410</v>
      </c>
      <c r="G215" s="35" t="s">
        <v>101</v>
      </c>
      <c r="H215" s="36" t="s">
        <v>1411</v>
      </c>
      <c r="I215" s="33" t="s">
        <v>21</v>
      </c>
      <c r="J215" s="2" t="str">
        <f t="shared" si="34"/>
        <v/>
      </c>
      <c r="K215" s="2"/>
      <c r="L215" s="2" t="str">
        <f t="shared" si="7"/>
        <v/>
      </c>
      <c r="M215" s="44">
        <v>21.0</v>
      </c>
      <c r="N215" s="64" t="s">
        <v>1412</v>
      </c>
      <c r="O215" s="28" t="s">
        <v>1413</v>
      </c>
      <c r="P215" s="64" t="s">
        <v>1414</v>
      </c>
      <c r="Q215" s="50"/>
      <c r="R215" s="29" t="s">
        <v>1291</v>
      </c>
      <c r="S215" s="2"/>
      <c r="T215" s="2"/>
    </row>
    <row r="216" ht="18.75" customHeight="1">
      <c r="A216" s="19">
        <v>212.0</v>
      </c>
      <c r="B216" s="31" t="s">
        <v>106</v>
      </c>
      <c r="C216" s="32" t="s">
        <v>1415</v>
      </c>
      <c r="D216" s="32" t="s">
        <v>1416</v>
      </c>
      <c r="E216" s="33" t="s">
        <v>1417</v>
      </c>
      <c r="F216" s="37">
        <v>2011.0</v>
      </c>
      <c r="G216" s="35" t="s">
        <v>33</v>
      </c>
      <c r="H216" s="36" t="s">
        <v>1418</v>
      </c>
      <c r="I216" s="33" t="s">
        <v>21</v>
      </c>
      <c r="J216" s="2" t="str">
        <f t="shared" si="34"/>
        <v/>
      </c>
      <c r="K216" s="2"/>
      <c r="L216" s="2" t="str">
        <f t="shared" si="7"/>
        <v/>
      </c>
      <c r="M216" s="44">
        <v>22.0</v>
      </c>
      <c r="N216" s="29" t="s">
        <v>1419</v>
      </c>
      <c r="O216" s="49" t="s">
        <v>1420</v>
      </c>
      <c r="P216" s="27" t="s">
        <v>1421</v>
      </c>
      <c r="Q216" s="50"/>
      <c r="R216" s="29" t="s">
        <v>1422</v>
      </c>
      <c r="S216" s="2"/>
      <c r="T216" s="2"/>
    </row>
    <row r="217" ht="18.75" customHeight="1">
      <c r="A217" s="19">
        <v>213.0</v>
      </c>
      <c r="B217" s="31" t="s">
        <v>106</v>
      </c>
      <c r="C217" s="32" t="s">
        <v>1423</v>
      </c>
      <c r="D217" s="32" t="s">
        <v>285</v>
      </c>
      <c r="E217" s="33" t="s">
        <v>1424</v>
      </c>
      <c r="F217" s="37" t="s">
        <v>260</v>
      </c>
      <c r="G217" s="35" t="s">
        <v>33</v>
      </c>
      <c r="H217" s="36" t="s">
        <v>1425</v>
      </c>
      <c r="I217" s="33" t="s">
        <v>21</v>
      </c>
      <c r="J217" s="2" t="str">
        <f t="shared" si="34"/>
        <v/>
      </c>
      <c r="K217" s="2"/>
      <c r="L217" s="2" t="str">
        <f t="shared" si="7"/>
        <v/>
      </c>
      <c r="M217" s="44">
        <v>23.0</v>
      </c>
      <c r="N217" s="29" t="s">
        <v>1426</v>
      </c>
      <c r="O217" s="49" t="s">
        <v>1427</v>
      </c>
      <c r="P217" s="29" t="s">
        <v>1428</v>
      </c>
      <c r="Q217" s="50"/>
      <c r="R217" s="29" t="s">
        <v>1422</v>
      </c>
      <c r="S217" s="2"/>
      <c r="T217" s="2"/>
    </row>
    <row r="218" ht="18.75" customHeight="1">
      <c r="A218" s="19">
        <v>214.0</v>
      </c>
      <c r="B218" s="31" t="s">
        <v>28</v>
      </c>
      <c r="C218" s="32" t="s">
        <v>1429</v>
      </c>
      <c r="D218" s="32" t="s">
        <v>126</v>
      </c>
      <c r="E218" s="33" t="s">
        <v>394</v>
      </c>
      <c r="F218" s="37" t="s">
        <v>1040</v>
      </c>
      <c r="G218" s="35" t="s">
        <v>33</v>
      </c>
      <c r="H218" s="36" t="s">
        <v>1430</v>
      </c>
      <c r="I218" s="33" t="s">
        <v>21</v>
      </c>
      <c r="J218" s="2" t="str">
        <f t="shared" si="34"/>
        <v/>
      </c>
      <c r="K218" s="2"/>
      <c r="L218" s="2" t="str">
        <f t="shared" si="7"/>
        <v>2018 FRIC 서양</v>
      </c>
      <c r="M218" s="44">
        <v>24.0</v>
      </c>
      <c r="N218" s="29" t="s">
        <v>1431</v>
      </c>
      <c r="O218" s="49" t="s">
        <v>1432</v>
      </c>
      <c r="P218" s="29" t="s">
        <v>1433</v>
      </c>
      <c r="Q218" s="50"/>
      <c r="R218" s="29" t="s">
        <v>1422</v>
      </c>
      <c r="S218" s="2"/>
      <c r="T218" s="2"/>
    </row>
    <row r="219" ht="18.75" customHeight="1">
      <c r="A219" s="19">
        <v>215.0</v>
      </c>
      <c r="B219" s="31" t="s">
        <v>14</v>
      </c>
      <c r="C219" s="32" t="s">
        <v>1434</v>
      </c>
      <c r="D219" s="32" t="s">
        <v>1435</v>
      </c>
      <c r="E219" s="33" t="s">
        <v>1436</v>
      </c>
      <c r="F219" s="42" t="s">
        <v>128</v>
      </c>
      <c r="G219" s="35" t="s">
        <v>54</v>
      </c>
      <c r="H219" s="36" t="s">
        <v>1437</v>
      </c>
      <c r="I219" s="57" t="s">
        <v>130</v>
      </c>
      <c r="J219" s="2" t="str">
        <f t="shared" si="34"/>
        <v/>
      </c>
      <c r="K219" s="2">
        <v>3.0</v>
      </c>
      <c r="L219" s="2" t="str">
        <f t="shared" si="7"/>
        <v/>
      </c>
      <c r="M219" s="44">
        <v>25.0</v>
      </c>
      <c r="N219" s="29" t="s">
        <v>1438</v>
      </c>
      <c r="O219" s="29" t="s">
        <v>1439</v>
      </c>
      <c r="P219" s="29" t="s">
        <v>1440</v>
      </c>
      <c r="Q219" s="29">
        <v>1.0</v>
      </c>
      <c r="R219" s="29" t="s">
        <v>1422</v>
      </c>
      <c r="S219" s="2"/>
      <c r="T219" s="2"/>
    </row>
    <row r="220" ht="18.75" customHeight="1">
      <c r="A220" s="19">
        <v>216.0</v>
      </c>
      <c r="B220" s="31" t="s">
        <v>124</v>
      </c>
      <c r="C220" s="32" t="s">
        <v>1027</v>
      </c>
      <c r="D220" s="32" t="s">
        <v>1441</v>
      </c>
      <c r="E220" s="33" t="s">
        <v>1029</v>
      </c>
      <c r="F220" s="37" t="s">
        <v>53</v>
      </c>
      <c r="G220" s="35" t="s">
        <v>54</v>
      </c>
      <c r="H220" s="36" t="s">
        <v>1442</v>
      </c>
      <c r="I220" s="33" t="s">
        <v>21</v>
      </c>
      <c r="J220" s="2" t="s">
        <v>22</v>
      </c>
      <c r="K220" s="2">
        <v>3.0</v>
      </c>
      <c r="L220" s="2" t="str">
        <f t="shared" si="7"/>
        <v>2020 FRIC 서양</v>
      </c>
      <c r="M220" s="44">
        <v>26.0</v>
      </c>
      <c r="N220" s="29" t="s">
        <v>1443</v>
      </c>
      <c r="O220" s="29" t="s">
        <v>1444</v>
      </c>
      <c r="P220" s="29" t="s">
        <v>1445</v>
      </c>
      <c r="Q220" s="29">
        <v>1.0</v>
      </c>
      <c r="R220" s="29" t="s">
        <v>1422</v>
      </c>
      <c r="S220" s="2"/>
      <c r="T220" s="2"/>
    </row>
    <row r="221" ht="18.75" customHeight="1">
      <c r="A221" s="19">
        <v>217.0</v>
      </c>
      <c r="B221" s="31" t="s">
        <v>1204</v>
      </c>
      <c r="C221" s="32" t="s">
        <v>1446</v>
      </c>
      <c r="D221" s="32" t="s">
        <v>796</v>
      </c>
      <c r="E221" s="33" t="s">
        <v>1447</v>
      </c>
      <c r="F221" s="37" t="s">
        <v>484</v>
      </c>
      <c r="G221" s="35" t="s">
        <v>101</v>
      </c>
      <c r="H221" s="36" t="s">
        <v>1448</v>
      </c>
      <c r="I221" s="33" t="s">
        <v>21</v>
      </c>
      <c r="J221" s="2" t="str">
        <f>IFERROR(VLOOKUP(E221,#REF!,8,FALSE),"")</f>
        <v/>
      </c>
      <c r="K221" s="2">
        <v>3.0</v>
      </c>
      <c r="L221" s="2" t="str">
        <f t="shared" si="7"/>
        <v/>
      </c>
      <c r="M221" s="44">
        <v>27.0</v>
      </c>
      <c r="N221" s="29" t="s">
        <v>1449</v>
      </c>
      <c r="O221" s="29" t="s">
        <v>853</v>
      </c>
      <c r="P221" s="29" t="s">
        <v>172</v>
      </c>
      <c r="Q221" s="29">
        <v>12.0</v>
      </c>
      <c r="R221" s="29" t="s">
        <v>1450</v>
      </c>
      <c r="S221" s="2"/>
      <c r="T221" s="2"/>
    </row>
    <row r="222" ht="18.75" customHeight="1">
      <c r="A222" s="19">
        <v>218.0</v>
      </c>
      <c r="B222" s="31" t="s">
        <v>170</v>
      </c>
      <c r="C222" s="32" t="s">
        <v>1451</v>
      </c>
      <c r="D222" s="32" t="s">
        <v>1452</v>
      </c>
      <c r="E222" s="33" t="s">
        <v>1453</v>
      </c>
      <c r="F222" s="37" t="s">
        <v>1454</v>
      </c>
      <c r="G222" s="35" t="s">
        <v>54</v>
      </c>
      <c r="H222" s="36" t="s">
        <v>1455</v>
      </c>
      <c r="I222" s="33" t="s">
        <v>21</v>
      </c>
      <c r="J222" s="2" t="s">
        <v>87</v>
      </c>
      <c r="K222" s="2">
        <v>4.0</v>
      </c>
      <c r="L222" s="2" t="str">
        <f t="shared" si="7"/>
        <v/>
      </c>
      <c r="M222" s="44">
        <v>28.0</v>
      </c>
      <c r="N222" s="29" t="s">
        <v>1456</v>
      </c>
      <c r="O222" s="29" t="s">
        <v>1457</v>
      </c>
      <c r="P222" s="29" t="s">
        <v>1458</v>
      </c>
      <c r="Q222" s="29">
        <v>6.0</v>
      </c>
      <c r="R222" s="29" t="s">
        <v>1450</v>
      </c>
      <c r="S222" s="2"/>
      <c r="T222" s="2"/>
    </row>
    <row r="223" ht="18.75" customHeight="1">
      <c r="A223" s="19">
        <v>219.0</v>
      </c>
      <c r="B223" s="31" t="s">
        <v>170</v>
      </c>
      <c r="C223" s="32" t="s">
        <v>1459</v>
      </c>
      <c r="D223" s="32" t="s">
        <v>46</v>
      </c>
      <c r="E223" s="33" t="s">
        <v>1460</v>
      </c>
      <c r="F223" s="37" t="s">
        <v>1461</v>
      </c>
      <c r="G223" s="35" t="s">
        <v>33</v>
      </c>
      <c r="H223" s="36" t="s">
        <v>1462</v>
      </c>
      <c r="I223" s="33" t="s">
        <v>21</v>
      </c>
      <c r="J223" s="2" t="str">
        <f t="shared" ref="J223:J225" si="35">IFERROR(VLOOKUP(E223,#REF!,8,FALSE),"")</f>
        <v/>
      </c>
      <c r="K223" s="2"/>
      <c r="L223" s="2" t="str">
        <f t="shared" si="7"/>
        <v/>
      </c>
      <c r="M223" s="44">
        <v>29.0</v>
      </c>
      <c r="N223" s="29" t="s">
        <v>1463</v>
      </c>
      <c r="O223" s="29" t="s">
        <v>1464</v>
      </c>
      <c r="P223" s="29" t="s">
        <v>1465</v>
      </c>
      <c r="Q223" s="29">
        <v>18.0</v>
      </c>
      <c r="R223" s="29" t="s">
        <v>1450</v>
      </c>
      <c r="S223" s="2"/>
      <c r="T223" s="2"/>
    </row>
    <row r="224" ht="18.75" customHeight="1">
      <c r="A224" s="19">
        <v>220.0</v>
      </c>
      <c r="B224" s="31" t="s">
        <v>170</v>
      </c>
      <c r="C224" s="32" t="s">
        <v>1466</v>
      </c>
      <c r="D224" s="32" t="s">
        <v>1467</v>
      </c>
      <c r="E224" s="33" t="s">
        <v>1468</v>
      </c>
      <c r="F224" s="37" t="s">
        <v>1469</v>
      </c>
      <c r="G224" s="35" t="s">
        <v>33</v>
      </c>
      <c r="H224" s="36" t="s">
        <v>1470</v>
      </c>
      <c r="I224" s="33" t="s">
        <v>21</v>
      </c>
      <c r="J224" s="2" t="str">
        <f t="shared" si="35"/>
        <v/>
      </c>
      <c r="K224" s="2"/>
      <c r="L224" s="2" t="str">
        <f t="shared" si="7"/>
        <v/>
      </c>
      <c r="M224" s="44">
        <v>30.0</v>
      </c>
      <c r="N224" s="29" t="s">
        <v>1471</v>
      </c>
      <c r="O224" s="29" t="s">
        <v>1472</v>
      </c>
      <c r="P224" s="29" t="s">
        <v>1473</v>
      </c>
      <c r="Q224" s="29">
        <v>10.0</v>
      </c>
      <c r="R224" s="29" t="s">
        <v>1450</v>
      </c>
      <c r="S224" s="2"/>
      <c r="T224" s="2"/>
    </row>
    <row r="225" ht="18.75" customHeight="1">
      <c r="A225" s="19">
        <v>221.0</v>
      </c>
      <c r="B225" s="31" t="s">
        <v>170</v>
      </c>
      <c r="C225" s="32" t="s">
        <v>1474</v>
      </c>
      <c r="D225" s="32" t="s">
        <v>1475</v>
      </c>
      <c r="E225" s="33" t="s">
        <v>1476</v>
      </c>
      <c r="F225" s="37" t="s">
        <v>1477</v>
      </c>
      <c r="G225" s="35" t="s">
        <v>33</v>
      </c>
      <c r="H225" s="36" t="s">
        <v>1478</v>
      </c>
      <c r="I225" s="33" t="s">
        <v>21</v>
      </c>
      <c r="J225" s="2" t="str">
        <f t="shared" si="35"/>
        <v/>
      </c>
      <c r="K225" s="2"/>
      <c r="L225" s="2" t="str">
        <f t="shared" si="7"/>
        <v/>
      </c>
      <c r="M225" s="44">
        <v>31.0</v>
      </c>
      <c r="N225" s="29" t="s">
        <v>1479</v>
      </c>
      <c r="O225" s="29" t="s">
        <v>369</v>
      </c>
      <c r="P225" s="29" t="s">
        <v>1480</v>
      </c>
      <c r="Q225" s="29">
        <v>4.0</v>
      </c>
      <c r="R225" s="29" t="s">
        <v>1450</v>
      </c>
      <c r="S225" s="2"/>
      <c r="T225" s="2"/>
    </row>
    <row r="226" ht="18.75" customHeight="1">
      <c r="A226" s="19">
        <v>222.0</v>
      </c>
      <c r="B226" s="31" t="s">
        <v>106</v>
      </c>
      <c r="C226" s="32" t="s">
        <v>1481</v>
      </c>
      <c r="D226" s="32" t="s">
        <v>126</v>
      </c>
      <c r="E226" s="33" t="s">
        <v>1482</v>
      </c>
      <c r="F226" s="37" t="s">
        <v>818</v>
      </c>
      <c r="G226" s="35" t="s">
        <v>33</v>
      </c>
      <c r="H226" s="36" t="s">
        <v>1483</v>
      </c>
      <c r="I226" s="33" t="s">
        <v>21</v>
      </c>
      <c r="J226" s="2" t="s">
        <v>87</v>
      </c>
      <c r="K226" s="2">
        <v>4.0</v>
      </c>
      <c r="L226" s="2" t="str">
        <f t="shared" si="7"/>
        <v/>
      </c>
      <c r="M226" s="44">
        <v>32.0</v>
      </c>
      <c r="N226" s="29" t="s">
        <v>1484</v>
      </c>
      <c r="O226" s="29" t="s">
        <v>198</v>
      </c>
      <c r="P226" s="29" t="s">
        <v>1485</v>
      </c>
      <c r="Q226" s="29">
        <v>12.0</v>
      </c>
      <c r="R226" s="29" t="s">
        <v>1450</v>
      </c>
      <c r="S226" s="2"/>
      <c r="T226" s="2"/>
    </row>
    <row r="227" ht="18.75" customHeight="1">
      <c r="A227" s="19">
        <v>223.0</v>
      </c>
      <c r="B227" s="31" t="s">
        <v>106</v>
      </c>
      <c r="C227" s="32" t="s">
        <v>1486</v>
      </c>
      <c r="D227" s="32" t="s">
        <v>1487</v>
      </c>
      <c r="E227" s="33" t="s">
        <v>1488</v>
      </c>
      <c r="F227" s="37" t="s">
        <v>1489</v>
      </c>
      <c r="G227" s="35" t="s">
        <v>33</v>
      </c>
      <c r="H227" s="36" t="s">
        <v>1490</v>
      </c>
      <c r="I227" s="33" t="s">
        <v>21</v>
      </c>
      <c r="J227" s="2" t="s">
        <v>22</v>
      </c>
      <c r="K227" s="2">
        <v>3.0</v>
      </c>
      <c r="L227" s="2" t="str">
        <f t="shared" si="7"/>
        <v/>
      </c>
      <c r="M227" s="44">
        <v>33.0</v>
      </c>
      <c r="N227" s="29" t="s">
        <v>1491</v>
      </c>
      <c r="O227" s="29" t="s">
        <v>1492</v>
      </c>
      <c r="P227" s="29" t="s">
        <v>1493</v>
      </c>
      <c r="Q227" s="29">
        <v>12.0</v>
      </c>
      <c r="R227" s="29" t="s">
        <v>1450</v>
      </c>
      <c r="S227" s="2"/>
      <c r="T227" s="2"/>
    </row>
    <row r="228" ht="18.75" customHeight="1">
      <c r="A228" s="19">
        <v>224.0</v>
      </c>
      <c r="B228" s="31" t="s">
        <v>106</v>
      </c>
      <c r="C228" s="32" t="s">
        <v>1494</v>
      </c>
      <c r="D228" s="32" t="s">
        <v>1495</v>
      </c>
      <c r="E228" s="33" t="s">
        <v>1496</v>
      </c>
      <c r="F228" s="42" t="s">
        <v>514</v>
      </c>
      <c r="G228" s="35" t="s">
        <v>33</v>
      </c>
      <c r="H228" s="36" t="s">
        <v>1497</v>
      </c>
      <c r="I228" s="33" t="s">
        <v>21</v>
      </c>
      <c r="J228" s="2" t="str">
        <f>IFERROR(VLOOKUP(E228,#REF!,8,FALSE),"")</f>
        <v/>
      </c>
      <c r="K228" s="2"/>
      <c r="L228" s="2" t="str">
        <f t="shared" si="7"/>
        <v/>
      </c>
      <c r="M228" s="44">
        <v>34.0</v>
      </c>
      <c r="N228" s="29" t="s">
        <v>1498</v>
      </c>
      <c r="O228" s="29" t="s">
        <v>525</v>
      </c>
      <c r="P228" s="29" t="s">
        <v>1499</v>
      </c>
      <c r="Q228" s="29" t="s">
        <v>115</v>
      </c>
      <c r="R228" s="29" t="s">
        <v>1450</v>
      </c>
      <c r="S228" s="2"/>
      <c r="T228" s="2"/>
    </row>
    <row r="229" ht="18.75" customHeight="1">
      <c r="A229" s="19">
        <v>225.0</v>
      </c>
      <c r="B229" s="31" t="s">
        <v>39</v>
      </c>
      <c r="C229" s="32" t="s">
        <v>1500</v>
      </c>
      <c r="D229" s="32" t="s">
        <v>1501</v>
      </c>
      <c r="E229" s="33" t="s">
        <v>1502</v>
      </c>
      <c r="F229" s="42" t="s">
        <v>1503</v>
      </c>
      <c r="G229" s="35" t="s">
        <v>54</v>
      </c>
      <c r="H229" s="36" t="s">
        <v>1504</v>
      </c>
      <c r="I229" s="33" t="s">
        <v>21</v>
      </c>
      <c r="J229" s="2" t="s">
        <v>22</v>
      </c>
      <c r="K229" s="2">
        <v>3.0</v>
      </c>
      <c r="L229" s="2" t="str">
        <f t="shared" si="7"/>
        <v/>
      </c>
      <c r="M229" s="44">
        <v>35.0</v>
      </c>
      <c r="N229" s="29" t="s">
        <v>50</v>
      </c>
      <c r="O229" s="29" t="s">
        <v>1505</v>
      </c>
      <c r="P229" s="29" t="s">
        <v>52</v>
      </c>
      <c r="Q229" s="29">
        <v>6.0</v>
      </c>
      <c r="R229" s="29" t="s">
        <v>1450</v>
      </c>
      <c r="S229" s="2"/>
      <c r="T229" s="2"/>
    </row>
    <row r="230" ht="18.75" customHeight="1">
      <c r="A230" s="19">
        <v>226.0</v>
      </c>
      <c r="B230" s="31" t="s">
        <v>106</v>
      </c>
      <c r="C230" s="32" t="s">
        <v>639</v>
      </c>
      <c r="D230" s="32" t="s">
        <v>1506</v>
      </c>
      <c r="E230" s="33" t="s">
        <v>641</v>
      </c>
      <c r="F230" s="37" t="s">
        <v>1507</v>
      </c>
      <c r="G230" s="35" t="s">
        <v>211</v>
      </c>
      <c r="H230" s="36" t="s">
        <v>1508</v>
      </c>
      <c r="I230" s="33" t="s">
        <v>21</v>
      </c>
      <c r="J230" s="2" t="s">
        <v>22</v>
      </c>
      <c r="K230" s="2">
        <v>3.0</v>
      </c>
      <c r="L230" s="2" t="str">
        <f t="shared" si="7"/>
        <v>2019 FRIC 서양</v>
      </c>
      <c r="M230" s="44">
        <v>36.0</v>
      </c>
      <c r="N230" s="29" t="s">
        <v>185</v>
      </c>
      <c r="O230" s="29" t="s">
        <v>1509</v>
      </c>
      <c r="P230" s="29" t="s">
        <v>187</v>
      </c>
      <c r="Q230" s="29" t="s">
        <v>115</v>
      </c>
      <c r="R230" s="29" t="s">
        <v>1450</v>
      </c>
      <c r="S230" s="2"/>
      <c r="T230" s="2"/>
    </row>
    <row r="231" ht="18.75" customHeight="1">
      <c r="A231" s="19">
        <v>227.0</v>
      </c>
      <c r="B231" s="31" t="s">
        <v>14</v>
      </c>
      <c r="C231" s="32" t="s">
        <v>588</v>
      </c>
      <c r="D231" s="32" t="s">
        <v>1510</v>
      </c>
      <c r="E231" s="33" t="s">
        <v>590</v>
      </c>
      <c r="F231" s="37" t="s">
        <v>1511</v>
      </c>
      <c r="G231" s="35" t="s">
        <v>33</v>
      </c>
      <c r="H231" s="36" t="s">
        <v>1512</v>
      </c>
      <c r="I231" s="33" t="s">
        <v>21</v>
      </c>
      <c r="J231" s="2" t="str">
        <f t="shared" ref="J231:J232" si="36">IFERROR(VLOOKUP(E231,#REF!,8,FALSE),"")</f>
        <v/>
      </c>
      <c r="K231" s="2">
        <v>3.0</v>
      </c>
      <c r="L231" s="2" t="str">
        <f t="shared" si="7"/>
        <v>2019 FRIC 서양</v>
      </c>
      <c r="M231" s="44">
        <v>37.0</v>
      </c>
      <c r="N231" s="29" t="s">
        <v>338</v>
      </c>
      <c r="O231" s="29" t="s">
        <v>1513</v>
      </c>
      <c r="P231" s="29" t="s">
        <v>340</v>
      </c>
      <c r="Q231" s="29">
        <v>6.0</v>
      </c>
      <c r="R231" s="29" t="s">
        <v>1450</v>
      </c>
      <c r="S231" s="2"/>
      <c r="T231" s="2"/>
    </row>
    <row r="232" ht="18.75" customHeight="1">
      <c r="A232" s="19">
        <v>228.0</v>
      </c>
      <c r="B232" s="31" t="s">
        <v>14</v>
      </c>
      <c r="C232" s="32" t="s">
        <v>1514</v>
      </c>
      <c r="D232" s="32" t="s">
        <v>201</v>
      </c>
      <c r="E232" s="33" t="s">
        <v>1515</v>
      </c>
      <c r="F232" s="34" t="s">
        <v>1516</v>
      </c>
      <c r="G232" s="35" t="s">
        <v>33</v>
      </c>
      <c r="H232" s="36" t="s">
        <v>1517</v>
      </c>
      <c r="I232" s="57" t="s">
        <v>130</v>
      </c>
      <c r="J232" s="2" t="str">
        <f t="shared" si="36"/>
        <v/>
      </c>
      <c r="K232" s="2">
        <v>3.0</v>
      </c>
      <c r="L232" s="2" t="str">
        <f t="shared" si="7"/>
        <v/>
      </c>
      <c r="M232" s="44">
        <v>38.0</v>
      </c>
      <c r="N232" s="29" t="s">
        <v>841</v>
      </c>
      <c r="O232" s="29" t="s">
        <v>1518</v>
      </c>
      <c r="P232" s="29" t="s">
        <v>843</v>
      </c>
      <c r="Q232" s="29">
        <v>12.0</v>
      </c>
      <c r="R232" s="29" t="s">
        <v>1450</v>
      </c>
      <c r="S232" s="2"/>
      <c r="T232" s="2"/>
    </row>
    <row r="233" ht="18.75" customHeight="1">
      <c r="A233" s="19">
        <v>229.0</v>
      </c>
      <c r="B233" s="31" t="s">
        <v>39</v>
      </c>
      <c r="C233" s="32" t="s">
        <v>1519</v>
      </c>
      <c r="D233" s="32" t="s">
        <v>1327</v>
      </c>
      <c r="E233" s="33" t="s">
        <v>1520</v>
      </c>
      <c r="F233" s="37" t="s">
        <v>1521</v>
      </c>
      <c r="G233" s="35" t="s">
        <v>54</v>
      </c>
      <c r="H233" s="36" t="s">
        <v>1522</v>
      </c>
      <c r="I233" s="33" t="s">
        <v>21</v>
      </c>
      <c r="J233" s="2" t="s">
        <v>22</v>
      </c>
      <c r="K233" s="2">
        <v>3.0</v>
      </c>
      <c r="L233" s="2" t="str">
        <f t="shared" si="7"/>
        <v/>
      </c>
      <c r="M233" s="44">
        <v>39.0</v>
      </c>
      <c r="N233" s="29" t="s">
        <v>1295</v>
      </c>
      <c r="O233" s="29" t="s">
        <v>263</v>
      </c>
      <c r="P233" s="29" t="s">
        <v>1296</v>
      </c>
      <c r="Q233" s="29">
        <v>3.0</v>
      </c>
      <c r="R233" s="29" t="s">
        <v>1450</v>
      </c>
      <c r="S233" s="2"/>
      <c r="T233" s="2"/>
    </row>
    <row r="234" ht="18.75" customHeight="1">
      <c r="A234" s="19">
        <v>230.0</v>
      </c>
      <c r="B234" s="31" t="s">
        <v>14</v>
      </c>
      <c r="C234" s="32" t="s">
        <v>1034</v>
      </c>
      <c r="D234" s="32" t="s">
        <v>1523</v>
      </c>
      <c r="E234" s="33" t="s">
        <v>1036</v>
      </c>
      <c r="F234" s="37" t="s">
        <v>53</v>
      </c>
      <c r="G234" s="35" t="s">
        <v>54</v>
      </c>
      <c r="H234" s="36" t="s">
        <v>1524</v>
      </c>
      <c r="I234" s="33" t="s">
        <v>21</v>
      </c>
      <c r="J234" s="2" t="str">
        <f t="shared" ref="J234:J235" si="37">IFERROR(VLOOKUP(E234,#REF!,8,FALSE),"")</f>
        <v/>
      </c>
      <c r="K234" s="2"/>
      <c r="L234" s="2" t="str">
        <f t="shared" si="7"/>
        <v>2020 FRIC 서양</v>
      </c>
      <c r="M234" s="44">
        <v>40.0</v>
      </c>
      <c r="N234" s="29" t="s">
        <v>1525</v>
      </c>
      <c r="O234" s="29" t="s">
        <v>1526</v>
      </c>
      <c r="P234" s="29" t="s">
        <v>1527</v>
      </c>
      <c r="Q234" s="29">
        <v>6.0</v>
      </c>
      <c r="R234" s="29" t="s">
        <v>1450</v>
      </c>
      <c r="S234" s="2"/>
      <c r="T234" s="2"/>
    </row>
    <row r="235" ht="18.75" customHeight="1">
      <c r="A235" s="19">
        <v>231.0</v>
      </c>
      <c r="B235" s="31" t="s">
        <v>28</v>
      </c>
      <c r="C235" s="32" t="s">
        <v>1528</v>
      </c>
      <c r="D235" s="32" t="s">
        <v>126</v>
      </c>
      <c r="E235" s="33" t="s">
        <v>1529</v>
      </c>
      <c r="F235" s="42" t="s">
        <v>128</v>
      </c>
      <c r="G235" s="35" t="s">
        <v>33</v>
      </c>
      <c r="H235" s="36" t="s">
        <v>1530</v>
      </c>
      <c r="I235" s="57" t="s">
        <v>130</v>
      </c>
      <c r="J235" s="2" t="str">
        <f t="shared" si="37"/>
        <v/>
      </c>
      <c r="K235" s="2">
        <v>3.0</v>
      </c>
      <c r="L235" s="2" t="str">
        <f t="shared" si="7"/>
        <v/>
      </c>
      <c r="M235" s="44">
        <v>41.0</v>
      </c>
      <c r="N235" s="29" t="s">
        <v>1531</v>
      </c>
      <c r="O235" s="29" t="s">
        <v>569</v>
      </c>
      <c r="P235" s="29" t="s">
        <v>1532</v>
      </c>
      <c r="Q235" s="29">
        <v>8.0</v>
      </c>
      <c r="R235" s="29" t="s">
        <v>1450</v>
      </c>
      <c r="S235" s="2"/>
      <c r="T235" s="2"/>
    </row>
    <row r="236" ht="18.75" customHeight="1">
      <c r="A236" s="19">
        <v>232.0</v>
      </c>
      <c r="B236" s="31" t="s">
        <v>124</v>
      </c>
      <c r="C236" s="32" t="s">
        <v>1533</v>
      </c>
      <c r="D236" s="32" t="s">
        <v>592</v>
      </c>
      <c r="E236" s="33" t="s">
        <v>1534</v>
      </c>
      <c r="F236" s="42" t="s">
        <v>514</v>
      </c>
      <c r="G236" s="35" t="s">
        <v>33</v>
      </c>
      <c r="H236" s="36" t="s">
        <v>1535</v>
      </c>
      <c r="I236" s="33" t="s">
        <v>21</v>
      </c>
      <c r="J236" s="2" t="s">
        <v>22</v>
      </c>
      <c r="K236" s="2">
        <v>3.0</v>
      </c>
      <c r="L236" s="2" t="str">
        <f t="shared" si="7"/>
        <v/>
      </c>
      <c r="M236" s="44">
        <v>42.0</v>
      </c>
      <c r="N236" s="29" t="s">
        <v>1536</v>
      </c>
      <c r="O236" s="29" t="s">
        <v>750</v>
      </c>
      <c r="P236" s="29" t="s">
        <v>751</v>
      </c>
      <c r="Q236" s="29">
        <v>12.0</v>
      </c>
      <c r="R236" s="29" t="s">
        <v>1450</v>
      </c>
      <c r="S236" s="2"/>
      <c r="T236" s="2"/>
    </row>
    <row r="237" ht="18.75" customHeight="1">
      <c r="A237" s="19">
        <v>233.0</v>
      </c>
      <c r="B237" s="31" t="s">
        <v>28</v>
      </c>
      <c r="C237" s="32" t="s">
        <v>1537</v>
      </c>
      <c r="D237" s="32" t="s">
        <v>135</v>
      </c>
      <c r="E237" s="33" t="s">
        <v>1538</v>
      </c>
      <c r="F237" s="42" t="s">
        <v>1539</v>
      </c>
      <c r="G237" s="35" t="s">
        <v>33</v>
      </c>
      <c r="H237" s="60" t="s">
        <v>1540</v>
      </c>
      <c r="I237" s="33" t="s">
        <v>21</v>
      </c>
      <c r="J237" s="2" t="s">
        <v>22</v>
      </c>
      <c r="K237" s="2">
        <v>3.0</v>
      </c>
      <c r="L237" s="2" t="str">
        <f t="shared" si="7"/>
        <v/>
      </c>
      <c r="M237" s="44">
        <v>43.0</v>
      </c>
      <c r="N237" s="29" t="s">
        <v>1541</v>
      </c>
      <c r="O237" s="29" t="s">
        <v>369</v>
      </c>
      <c r="P237" s="29" t="s">
        <v>1542</v>
      </c>
      <c r="Q237" s="29">
        <v>12.0</v>
      </c>
      <c r="R237" s="29" t="s">
        <v>1450</v>
      </c>
      <c r="S237" s="2"/>
      <c r="T237" s="2"/>
    </row>
    <row r="238" ht="18.75" customHeight="1">
      <c r="A238" s="19">
        <v>234.0</v>
      </c>
      <c r="B238" s="31" t="s">
        <v>28</v>
      </c>
      <c r="C238" s="32" t="s">
        <v>71</v>
      </c>
      <c r="D238" s="32" t="s">
        <v>592</v>
      </c>
      <c r="E238" s="33" t="s">
        <v>73</v>
      </c>
      <c r="F238" s="37" t="s">
        <v>972</v>
      </c>
      <c r="G238" s="35" t="s">
        <v>211</v>
      </c>
      <c r="H238" s="36" t="s">
        <v>1543</v>
      </c>
      <c r="I238" s="33" t="s">
        <v>21</v>
      </c>
      <c r="J238" s="2" t="s">
        <v>22</v>
      </c>
      <c r="K238" s="2">
        <v>3.0</v>
      </c>
      <c r="L238" s="2" t="str">
        <f t="shared" si="7"/>
        <v>2016 FRIC 서양</v>
      </c>
      <c r="M238" s="44">
        <v>44.0</v>
      </c>
      <c r="N238" s="29" t="s">
        <v>1544</v>
      </c>
      <c r="O238" s="29" t="s">
        <v>1545</v>
      </c>
      <c r="P238" s="29" t="s">
        <v>1546</v>
      </c>
      <c r="Q238" s="29">
        <v>4.0</v>
      </c>
      <c r="R238" s="29" t="s">
        <v>1450</v>
      </c>
      <c r="S238" s="2"/>
      <c r="T238" s="2"/>
    </row>
    <row r="239" ht="18.75" customHeight="1">
      <c r="A239" s="19">
        <v>235.0</v>
      </c>
      <c r="B239" s="31" t="s">
        <v>124</v>
      </c>
      <c r="C239" s="32" t="s">
        <v>846</v>
      </c>
      <c r="D239" s="32" t="s">
        <v>113</v>
      </c>
      <c r="E239" s="33" t="s">
        <v>848</v>
      </c>
      <c r="F239" s="37" t="s">
        <v>53</v>
      </c>
      <c r="G239" s="35" t="s">
        <v>33</v>
      </c>
      <c r="H239" s="36" t="s">
        <v>1547</v>
      </c>
      <c r="I239" s="33" t="s">
        <v>21</v>
      </c>
      <c r="J239" s="2" t="str">
        <f t="shared" ref="J239:J240" si="38">IFERROR(VLOOKUP(E239,#REF!,8,FALSE),"")</f>
        <v/>
      </c>
      <c r="K239" s="2">
        <v>3.0</v>
      </c>
      <c r="L239" s="2" t="str">
        <f t="shared" si="7"/>
        <v>2020 FRIC 서양</v>
      </c>
      <c r="M239" s="44">
        <v>45.0</v>
      </c>
      <c r="N239" s="29" t="s">
        <v>1548</v>
      </c>
      <c r="O239" s="29" t="s">
        <v>1549</v>
      </c>
      <c r="P239" s="29" t="s">
        <v>1550</v>
      </c>
      <c r="Q239" s="29">
        <v>12.0</v>
      </c>
      <c r="R239" s="29" t="s">
        <v>1450</v>
      </c>
      <c r="S239" s="2"/>
      <c r="T239" s="2"/>
    </row>
    <row r="240" ht="18.75" customHeight="1">
      <c r="A240" s="19">
        <v>236.0</v>
      </c>
      <c r="B240" s="31" t="s">
        <v>106</v>
      </c>
      <c r="C240" s="32" t="s">
        <v>1551</v>
      </c>
      <c r="D240" s="32" t="s">
        <v>1552</v>
      </c>
      <c r="E240" s="33" t="s">
        <v>1553</v>
      </c>
      <c r="F240" s="34" t="s">
        <v>1554</v>
      </c>
      <c r="G240" s="35" t="s">
        <v>33</v>
      </c>
      <c r="H240" s="36" t="s">
        <v>1555</v>
      </c>
      <c r="I240" s="33" t="s">
        <v>21</v>
      </c>
      <c r="J240" s="2" t="str">
        <f t="shared" si="38"/>
        <v/>
      </c>
      <c r="K240" s="2">
        <v>3.0</v>
      </c>
      <c r="L240" s="2" t="str">
        <f t="shared" si="7"/>
        <v/>
      </c>
      <c r="M240" s="44">
        <v>46.0</v>
      </c>
      <c r="N240" s="29" t="s">
        <v>1556</v>
      </c>
      <c r="O240" s="29" t="s">
        <v>1557</v>
      </c>
      <c r="P240" s="29" t="s">
        <v>1558</v>
      </c>
      <c r="Q240" s="29">
        <v>12.0</v>
      </c>
      <c r="R240" s="29" t="s">
        <v>1450</v>
      </c>
      <c r="S240" s="2"/>
      <c r="T240" s="2"/>
    </row>
    <row r="241" ht="18.75" customHeight="1">
      <c r="A241" s="19">
        <v>237.0</v>
      </c>
      <c r="B241" s="31" t="s">
        <v>170</v>
      </c>
      <c r="C241" s="32" t="s">
        <v>1559</v>
      </c>
      <c r="D241" s="32" t="s">
        <v>285</v>
      </c>
      <c r="E241" s="33" t="s">
        <v>1560</v>
      </c>
      <c r="F241" s="37" t="s">
        <v>744</v>
      </c>
      <c r="G241" s="35" t="s">
        <v>358</v>
      </c>
      <c r="H241" s="36" t="s">
        <v>1561</v>
      </c>
      <c r="I241" s="33" t="s">
        <v>21</v>
      </c>
      <c r="J241" s="2" t="s">
        <v>87</v>
      </c>
      <c r="K241" s="2">
        <v>4.0</v>
      </c>
      <c r="L241" s="2" t="str">
        <f t="shared" si="7"/>
        <v/>
      </c>
      <c r="M241" s="44">
        <v>47.0</v>
      </c>
      <c r="N241" s="29" t="s">
        <v>1562</v>
      </c>
      <c r="O241" s="29" t="s">
        <v>1563</v>
      </c>
      <c r="P241" s="29" t="s">
        <v>1564</v>
      </c>
      <c r="Q241" s="29">
        <v>4.0</v>
      </c>
      <c r="R241" s="29" t="s">
        <v>1450</v>
      </c>
      <c r="S241" s="2"/>
      <c r="T241" s="2"/>
    </row>
    <row r="242" ht="18.75" customHeight="1">
      <c r="A242" s="19">
        <v>238.0</v>
      </c>
      <c r="B242" s="31" t="s">
        <v>170</v>
      </c>
      <c r="C242" s="32" t="s">
        <v>1565</v>
      </c>
      <c r="D242" s="32" t="s">
        <v>1566</v>
      </c>
      <c r="E242" s="33" t="s">
        <v>1567</v>
      </c>
      <c r="F242" s="37" t="s">
        <v>1568</v>
      </c>
      <c r="G242" s="35" t="s">
        <v>33</v>
      </c>
      <c r="H242" s="36" t="s">
        <v>1569</v>
      </c>
      <c r="I242" s="33" t="s">
        <v>21</v>
      </c>
      <c r="J242" s="2" t="str">
        <f t="shared" ref="J242:J248" si="39">IFERROR(VLOOKUP(E242,#REF!,8,FALSE),"")</f>
        <v/>
      </c>
      <c r="K242" s="2"/>
      <c r="L242" s="2" t="str">
        <f t="shared" si="7"/>
        <v/>
      </c>
      <c r="M242" s="44">
        <v>48.0</v>
      </c>
      <c r="N242" s="29" t="s">
        <v>1570</v>
      </c>
      <c r="O242" s="29" t="s">
        <v>1571</v>
      </c>
      <c r="P242" s="29" t="s">
        <v>1572</v>
      </c>
      <c r="Q242" s="29">
        <v>12.0</v>
      </c>
      <c r="R242" s="29" t="s">
        <v>1450</v>
      </c>
      <c r="S242" s="2"/>
      <c r="T242" s="2"/>
    </row>
    <row r="243" ht="18.75" customHeight="1">
      <c r="A243" s="19">
        <v>239.0</v>
      </c>
      <c r="B243" s="31" t="s">
        <v>256</v>
      </c>
      <c r="C243" s="32" t="s">
        <v>1042</v>
      </c>
      <c r="D243" s="32" t="s">
        <v>378</v>
      </c>
      <c r="E243" s="33" t="s">
        <v>1044</v>
      </c>
      <c r="F243" s="37" t="s">
        <v>53</v>
      </c>
      <c r="G243" s="35" t="s">
        <v>54</v>
      </c>
      <c r="H243" s="36" t="s">
        <v>1573</v>
      </c>
      <c r="I243" s="33" t="s">
        <v>21</v>
      </c>
      <c r="J243" s="2" t="str">
        <f t="shared" si="39"/>
        <v/>
      </c>
      <c r="K243" s="2"/>
      <c r="L243" s="2" t="str">
        <f t="shared" si="7"/>
        <v>2020 FRIC 서양</v>
      </c>
      <c r="M243" s="44">
        <v>49.0</v>
      </c>
      <c r="N243" s="29" t="s">
        <v>1574</v>
      </c>
      <c r="O243" s="29" t="s">
        <v>1575</v>
      </c>
      <c r="P243" s="29" t="s">
        <v>1576</v>
      </c>
      <c r="Q243" s="28" t="s">
        <v>38</v>
      </c>
      <c r="R243" s="29" t="s">
        <v>1577</v>
      </c>
      <c r="S243" s="2"/>
      <c r="T243" s="2"/>
    </row>
    <row r="244" ht="18.75" customHeight="1">
      <c r="A244" s="19">
        <v>240.0</v>
      </c>
      <c r="B244" s="31" t="s">
        <v>28</v>
      </c>
      <c r="C244" s="32" t="s">
        <v>78</v>
      </c>
      <c r="D244" s="32" t="s">
        <v>1578</v>
      </c>
      <c r="E244" s="33" t="s">
        <v>80</v>
      </c>
      <c r="F244" s="37" t="s">
        <v>136</v>
      </c>
      <c r="G244" s="35" t="s">
        <v>54</v>
      </c>
      <c r="H244" s="36" t="s">
        <v>1579</v>
      </c>
      <c r="I244" s="33" t="s">
        <v>21</v>
      </c>
      <c r="J244" s="2" t="str">
        <f t="shared" si="39"/>
        <v/>
      </c>
      <c r="K244" s="2">
        <v>3.0</v>
      </c>
      <c r="L244" s="2" t="str">
        <f t="shared" si="7"/>
        <v>2016 FRIC 서양</v>
      </c>
      <c r="M244" s="44">
        <v>50.0</v>
      </c>
      <c r="N244" s="29" t="s">
        <v>1580</v>
      </c>
      <c r="O244" s="29" t="s">
        <v>1581</v>
      </c>
      <c r="P244" s="50"/>
      <c r="Q244" s="28" t="s">
        <v>38</v>
      </c>
      <c r="R244" s="29" t="s">
        <v>1577</v>
      </c>
      <c r="S244" s="2"/>
      <c r="T244" s="2"/>
    </row>
    <row r="245" ht="18.75" customHeight="1">
      <c r="A245" s="19">
        <v>241.0</v>
      </c>
      <c r="B245" s="31" t="s">
        <v>81</v>
      </c>
      <c r="C245" s="32" t="s">
        <v>1582</v>
      </c>
      <c r="D245" s="32" t="s">
        <v>1583</v>
      </c>
      <c r="E245" s="33" t="s">
        <v>1584</v>
      </c>
      <c r="F245" s="37">
        <v>2004.0</v>
      </c>
      <c r="G245" s="35" t="s">
        <v>54</v>
      </c>
      <c r="H245" s="36" t="s">
        <v>1585</v>
      </c>
      <c r="I245" s="33" t="s">
        <v>21</v>
      </c>
      <c r="J245" s="2" t="str">
        <f t="shared" si="39"/>
        <v/>
      </c>
      <c r="K245" s="2">
        <v>3.0</v>
      </c>
      <c r="L245" s="2" t="str">
        <f t="shared" si="7"/>
        <v/>
      </c>
      <c r="M245" s="44">
        <v>51.0</v>
      </c>
      <c r="N245" s="29" t="s">
        <v>1586</v>
      </c>
      <c r="O245" s="29" t="s">
        <v>1587</v>
      </c>
      <c r="P245" s="50"/>
      <c r="Q245" s="28" t="s">
        <v>48</v>
      </c>
      <c r="R245" s="29" t="s">
        <v>1577</v>
      </c>
      <c r="S245" s="2"/>
      <c r="T245" s="2"/>
    </row>
    <row r="246" ht="18.75" customHeight="1">
      <c r="A246" s="19">
        <v>242.0</v>
      </c>
      <c r="B246" s="31" t="s">
        <v>49</v>
      </c>
      <c r="C246" s="32" t="s">
        <v>1588</v>
      </c>
      <c r="D246" s="32" t="s">
        <v>1583</v>
      </c>
      <c r="E246" s="33" t="s">
        <v>1589</v>
      </c>
      <c r="F246" s="37" t="s">
        <v>1590</v>
      </c>
      <c r="G246" s="35" t="s">
        <v>33</v>
      </c>
      <c r="H246" s="36" t="s">
        <v>1591</v>
      </c>
      <c r="I246" s="33" t="s">
        <v>21</v>
      </c>
      <c r="J246" s="2" t="str">
        <f t="shared" si="39"/>
        <v/>
      </c>
      <c r="K246" s="2"/>
      <c r="L246" s="2" t="str">
        <f t="shared" si="7"/>
        <v/>
      </c>
      <c r="M246" s="44">
        <v>52.0</v>
      </c>
      <c r="N246" s="27" t="s">
        <v>1592</v>
      </c>
      <c r="O246" s="28" t="s">
        <v>1593</v>
      </c>
      <c r="P246" s="27" t="s">
        <v>1594</v>
      </c>
      <c r="Q246" s="27" t="s">
        <v>48</v>
      </c>
      <c r="R246" s="29" t="s">
        <v>1577</v>
      </c>
      <c r="S246" s="2"/>
      <c r="T246" s="2"/>
    </row>
    <row r="247" ht="18.75" customHeight="1">
      <c r="A247" s="19">
        <v>243.0</v>
      </c>
      <c r="B247" s="31" t="s">
        <v>81</v>
      </c>
      <c r="C247" s="32" t="s">
        <v>1595</v>
      </c>
      <c r="D247" s="32" t="s">
        <v>1583</v>
      </c>
      <c r="E247" s="33" t="s">
        <v>1596</v>
      </c>
      <c r="F247" s="37" t="s">
        <v>1597</v>
      </c>
      <c r="G247" s="35" t="s">
        <v>33</v>
      </c>
      <c r="H247" s="36" t="s">
        <v>1598</v>
      </c>
      <c r="I247" s="33" t="s">
        <v>21</v>
      </c>
      <c r="J247" s="2" t="str">
        <f t="shared" si="39"/>
        <v/>
      </c>
      <c r="K247" s="2"/>
      <c r="L247" s="2" t="str">
        <f t="shared" si="7"/>
        <v/>
      </c>
      <c r="M247" s="44">
        <v>53.0</v>
      </c>
      <c r="N247" s="27" t="s">
        <v>1599</v>
      </c>
      <c r="O247" s="28" t="s">
        <v>1600</v>
      </c>
      <c r="P247" s="27" t="s">
        <v>1601</v>
      </c>
      <c r="Q247" s="27" t="s">
        <v>38</v>
      </c>
      <c r="R247" s="29" t="s">
        <v>1577</v>
      </c>
      <c r="S247" s="2"/>
      <c r="T247" s="2"/>
    </row>
    <row r="248" ht="18.75" customHeight="1">
      <c r="A248" s="19">
        <v>244.0</v>
      </c>
      <c r="B248" s="31" t="s">
        <v>49</v>
      </c>
      <c r="C248" s="32" t="s">
        <v>1602</v>
      </c>
      <c r="D248" s="32" t="s">
        <v>1603</v>
      </c>
      <c r="E248" s="33" t="s">
        <v>1604</v>
      </c>
      <c r="F248" s="37" t="s">
        <v>915</v>
      </c>
      <c r="G248" s="35" t="s">
        <v>33</v>
      </c>
      <c r="H248" s="36" t="s">
        <v>1605</v>
      </c>
      <c r="I248" s="33" t="s">
        <v>21</v>
      </c>
      <c r="J248" s="2" t="str">
        <f t="shared" si="39"/>
        <v/>
      </c>
      <c r="K248" s="2"/>
      <c r="L248" s="2" t="str">
        <f t="shared" si="7"/>
        <v/>
      </c>
      <c r="M248" s="44">
        <v>54.0</v>
      </c>
      <c r="N248" s="27" t="s">
        <v>1606</v>
      </c>
      <c r="O248" s="28" t="s">
        <v>1607</v>
      </c>
      <c r="P248" s="27" t="s">
        <v>1608</v>
      </c>
      <c r="Q248" s="27" t="s">
        <v>141</v>
      </c>
      <c r="R248" s="29" t="s">
        <v>1577</v>
      </c>
      <c r="S248" s="2"/>
      <c r="T248" s="2"/>
    </row>
    <row r="249" ht="18.75" customHeight="1">
      <c r="A249" s="19">
        <v>245.0</v>
      </c>
      <c r="B249" s="31" t="s">
        <v>1609</v>
      </c>
      <c r="C249" s="32" t="s">
        <v>1610</v>
      </c>
      <c r="D249" s="32" t="s">
        <v>1611</v>
      </c>
      <c r="E249" s="33" t="s">
        <v>1612</v>
      </c>
      <c r="F249" s="37" t="s">
        <v>229</v>
      </c>
      <c r="G249" s="35" t="s">
        <v>54</v>
      </c>
      <c r="H249" s="36" t="s">
        <v>1613</v>
      </c>
      <c r="I249" s="33" t="s">
        <v>21</v>
      </c>
      <c r="J249" s="2" t="s">
        <v>22</v>
      </c>
      <c r="K249" s="2">
        <v>3.0</v>
      </c>
      <c r="L249" s="2" t="str">
        <f t="shared" si="7"/>
        <v/>
      </c>
      <c r="M249" s="44">
        <v>55.0</v>
      </c>
      <c r="N249" s="27" t="s">
        <v>1614</v>
      </c>
      <c r="O249" s="28" t="s">
        <v>1615</v>
      </c>
      <c r="P249" s="27" t="s">
        <v>1616</v>
      </c>
      <c r="Q249" s="27" t="s">
        <v>48</v>
      </c>
      <c r="R249" s="29" t="s">
        <v>1577</v>
      </c>
      <c r="S249" s="2"/>
      <c r="T249" s="2"/>
    </row>
    <row r="250" ht="18.75" customHeight="1">
      <c r="A250" s="19">
        <v>246.0</v>
      </c>
      <c r="B250" s="31" t="s">
        <v>256</v>
      </c>
      <c r="C250" s="32" t="s">
        <v>1617</v>
      </c>
      <c r="D250" s="32" t="s">
        <v>1618</v>
      </c>
      <c r="E250" s="33" t="s">
        <v>1619</v>
      </c>
      <c r="F250" s="42" t="s">
        <v>1620</v>
      </c>
      <c r="G250" s="35" t="s">
        <v>33</v>
      </c>
      <c r="H250" s="36" t="s">
        <v>1621</v>
      </c>
      <c r="I250" s="57" t="s">
        <v>130</v>
      </c>
      <c r="J250" s="2" t="str">
        <f>IFERROR(VLOOKUP(E250,#REF!,8,FALSE),"")</f>
        <v/>
      </c>
      <c r="K250" s="2"/>
      <c r="L250" s="2" t="str">
        <f t="shared" si="7"/>
        <v/>
      </c>
      <c r="M250" s="44">
        <v>56.0</v>
      </c>
      <c r="N250" s="27" t="s">
        <v>1622</v>
      </c>
      <c r="O250" s="28" t="s">
        <v>1623</v>
      </c>
      <c r="P250" s="27" t="s">
        <v>1624</v>
      </c>
      <c r="Q250" s="27" t="s">
        <v>38</v>
      </c>
      <c r="R250" s="29" t="s">
        <v>1577</v>
      </c>
      <c r="S250" s="2"/>
      <c r="T250" s="2"/>
    </row>
    <row r="251" ht="18.75" customHeight="1">
      <c r="A251" s="19">
        <v>247.0</v>
      </c>
      <c r="B251" s="31" t="s">
        <v>106</v>
      </c>
      <c r="C251" s="32" t="s">
        <v>1625</v>
      </c>
      <c r="D251" s="32" t="s">
        <v>1191</v>
      </c>
      <c r="E251" s="33" t="s">
        <v>1626</v>
      </c>
      <c r="F251" s="37" t="s">
        <v>744</v>
      </c>
      <c r="G251" s="35" t="s">
        <v>63</v>
      </c>
      <c r="H251" s="36" t="s">
        <v>1627</v>
      </c>
      <c r="I251" s="33" t="s">
        <v>21</v>
      </c>
      <c r="J251" s="2" t="s">
        <v>22</v>
      </c>
      <c r="K251" s="2">
        <v>3.0</v>
      </c>
      <c r="L251" s="2" t="str">
        <f t="shared" si="7"/>
        <v/>
      </c>
      <c r="M251" s="44">
        <v>57.0</v>
      </c>
      <c r="N251" s="27" t="s">
        <v>1628</v>
      </c>
      <c r="O251" s="28" t="s">
        <v>1629</v>
      </c>
      <c r="P251" s="27" t="s">
        <v>1630</v>
      </c>
      <c r="Q251" s="27" t="s">
        <v>1631</v>
      </c>
      <c r="R251" s="29" t="s">
        <v>1577</v>
      </c>
      <c r="S251" s="2"/>
      <c r="T251" s="2"/>
    </row>
    <row r="252" ht="18.75" customHeight="1">
      <c r="A252" s="19">
        <v>248.0</v>
      </c>
      <c r="B252" s="31" t="s">
        <v>106</v>
      </c>
      <c r="C252" s="32" t="s">
        <v>1632</v>
      </c>
      <c r="D252" s="32" t="s">
        <v>382</v>
      </c>
      <c r="E252" s="33" t="s">
        <v>1633</v>
      </c>
      <c r="F252" s="37" t="s">
        <v>424</v>
      </c>
      <c r="G252" s="35" t="s">
        <v>33</v>
      </c>
      <c r="H252" s="36" t="s">
        <v>1634</v>
      </c>
      <c r="I252" s="33" t="s">
        <v>21</v>
      </c>
      <c r="J252" s="2" t="str">
        <f t="shared" ref="J252:J256" si="40">IFERROR(VLOOKUP(E252,#REF!,8,FALSE),"")</f>
        <v/>
      </c>
      <c r="K252" s="2"/>
      <c r="L252" s="2" t="str">
        <f t="shared" si="7"/>
        <v/>
      </c>
      <c r="M252" s="44">
        <v>58.0</v>
      </c>
      <c r="N252" s="27" t="s">
        <v>1635</v>
      </c>
      <c r="O252" s="28" t="s">
        <v>445</v>
      </c>
      <c r="P252" s="27" t="s">
        <v>1636</v>
      </c>
      <c r="Q252" s="27" t="s">
        <v>38</v>
      </c>
      <c r="R252" s="29" t="s">
        <v>1577</v>
      </c>
      <c r="S252" s="2"/>
      <c r="T252" s="2"/>
    </row>
    <row r="253" ht="18.75" customHeight="1">
      <c r="A253" s="19">
        <v>249.0</v>
      </c>
      <c r="B253" s="31" t="s">
        <v>256</v>
      </c>
      <c r="C253" s="32" t="s">
        <v>1637</v>
      </c>
      <c r="D253" s="32" t="s">
        <v>1638</v>
      </c>
      <c r="E253" s="33" t="s">
        <v>1639</v>
      </c>
      <c r="F253" s="37" t="s">
        <v>424</v>
      </c>
      <c r="G253" s="35" t="s">
        <v>33</v>
      </c>
      <c r="H253" s="36" t="s">
        <v>1640</v>
      </c>
      <c r="I253" s="33" t="s">
        <v>21</v>
      </c>
      <c r="J253" s="2" t="str">
        <f t="shared" si="40"/>
        <v/>
      </c>
      <c r="K253" s="2"/>
      <c r="L253" s="2" t="str">
        <f t="shared" si="7"/>
        <v/>
      </c>
      <c r="M253" s="44">
        <v>59.0</v>
      </c>
      <c r="N253" s="27" t="s">
        <v>1641</v>
      </c>
      <c r="O253" s="28" t="s">
        <v>290</v>
      </c>
      <c r="P253" s="27" t="s">
        <v>1642</v>
      </c>
      <c r="Q253" s="27" t="s">
        <v>38</v>
      </c>
      <c r="R253" s="29" t="s">
        <v>1577</v>
      </c>
      <c r="S253" s="2"/>
      <c r="T253" s="2"/>
    </row>
    <row r="254" ht="18.75" customHeight="1">
      <c r="A254" s="19">
        <v>250.0</v>
      </c>
      <c r="B254" s="31" t="s">
        <v>39</v>
      </c>
      <c r="C254" s="32" t="s">
        <v>1643</v>
      </c>
      <c r="D254" s="32" t="s">
        <v>1638</v>
      </c>
      <c r="E254" s="33" t="s">
        <v>1644</v>
      </c>
      <c r="F254" s="37" t="s">
        <v>706</v>
      </c>
      <c r="G254" s="35" t="s">
        <v>33</v>
      </c>
      <c r="H254" s="36" t="s">
        <v>1645</v>
      </c>
      <c r="I254" s="33" t="s">
        <v>21</v>
      </c>
      <c r="J254" s="2" t="str">
        <f t="shared" si="40"/>
        <v/>
      </c>
      <c r="K254" s="2"/>
      <c r="L254" s="2" t="str">
        <f t="shared" si="7"/>
        <v/>
      </c>
      <c r="M254" s="44">
        <v>60.0</v>
      </c>
      <c r="N254" s="27" t="s">
        <v>200</v>
      </c>
      <c r="O254" s="27" t="s">
        <v>201</v>
      </c>
      <c r="P254" s="70" t="s">
        <v>202</v>
      </c>
      <c r="Q254" s="71">
        <v>12.0</v>
      </c>
      <c r="R254" s="30" t="s">
        <v>1646</v>
      </c>
      <c r="S254" s="2"/>
      <c r="T254" s="2"/>
    </row>
    <row r="255" ht="18.75" customHeight="1">
      <c r="A255" s="19">
        <v>251.0</v>
      </c>
      <c r="B255" s="31" t="s">
        <v>106</v>
      </c>
      <c r="C255" s="32" t="s">
        <v>1525</v>
      </c>
      <c r="D255" s="32" t="s">
        <v>1647</v>
      </c>
      <c r="E255" s="33" t="s">
        <v>1527</v>
      </c>
      <c r="F255" s="37" t="s">
        <v>1648</v>
      </c>
      <c r="G255" s="35" t="s">
        <v>33</v>
      </c>
      <c r="H255" s="36" t="s">
        <v>1649</v>
      </c>
      <c r="I255" s="33" t="s">
        <v>21</v>
      </c>
      <c r="J255" s="2" t="str">
        <f t="shared" si="40"/>
        <v/>
      </c>
      <c r="K255" s="2"/>
      <c r="L255" s="2" t="str">
        <f t="shared" si="7"/>
        <v>2021 과기 서양</v>
      </c>
      <c r="M255" s="44">
        <v>61.0</v>
      </c>
      <c r="N255" s="27" t="s">
        <v>1650</v>
      </c>
      <c r="O255" s="27" t="s">
        <v>201</v>
      </c>
      <c r="P255" s="27" t="s">
        <v>1651</v>
      </c>
      <c r="Q255" s="27">
        <v>6.0</v>
      </c>
      <c r="R255" s="30" t="s">
        <v>1646</v>
      </c>
      <c r="S255" s="2"/>
      <c r="T255" s="2"/>
    </row>
    <row r="256" ht="18.75" customHeight="1">
      <c r="A256" s="19">
        <v>252.0</v>
      </c>
      <c r="B256" s="31" t="s">
        <v>28</v>
      </c>
      <c r="C256" s="32" t="s">
        <v>1652</v>
      </c>
      <c r="D256" s="32" t="s">
        <v>678</v>
      </c>
      <c r="E256" s="33" t="s">
        <v>1653</v>
      </c>
      <c r="F256" s="42" t="s">
        <v>1654</v>
      </c>
      <c r="G256" s="35" t="s">
        <v>33</v>
      </c>
      <c r="H256" s="36" t="s">
        <v>1655</v>
      </c>
      <c r="I256" s="33" t="s">
        <v>21</v>
      </c>
      <c r="J256" s="2" t="str">
        <f t="shared" si="40"/>
        <v/>
      </c>
      <c r="K256" s="2">
        <v>4.0</v>
      </c>
      <c r="L256" s="2" t="str">
        <f t="shared" si="7"/>
        <v/>
      </c>
      <c r="M256" s="44">
        <v>62.0</v>
      </c>
      <c r="N256" s="27" t="s">
        <v>1656</v>
      </c>
      <c r="O256" s="27" t="s">
        <v>201</v>
      </c>
      <c r="P256" s="27" t="s">
        <v>1657</v>
      </c>
      <c r="Q256" s="71">
        <v>4.0</v>
      </c>
      <c r="R256" s="30" t="s">
        <v>1646</v>
      </c>
      <c r="S256" s="2"/>
      <c r="T256" s="2"/>
    </row>
    <row r="257" ht="18.75" customHeight="1">
      <c r="A257" s="19">
        <v>253.0</v>
      </c>
      <c r="B257" s="31" t="s">
        <v>39</v>
      </c>
      <c r="C257" s="32" t="s">
        <v>1658</v>
      </c>
      <c r="D257" s="32" t="s">
        <v>1659</v>
      </c>
      <c r="E257" s="33" t="s">
        <v>1660</v>
      </c>
      <c r="F257" s="37" t="s">
        <v>424</v>
      </c>
      <c r="G257" s="35" t="s">
        <v>54</v>
      </c>
      <c r="H257" s="36" t="s">
        <v>1661</v>
      </c>
      <c r="I257" s="33" t="s">
        <v>21</v>
      </c>
      <c r="J257" s="2" t="s">
        <v>22</v>
      </c>
      <c r="K257" s="2">
        <v>3.0</v>
      </c>
      <c r="L257" s="2" t="str">
        <f t="shared" si="7"/>
        <v/>
      </c>
      <c r="M257" s="44">
        <v>63.0</v>
      </c>
      <c r="N257" s="27" t="s">
        <v>1662</v>
      </c>
      <c r="O257" s="27" t="s">
        <v>201</v>
      </c>
      <c r="P257" s="27" t="s">
        <v>1663</v>
      </c>
      <c r="Q257" s="27">
        <v>12.0</v>
      </c>
      <c r="R257" s="30" t="s">
        <v>1646</v>
      </c>
      <c r="S257" s="2"/>
      <c r="T257" s="2"/>
    </row>
    <row r="258" ht="18.75" customHeight="1">
      <c r="A258" s="19">
        <v>254.0</v>
      </c>
      <c r="B258" s="31" t="s">
        <v>124</v>
      </c>
      <c r="C258" s="32" t="s">
        <v>1664</v>
      </c>
      <c r="D258" s="32" t="s">
        <v>279</v>
      </c>
      <c r="E258" s="33" t="s">
        <v>1665</v>
      </c>
      <c r="F258" s="37">
        <v>2010.0</v>
      </c>
      <c r="G258" s="35" t="s">
        <v>33</v>
      </c>
      <c r="H258" s="36" t="s">
        <v>1666</v>
      </c>
      <c r="I258" s="33" t="s">
        <v>21</v>
      </c>
      <c r="J258" s="2" t="str">
        <f t="shared" ref="J258:J261" si="41">IFERROR(VLOOKUP(E258,#REF!,8,FALSE),"")</f>
        <v/>
      </c>
      <c r="K258" s="2"/>
      <c r="L258" s="2" t="str">
        <f t="shared" si="7"/>
        <v/>
      </c>
      <c r="M258" s="44">
        <v>64.0</v>
      </c>
      <c r="N258" s="27" t="s">
        <v>1667</v>
      </c>
      <c r="O258" s="27" t="s">
        <v>201</v>
      </c>
      <c r="P258" s="27" t="s">
        <v>1668</v>
      </c>
      <c r="Q258" s="27">
        <v>6.0</v>
      </c>
      <c r="R258" s="30" t="s">
        <v>1646</v>
      </c>
      <c r="S258" s="2"/>
      <c r="T258" s="2"/>
    </row>
    <row r="259" ht="18.75" customHeight="1">
      <c r="A259" s="19">
        <v>255.0</v>
      </c>
      <c r="B259" s="31" t="s">
        <v>49</v>
      </c>
      <c r="C259" s="32" t="s">
        <v>1669</v>
      </c>
      <c r="D259" s="32" t="s">
        <v>1670</v>
      </c>
      <c r="E259" s="33" t="s">
        <v>1050</v>
      </c>
      <c r="F259" s="37" t="s">
        <v>53</v>
      </c>
      <c r="G259" s="35" t="s">
        <v>33</v>
      </c>
      <c r="H259" s="36" t="s">
        <v>1671</v>
      </c>
      <c r="I259" s="33" t="s">
        <v>21</v>
      </c>
      <c r="J259" s="2" t="str">
        <f t="shared" si="41"/>
        <v/>
      </c>
      <c r="K259" s="2"/>
      <c r="L259" s="2" t="str">
        <f t="shared" si="7"/>
        <v>2020 FRIC 서양</v>
      </c>
      <c r="M259" s="44">
        <v>65.0</v>
      </c>
      <c r="N259" s="27" t="s">
        <v>1672</v>
      </c>
      <c r="O259" s="27" t="s">
        <v>201</v>
      </c>
      <c r="P259" s="27" t="s">
        <v>1673</v>
      </c>
      <c r="Q259" s="71">
        <v>6.0</v>
      </c>
      <c r="R259" s="30" t="s">
        <v>1646</v>
      </c>
      <c r="S259" s="2"/>
      <c r="T259" s="2"/>
    </row>
    <row r="260" ht="18.75" customHeight="1">
      <c r="A260" s="19">
        <v>256.0</v>
      </c>
      <c r="B260" s="31" t="s">
        <v>106</v>
      </c>
      <c r="C260" s="32" t="s">
        <v>1674</v>
      </c>
      <c r="D260" s="32" t="s">
        <v>1675</v>
      </c>
      <c r="E260" s="33" t="s">
        <v>1676</v>
      </c>
      <c r="F260" s="37">
        <v>2010.0</v>
      </c>
      <c r="G260" s="35" t="s">
        <v>54</v>
      </c>
      <c r="H260" s="36" t="s">
        <v>1677</v>
      </c>
      <c r="I260" s="33" t="s">
        <v>21</v>
      </c>
      <c r="J260" s="2" t="str">
        <f t="shared" si="41"/>
        <v/>
      </c>
      <c r="K260" s="2">
        <v>3.0</v>
      </c>
      <c r="L260" s="2" t="str">
        <f t="shared" si="7"/>
        <v/>
      </c>
      <c r="M260" s="44">
        <v>66.0</v>
      </c>
      <c r="N260" s="27" t="s">
        <v>1678</v>
      </c>
      <c r="O260" s="27" t="s">
        <v>1679</v>
      </c>
      <c r="P260" s="27" t="s">
        <v>1680</v>
      </c>
      <c r="Q260" s="71">
        <v>12.0</v>
      </c>
      <c r="R260" s="30" t="s">
        <v>1646</v>
      </c>
      <c r="S260" s="2"/>
      <c r="T260" s="2"/>
    </row>
    <row r="261" ht="18.75" customHeight="1">
      <c r="A261" s="19">
        <v>257.0</v>
      </c>
      <c r="B261" s="31" t="s">
        <v>124</v>
      </c>
      <c r="C261" s="32" t="s">
        <v>1681</v>
      </c>
      <c r="D261" s="32" t="s">
        <v>1682</v>
      </c>
      <c r="E261" s="33" t="s">
        <v>1683</v>
      </c>
      <c r="F261" s="37" t="s">
        <v>818</v>
      </c>
      <c r="G261" s="35" t="s">
        <v>33</v>
      </c>
      <c r="H261" s="36" t="s">
        <v>1684</v>
      </c>
      <c r="I261" s="33" t="s">
        <v>21</v>
      </c>
      <c r="J261" s="2" t="str">
        <f t="shared" si="41"/>
        <v/>
      </c>
      <c r="K261" s="2"/>
      <c r="L261" s="2" t="str">
        <f t="shared" si="7"/>
        <v/>
      </c>
      <c r="M261" s="44">
        <v>67.0</v>
      </c>
      <c r="N261" s="27" t="s">
        <v>1685</v>
      </c>
      <c r="O261" s="27" t="s">
        <v>1686</v>
      </c>
      <c r="P261" s="27" t="s">
        <v>1687</v>
      </c>
      <c r="Q261" s="71">
        <v>12.0</v>
      </c>
      <c r="R261" s="30" t="s">
        <v>1646</v>
      </c>
      <c r="S261" s="2"/>
      <c r="T261" s="2"/>
    </row>
    <row r="262" ht="18.75" customHeight="1">
      <c r="A262" s="19">
        <v>258.0</v>
      </c>
      <c r="B262" s="31" t="s">
        <v>106</v>
      </c>
      <c r="C262" s="32" t="s">
        <v>1688</v>
      </c>
      <c r="D262" s="32" t="s">
        <v>1675</v>
      </c>
      <c r="E262" s="33" t="s">
        <v>1689</v>
      </c>
      <c r="F262" s="37" t="s">
        <v>1690</v>
      </c>
      <c r="G262" s="35" t="s">
        <v>33</v>
      </c>
      <c r="H262" s="36" t="s">
        <v>1691</v>
      </c>
      <c r="I262" s="33" t="s">
        <v>21</v>
      </c>
      <c r="J262" s="2" t="s">
        <v>22</v>
      </c>
      <c r="K262" s="2">
        <v>3.0</v>
      </c>
      <c r="L262" s="2" t="str">
        <f t="shared" si="7"/>
        <v/>
      </c>
      <c r="M262" s="44">
        <v>68.0</v>
      </c>
      <c r="N262" s="27" t="s">
        <v>1692</v>
      </c>
      <c r="O262" s="27" t="s">
        <v>946</v>
      </c>
      <c r="P262" s="27" t="s">
        <v>1693</v>
      </c>
      <c r="Q262" s="27">
        <v>6.0</v>
      </c>
      <c r="R262" s="30" t="s">
        <v>1646</v>
      </c>
      <c r="S262" s="2"/>
      <c r="T262" s="2"/>
    </row>
    <row r="263" ht="18.75" customHeight="1">
      <c r="A263" s="19">
        <v>259.0</v>
      </c>
      <c r="B263" s="31" t="s">
        <v>28</v>
      </c>
      <c r="C263" s="32" t="s">
        <v>1694</v>
      </c>
      <c r="D263" s="32" t="s">
        <v>1695</v>
      </c>
      <c r="E263" s="33" t="s">
        <v>1696</v>
      </c>
      <c r="F263" s="37" t="s">
        <v>818</v>
      </c>
      <c r="G263" s="35" t="s">
        <v>33</v>
      </c>
      <c r="H263" s="36" t="s">
        <v>1697</v>
      </c>
      <c r="I263" s="33" t="s">
        <v>21</v>
      </c>
      <c r="J263" s="2" t="str">
        <f>IFERROR(VLOOKUP(E263,#REF!,8,FALSE),"")</f>
        <v/>
      </c>
      <c r="K263" s="2"/>
      <c r="L263" s="2" t="str">
        <f t="shared" si="7"/>
        <v/>
      </c>
      <c r="M263" s="44">
        <v>69.0</v>
      </c>
      <c r="N263" s="27" t="s">
        <v>1698</v>
      </c>
      <c r="O263" s="27" t="s">
        <v>569</v>
      </c>
      <c r="P263" s="27" t="s">
        <v>1699</v>
      </c>
      <c r="Q263" s="27">
        <v>8.0</v>
      </c>
      <c r="R263" s="30" t="s">
        <v>1646</v>
      </c>
      <c r="S263" s="2"/>
      <c r="T263" s="2"/>
    </row>
    <row r="264" ht="18.75" customHeight="1">
      <c r="A264" s="19">
        <v>260.0</v>
      </c>
      <c r="B264" s="31" t="s">
        <v>81</v>
      </c>
      <c r="C264" s="32" t="s">
        <v>1700</v>
      </c>
      <c r="D264" s="32" t="s">
        <v>183</v>
      </c>
      <c r="E264" s="33" t="s">
        <v>944</v>
      </c>
      <c r="F264" s="37" t="s">
        <v>53</v>
      </c>
      <c r="G264" s="35" t="s">
        <v>33</v>
      </c>
      <c r="H264" s="36" t="s">
        <v>1701</v>
      </c>
      <c r="I264" s="33" t="s">
        <v>21</v>
      </c>
      <c r="J264" s="2" t="s">
        <v>22</v>
      </c>
      <c r="K264" s="2">
        <v>3.0</v>
      </c>
      <c r="L264" s="2" t="str">
        <f t="shared" si="7"/>
        <v>2020 FRIC 서양</v>
      </c>
      <c r="M264" s="44">
        <v>70.0</v>
      </c>
      <c r="N264" s="27" t="s">
        <v>1702</v>
      </c>
      <c r="O264" s="27" t="s">
        <v>1091</v>
      </c>
      <c r="P264" s="27" t="s">
        <v>1703</v>
      </c>
      <c r="Q264" s="27">
        <v>12.0</v>
      </c>
      <c r="R264" s="30" t="s">
        <v>1646</v>
      </c>
      <c r="S264" s="2"/>
      <c r="T264" s="2"/>
    </row>
    <row r="265" ht="18.75" customHeight="1">
      <c r="A265" s="19">
        <v>261.0</v>
      </c>
      <c r="B265" s="31" t="s">
        <v>28</v>
      </c>
      <c r="C265" s="32" t="s">
        <v>1704</v>
      </c>
      <c r="D265" s="32" t="s">
        <v>1705</v>
      </c>
      <c r="E265" s="33" t="s">
        <v>1706</v>
      </c>
      <c r="F265" s="37" t="s">
        <v>1707</v>
      </c>
      <c r="G265" s="35" t="s">
        <v>33</v>
      </c>
      <c r="H265" s="36" t="s">
        <v>1708</v>
      </c>
      <c r="I265" s="33" t="s">
        <v>21</v>
      </c>
      <c r="J265" s="2" t="str">
        <f t="shared" ref="J265:J267" si="42">IFERROR(VLOOKUP(E265,#REF!,8,FALSE),"")</f>
        <v/>
      </c>
      <c r="K265" s="2"/>
      <c r="L265" s="2" t="str">
        <f t="shared" si="7"/>
        <v/>
      </c>
      <c r="M265" s="44">
        <v>72.0</v>
      </c>
      <c r="N265" s="27" t="s">
        <v>1709</v>
      </c>
      <c r="O265" s="27" t="s">
        <v>263</v>
      </c>
      <c r="P265" s="27" t="s">
        <v>1710</v>
      </c>
      <c r="Q265" s="27">
        <v>4.0</v>
      </c>
      <c r="R265" s="30" t="s">
        <v>1646</v>
      </c>
      <c r="S265" s="2"/>
      <c r="T265" s="2"/>
    </row>
    <row r="266" ht="18.75" customHeight="1">
      <c r="A266" s="19">
        <v>262.0</v>
      </c>
      <c r="B266" s="31" t="s">
        <v>39</v>
      </c>
      <c r="C266" s="32" t="s">
        <v>1711</v>
      </c>
      <c r="D266" s="32" t="s">
        <v>279</v>
      </c>
      <c r="E266" s="33" t="s">
        <v>1712</v>
      </c>
      <c r="F266" s="37">
        <v>2010.0</v>
      </c>
      <c r="G266" s="35" t="s">
        <v>33</v>
      </c>
      <c r="H266" s="36" t="s">
        <v>1713</v>
      </c>
      <c r="I266" s="33" t="s">
        <v>21</v>
      </c>
      <c r="J266" s="2" t="str">
        <f t="shared" si="42"/>
        <v/>
      </c>
      <c r="K266" s="2"/>
      <c r="L266" s="2" t="str">
        <f t="shared" si="7"/>
        <v/>
      </c>
      <c r="M266" s="44">
        <v>73.0</v>
      </c>
      <c r="N266" s="27" t="s">
        <v>1714</v>
      </c>
      <c r="O266" s="27" t="s">
        <v>1715</v>
      </c>
      <c r="P266" s="27" t="s">
        <v>1716</v>
      </c>
      <c r="Q266" s="27">
        <v>4.0</v>
      </c>
      <c r="R266" s="30" t="s">
        <v>1646</v>
      </c>
      <c r="S266" s="2"/>
      <c r="T266" s="2"/>
    </row>
    <row r="267" ht="18.75" customHeight="1">
      <c r="A267" s="19">
        <v>263.0</v>
      </c>
      <c r="B267" s="31" t="s">
        <v>124</v>
      </c>
      <c r="C267" s="32" t="s">
        <v>1717</v>
      </c>
      <c r="D267" s="32" t="s">
        <v>126</v>
      </c>
      <c r="E267" s="33" t="s">
        <v>1718</v>
      </c>
      <c r="F267" s="42" t="s">
        <v>128</v>
      </c>
      <c r="G267" s="35" t="s">
        <v>33</v>
      </c>
      <c r="H267" s="36" t="s">
        <v>1719</v>
      </c>
      <c r="I267" s="57" t="s">
        <v>130</v>
      </c>
      <c r="J267" s="2" t="str">
        <f t="shared" si="42"/>
        <v/>
      </c>
      <c r="K267" s="2"/>
      <c r="L267" s="2" t="str">
        <f t="shared" si="7"/>
        <v/>
      </c>
      <c r="M267" s="44">
        <v>74.0</v>
      </c>
      <c r="N267" s="27" t="s">
        <v>1720</v>
      </c>
      <c r="O267" s="27" t="s">
        <v>263</v>
      </c>
      <c r="P267" s="27" t="s">
        <v>1721</v>
      </c>
      <c r="Q267" s="27">
        <v>12.0</v>
      </c>
      <c r="R267" s="30" t="s">
        <v>1646</v>
      </c>
      <c r="S267" s="2"/>
      <c r="T267" s="2"/>
    </row>
    <row r="268" ht="18.75" customHeight="1">
      <c r="A268" s="19">
        <v>264.0</v>
      </c>
      <c r="B268" s="31" t="s">
        <v>81</v>
      </c>
      <c r="C268" s="32" t="s">
        <v>1722</v>
      </c>
      <c r="D268" s="32" t="s">
        <v>126</v>
      </c>
      <c r="E268" s="33" t="s">
        <v>1723</v>
      </c>
      <c r="F268" s="37" t="s">
        <v>1724</v>
      </c>
      <c r="G268" s="35" t="s">
        <v>33</v>
      </c>
      <c r="H268" s="36" t="s">
        <v>1725</v>
      </c>
      <c r="I268" s="33" t="s">
        <v>21</v>
      </c>
      <c r="J268" s="2" t="s">
        <v>22</v>
      </c>
      <c r="K268" s="2">
        <v>3.0</v>
      </c>
      <c r="L268" s="2" t="str">
        <f t="shared" si="7"/>
        <v/>
      </c>
      <c r="M268" s="44">
        <v>75.0</v>
      </c>
      <c r="N268" s="27" t="s">
        <v>1726</v>
      </c>
      <c r="O268" s="27" t="s">
        <v>1727</v>
      </c>
      <c r="P268" s="27" t="s">
        <v>1728</v>
      </c>
      <c r="Q268" s="27">
        <v>6.0</v>
      </c>
      <c r="R268" s="30" t="s">
        <v>1646</v>
      </c>
      <c r="S268" s="2"/>
      <c r="T268" s="2"/>
    </row>
    <row r="269" ht="18.75" customHeight="1">
      <c r="A269" s="19">
        <v>265.0</v>
      </c>
      <c r="B269" s="31" t="s">
        <v>81</v>
      </c>
      <c r="C269" s="32" t="s">
        <v>1729</v>
      </c>
      <c r="D269" s="32" t="s">
        <v>285</v>
      </c>
      <c r="E269" s="33" t="s">
        <v>1730</v>
      </c>
      <c r="F269" s="37" t="s">
        <v>1731</v>
      </c>
      <c r="G269" s="35" t="s">
        <v>33</v>
      </c>
      <c r="H269" s="36" t="s">
        <v>1732</v>
      </c>
      <c r="I269" s="33" t="s">
        <v>21</v>
      </c>
      <c r="J269" s="2" t="str">
        <f t="shared" ref="J269:J270" si="43">IFERROR(VLOOKUP(E269,#REF!,8,FALSE),"")</f>
        <v/>
      </c>
      <c r="K269" s="2"/>
      <c r="L269" s="2" t="str">
        <f t="shared" si="7"/>
        <v/>
      </c>
      <c r="M269" s="44">
        <v>76.0</v>
      </c>
      <c r="N269" s="27" t="s">
        <v>1733</v>
      </c>
      <c r="O269" s="27" t="s">
        <v>1727</v>
      </c>
      <c r="P269" s="27" t="s">
        <v>1734</v>
      </c>
      <c r="Q269" s="27">
        <v>6.0</v>
      </c>
      <c r="R269" s="30" t="s">
        <v>1646</v>
      </c>
      <c r="S269" s="2"/>
      <c r="T269" s="2"/>
    </row>
    <row r="270" ht="18.75" customHeight="1">
      <c r="A270" s="19">
        <v>266.0</v>
      </c>
      <c r="B270" s="31" t="s">
        <v>256</v>
      </c>
      <c r="C270" s="32" t="s">
        <v>1735</v>
      </c>
      <c r="D270" s="32" t="s">
        <v>126</v>
      </c>
      <c r="E270" s="33" t="s">
        <v>1736</v>
      </c>
      <c r="F270" s="42" t="s">
        <v>1737</v>
      </c>
      <c r="G270" s="35" t="s">
        <v>33</v>
      </c>
      <c r="H270" s="36" t="s">
        <v>1738</v>
      </c>
      <c r="I270" s="33" t="s">
        <v>21</v>
      </c>
      <c r="J270" s="2" t="str">
        <f t="shared" si="43"/>
        <v/>
      </c>
      <c r="K270" s="2"/>
      <c r="L270" s="2" t="str">
        <f t="shared" si="7"/>
        <v/>
      </c>
      <c r="M270" s="44">
        <v>77.0</v>
      </c>
      <c r="N270" s="27" t="s">
        <v>1739</v>
      </c>
      <c r="O270" s="27" t="s">
        <v>263</v>
      </c>
      <c r="P270" s="27" t="s">
        <v>1740</v>
      </c>
      <c r="Q270" s="27">
        <v>6.0</v>
      </c>
      <c r="R270" s="30" t="s">
        <v>1646</v>
      </c>
      <c r="S270" s="2"/>
      <c r="T270" s="2"/>
    </row>
    <row r="271" ht="18.75" customHeight="1">
      <c r="A271" s="19">
        <v>267.0</v>
      </c>
      <c r="B271" s="31" t="s">
        <v>256</v>
      </c>
      <c r="C271" s="32" t="s">
        <v>1741</v>
      </c>
      <c r="D271" s="32" t="s">
        <v>126</v>
      </c>
      <c r="E271" s="33" t="s">
        <v>1742</v>
      </c>
      <c r="F271" s="42" t="s">
        <v>514</v>
      </c>
      <c r="G271" s="35" t="s">
        <v>33</v>
      </c>
      <c r="H271" s="36" t="s">
        <v>1743</v>
      </c>
      <c r="I271" s="33" t="s">
        <v>21</v>
      </c>
      <c r="J271" s="2" t="s">
        <v>22</v>
      </c>
      <c r="K271" s="2">
        <v>3.0</v>
      </c>
      <c r="L271" s="2" t="str">
        <f t="shared" si="7"/>
        <v/>
      </c>
      <c r="M271" s="44">
        <v>78.0</v>
      </c>
      <c r="N271" s="27" t="s">
        <v>1744</v>
      </c>
      <c r="O271" s="27" t="s">
        <v>853</v>
      </c>
      <c r="P271" s="27" t="s">
        <v>1745</v>
      </c>
      <c r="Q271" s="27">
        <v>12.0</v>
      </c>
      <c r="R271" s="30" t="s">
        <v>1646</v>
      </c>
      <c r="S271" s="2"/>
      <c r="T271" s="2"/>
    </row>
    <row r="272" ht="18.75" customHeight="1">
      <c r="A272" s="19">
        <v>268.0</v>
      </c>
      <c r="B272" s="31" t="s">
        <v>124</v>
      </c>
      <c r="C272" s="32" t="s">
        <v>1746</v>
      </c>
      <c r="D272" s="32" t="s">
        <v>135</v>
      </c>
      <c r="E272" s="33" t="s">
        <v>1747</v>
      </c>
      <c r="F272" s="37" t="s">
        <v>818</v>
      </c>
      <c r="G272" s="35" t="s">
        <v>33</v>
      </c>
      <c r="H272" s="36" t="s">
        <v>1748</v>
      </c>
      <c r="I272" s="33" t="s">
        <v>21</v>
      </c>
      <c r="J272" s="2" t="s">
        <v>22</v>
      </c>
      <c r="K272" s="2">
        <v>3.0</v>
      </c>
      <c r="L272" s="2" t="str">
        <f t="shared" si="7"/>
        <v/>
      </c>
      <c r="M272" s="44">
        <v>79.0</v>
      </c>
      <c r="N272" s="27" t="s">
        <v>1749</v>
      </c>
      <c r="O272" s="27" t="s">
        <v>1750</v>
      </c>
      <c r="P272" s="70" t="s">
        <v>1751</v>
      </c>
      <c r="Q272" s="71">
        <v>12.0</v>
      </c>
      <c r="R272" s="44" t="s">
        <v>1752</v>
      </c>
      <c r="S272" s="2"/>
      <c r="T272" s="2"/>
    </row>
    <row r="273" ht="18.75" customHeight="1">
      <c r="A273" s="19">
        <v>269.0</v>
      </c>
      <c r="B273" s="31" t="s">
        <v>124</v>
      </c>
      <c r="C273" s="32" t="s">
        <v>1753</v>
      </c>
      <c r="D273" s="32" t="s">
        <v>135</v>
      </c>
      <c r="E273" s="33" t="s">
        <v>1754</v>
      </c>
      <c r="F273" s="34" t="s">
        <v>1755</v>
      </c>
      <c r="G273" s="35" t="s">
        <v>33</v>
      </c>
      <c r="H273" s="36" t="s">
        <v>1756</v>
      </c>
      <c r="I273" s="57" t="s">
        <v>130</v>
      </c>
      <c r="J273" s="2" t="s">
        <v>22</v>
      </c>
      <c r="K273" s="2">
        <v>3.0</v>
      </c>
      <c r="L273" s="2" t="str">
        <f t="shared" si="7"/>
        <v/>
      </c>
      <c r="M273" s="44">
        <v>80.0</v>
      </c>
      <c r="N273" s="27" t="s">
        <v>1757</v>
      </c>
      <c r="O273" s="27" t="s">
        <v>1750</v>
      </c>
      <c r="P273" s="27" t="s">
        <v>1758</v>
      </c>
      <c r="Q273" s="27">
        <v>12.0</v>
      </c>
      <c r="R273" s="44" t="s">
        <v>1752</v>
      </c>
      <c r="S273" s="2"/>
      <c r="T273" s="2"/>
    </row>
    <row r="274" ht="18.75" customHeight="1">
      <c r="A274" s="19">
        <v>270.0</v>
      </c>
      <c r="B274" s="31" t="s">
        <v>124</v>
      </c>
      <c r="C274" s="32" t="s">
        <v>1759</v>
      </c>
      <c r="D274" s="32" t="s">
        <v>1760</v>
      </c>
      <c r="E274" s="33" t="s">
        <v>1761</v>
      </c>
      <c r="F274" s="37" t="s">
        <v>1762</v>
      </c>
      <c r="G274" s="35" t="s">
        <v>54</v>
      </c>
      <c r="H274" s="36" t="s">
        <v>1763</v>
      </c>
      <c r="I274" s="33" t="s">
        <v>21</v>
      </c>
      <c r="J274" s="2" t="s">
        <v>22</v>
      </c>
      <c r="K274" s="2">
        <v>3.0</v>
      </c>
      <c r="L274" s="2" t="str">
        <f t="shared" si="7"/>
        <v/>
      </c>
      <c r="M274" s="44">
        <v>81.0</v>
      </c>
      <c r="N274" s="27" t="s">
        <v>1764</v>
      </c>
      <c r="O274" s="27" t="s">
        <v>1750</v>
      </c>
      <c r="P274" s="27" t="s">
        <v>1765</v>
      </c>
      <c r="Q274" s="27">
        <v>12.0</v>
      </c>
      <c r="R274" s="44" t="s">
        <v>1752</v>
      </c>
      <c r="S274" s="2"/>
      <c r="T274" s="2"/>
    </row>
    <row r="275" ht="18.75" customHeight="1">
      <c r="A275" s="19">
        <v>271.0</v>
      </c>
      <c r="B275" s="31" t="s">
        <v>124</v>
      </c>
      <c r="C275" s="32" t="s">
        <v>399</v>
      </c>
      <c r="D275" s="32" t="s">
        <v>727</v>
      </c>
      <c r="E275" s="33" t="s">
        <v>400</v>
      </c>
      <c r="F275" s="37" t="s">
        <v>1766</v>
      </c>
      <c r="G275" s="35" t="s">
        <v>33</v>
      </c>
      <c r="H275" s="36" t="s">
        <v>1767</v>
      </c>
      <c r="I275" s="33" t="s">
        <v>21</v>
      </c>
      <c r="J275" s="2" t="str">
        <f t="shared" ref="J275:J276" si="44">IFERROR(VLOOKUP(E275,#REF!,8,FALSE),"")</f>
        <v/>
      </c>
      <c r="K275" s="2"/>
      <c r="L275" s="2" t="str">
        <f t="shared" si="7"/>
        <v>2018 FRIC 서양</v>
      </c>
      <c r="M275" s="44">
        <v>82.0</v>
      </c>
      <c r="N275" s="27" t="s">
        <v>1768</v>
      </c>
      <c r="O275" s="27" t="s">
        <v>1769</v>
      </c>
      <c r="P275" s="27" t="s">
        <v>1770</v>
      </c>
      <c r="Q275" s="71">
        <v>12.0</v>
      </c>
      <c r="R275" s="44" t="s">
        <v>1752</v>
      </c>
      <c r="S275" s="2"/>
      <c r="T275" s="2"/>
    </row>
    <row r="276" ht="18.75" customHeight="1">
      <c r="A276" s="19">
        <v>272.0</v>
      </c>
      <c r="B276" s="31" t="s">
        <v>106</v>
      </c>
      <c r="C276" s="32" t="s">
        <v>1771</v>
      </c>
      <c r="D276" s="32" t="s">
        <v>126</v>
      </c>
      <c r="E276" s="33" t="s">
        <v>1772</v>
      </c>
      <c r="F276" s="42" t="s">
        <v>1773</v>
      </c>
      <c r="G276" s="35" t="s">
        <v>1297</v>
      </c>
      <c r="H276" s="36" t="s">
        <v>1774</v>
      </c>
      <c r="I276" s="33" t="s">
        <v>21</v>
      </c>
      <c r="J276" s="2" t="str">
        <f t="shared" si="44"/>
        <v/>
      </c>
      <c r="K276" s="2">
        <v>3.0</v>
      </c>
      <c r="L276" s="2" t="str">
        <f t="shared" si="7"/>
        <v/>
      </c>
      <c r="M276" s="44">
        <v>83.0</v>
      </c>
      <c r="N276" s="27" t="s">
        <v>1775</v>
      </c>
      <c r="O276" s="27" t="s">
        <v>1769</v>
      </c>
      <c r="P276" s="27" t="s">
        <v>1776</v>
      </c>
      <c r="Q276" s="27">
        <v>4.0</v>
      </c>
      <c r="R276" s="44" t="s">
        <v>1752</v>
      </c>
      <c r="S276" s="2"/>
      <c r="T276" s="2"/>
    </row>
    <row r="277" ht="18.75" customHeight="1">
      <c r="A277" s="19">
        <v>273.0</v>
      </c>
      <c r="B277" s="31" t="s">
        <v>124</v>
      </c>
      <c r="C277" s="32" t="s">
        <v>1054</v>
      </c>
      <c r="D277" s="32" t="s">
        <v>1055</v>
      </c>
      <c r="E277" s="33" t="s">
        <v>1056</v>
      </c>
      <c r="F277" s="37" t="s">
        <v>53</v>
      </c>
      <c r="G277" s="35" t="s">
        <v>33</v>
      </c>
      <c r="H277" s="36" t="s">
        <v>1777</v>
      </c>
      <c r="I277" s="33" t="s">
        <v>21</v>
      </c>
      <c r="J277" s="2" t="s">
        <v>22</v>
      </c>
      <c r="K277" s="2">
        <v>3.0</v>
      </c>
      <c r="L277" s="2" t="str">
        <f t="shared" si="7"/>
        <v>2020 FRIC 서양</v>
      </c>
      <c r="M277" s="44">
        <v>84.0</v>
      </c>
      <c r="N277" s="27" t="s">
        <v>1778</v>
      </c>
      <c r="O277" s="27" t="s">
        <v>1779</v>
      </c>
      <c r="P277" s="70" t="s">
        <v>1780</v>
      </c>
      <c r="Q277" s="71">
        <v>12.0</v>
      </c>
      <c r="R277" s="44" t="s">
        <v>1752</v>
      </c>
      <c r="S277" s="2"/>
      <c r="T277" s="2"/>
    </row>
    <row r="278" ht="18.75" customHeight="1">
      <c r="A278" s="19">
        <v>274.0</v>
      </c>
      <c r="B278" s="31" t="s">
        <v>81</v>
      </c>
      <c r="C278" s="32" t="s">
        <v>1781</v>
      </c>
      <c r="D278" s="32" t="s">
        <v>1782</v>
      </c>
      <c r="E278" s="33" t="s">
        <v>1783</v>
      </c>
      <c r="F278" s="37" t="s">
        <v>229</v>
      </c>
      <c r="G278" s="35" t="s">
        <v>33</v>
      </c>
      <c r="H278" s="36" t="s">
        <v>1784</v>
      </c>
      <c r="I278" s="33" t="s">
        <v>21</v>
      </c>
      <c r="J278" s="2" t="str">
        <f t="shared" ref="J278:J279" si="45">IFERROR(VLOOKUP(E278,#REF!,8,FALSE),"")</f>
        <v/>
      </c>
      <c r="K278" s="2">
        <v>3.0</v>
      </c>
      <c r="L278" s="2" t="str">
        <f t="shared" si="7"/>
        <v/>
      </c>
      <c r="M278" s="44">
        <v>85.0</v>
      </c>
      <c r="N278" s="27" t="s">
        <v>1785</v>
      </c>
      <c r="O278" s="27" t="s">
        <v>1786</v>
      </c>
      <c r="P278" s="27" t="s">
        <v>1787</v>
      </c>
      <c r="Q278" s="27">
        <v>4.0</v>
      </c>
      <c r="R278" s="44" t="s">
        <v>1752</v>
      </c>
      <c r="S278" s="2"/>
      <c r="T278" s="2"/>
    </row>
    <row r="279" ht="18.75" customHeight="1">
      <c r="A279" s="19">
        <v>275.0</v>
      </c>
      <c r="B279" s="31" t="s">
        <v>81</v>
      </c>
      <c r="C279" s="32" t="s">
        <v>1788</v>
      </c>
      <c r="D279" s="32" t="s">
        <v>1789</v>
      </c>
      <c r="E279" s="33" t="s">
        <v>1790</v>
      </c>
      <c r="F279" s="37" t="s">
        <v>244</v>
      </c>
      <c r="G279" s="35" t="s">
        <v>211</v>
      </c>
      <c r="H279" s="36" t="s">
        <v>1791</v>
      </c>
      <c r="I279" s="33" t="s">
        <v>21</v>
      </c>
      <c r="J279" s="2" t="str">
        <f t="shared" si="45"/>
        <v/>
      </c>
      <c r="K279" s="2"/>
      <c r="L279" s="2" t="str">
        <f t="shared" si="7"/>
        <v/>
      </c>
      <c r="M279" s="44">
        <v>86.0</v>
      </c>
      <c r="N279" s="27" t="s">
        <v>1792</v>
      </c>
      <c r="O279" s="27" t="s">
        <v>1793</v>
      </c>
      <c r="P279" s="27" t="s">
        <v>1794</v>
      </c>
      <c r="Q279" s="27">
        <v>12.0</v>
      </c>
      <c r="R279" s="44" t="s">
        <v>1752</v>
      </c>
      <c r="S279" s="2"/>
      <c r="T279" s="2"/>
    </row>
    <row r="280" ht="18.75" customHeight="1">
      <c r="A280" s="19">
        <v>276.0</v>
      </c>
      <c r="B280" s="31" t="s">
        <v>124</v>
      </c>
      <c r="C280" s="32" t="s">
        <v>1795</v>
      </c>
      <c r="D280" s="32" t="s">
        <v>1055</v>
      </c>
      <c r="E280" s="33" t="s">
        <v>1796</v>
      </c>
      <c r="F280" s="37" t="s">
        <v>818</v>
      </c>
      <c r="G280" s="35" t="s">
        <v>33</v>
      </c>
      <c r="H280" s="36" t="s">
        <v>1797</v>
      </c>
      <c r="I280" s="33" t="s">
        <v>21</v>
      </c>
      <c r="J280" s="2" t="s">
        <v>87</v>
      </c>
      <c r="K280" s="2">
        <v>4.0</v>
      </c>
      <c r="L280" s="2" t="str">
        <f t="shared" si="7"/>
        <v/>
      </c>
      <c r="M280" s="44">
        <v>87.0</v>
      </c>
      <c r="N280" s="27" t="s">
        <v>1798</v>
      </c>
      <c r="O280" s="27" t="s">
        <v>1793</v>
      </c>
      <c r="P280" s="27" t="s">
        <v>1799</v>
      </c>
      <c r="Q280" s="27">
        <v>12.0</v>
      </c>
      <c r="R280" s="44" t="s">
        <v>1752</v>
      </c>
      <c r="S280" s="2"/>
      <c r="T280" s="2"/>
    </row>
    <row r="281" ht="18.75" customHeight="1">
      <c r="A281" s="19">
        <v>277.0</v>
      </c>
      <c r="B281" s="31" t="s">
        <v>256</v>
      </c>
      <c r="C281" s="32" t="s">
        <v>1062</v>
      </c>
      <c r="D281" s="32" t="s">
        <v>1055</v>
      </c>
      <c r="E281" s="33" t="s">
        <v>1063</v>
      </c>
      <c r="F281" s="37" t="s">
        <v>53</v>
      </c>
      <c r="G281" s="35" t="s">
        <v>63</v>
      </c>
      <c r="H281" s="36" t="s">
        <v>1800</v>
      </c>
      <c r="I281" s="33" t="s">
        <v>21</v>
      </c>
      <c r="J281" s="2" t="s">
        <v>22</v>
      </c>
      <c r="K281" s="2">
        <v>3.0</v>
      </c>
      <c r="L281" s="2" t="str">
        <f t="shared" si="7"/>
        <v>2020 FRIC 서양</v>
      </c>
      <c r="M281" s="44">
        <v>88.0</v>
      </c>
      <c r="N281" s="27" t="s">
        <v>1801</v>
      </c>
      <c r="O281" s="27" t="s">
        <v>1802</v>
      </c>
      <c r="P281" s="27" t="s">
        <v>1803</v>
      </c>
      <c r="Q281" s="71">
        <v>12.0</v>
      </c>
      <c r="R281" s="44" t="s">
        <v>1752</v>
      </c>
      <c r="S281" s="2"/>
      <c r="T281" s="2"/>
    </row>
    <row r="282" ht="18.75" customHeight="1">
      <c r="A282" s="19">
        <v>278.0</v>
      </c>
      <c r="B282" s="31" t="s">
        <v>39</v>
      </c>
      <c r="C282" s="32" t="s">
        <v>1067</v>
      </c>
      <c r="D282" s="32" t="s">
        <v>1068</v>
      </c>
      <c r="E282" s="72" t="s">
        <v>1069</v>
      </c>
      <c r="F282" s="37" t="s">
        <v>1804</v>
      </c>
      <c r="G282" s="35" t="s">
        <v>33</v>
      </c>
      <c r="H282" s="38" t="s">
        <v>1805</v>
      </c>
      <c r="I282" s="57" t="s">
        <v>21</v>
      </c>
      <c r="J282" s="2" t="str">
        <f t="shared" ref="J282:J283" si="46">IFERROR(VLOOKUP(E282,#REF!,8,FALSE),"")</f>
        <v/>
      </c>
      <c r="K282" s="2">
        <v>3.0</v>
      </c>
      <c r="L282" s="2" t="str">
        <f t="shared" si="7"/>
        <v>2020 FRIC 서양</v>
      </c>
      <c r="M282" s="44">
        <v>89.0</v>
      </c>
      <c r="N282" s="27" t="s">
        <v>1806</v>
      </c>
      <c r="O282" s="27" t="s">
        <v>1807</v>
      </c>
      <c r="P282" s="27" t="s">
        <v>1808</v>
      </c>
      <c r="Q282" s="27">
        <v>12.0</v>
      </c>
      <c r="R282" s="44" t="s">
        <v>1752</v>
      </c>
      <c r="S282" s="2"/>
      <c r="T282" s="2"/>
    </row>
    <row r="283" ht="18.75" customHeight="1">
      <c r="A283" s="19">
        <v>279.0</v>
      </c>
      <c r="B283" s="31" t="s">
        <v>39</v>
      </c>
      <c r="C283" s="32" t="s">
        <v>1809</v>
      </c>
      <c r="D283" s="32" t="s">
        <v>1810</v>
      </c>
      <c r="E283" s="33" t="s">
        <v>1811</v>
      </c>
      <c r="F283" s="42" t="s">
        <v>1812</v>
      </c>
      <c r="G283" s="35" t="s">
        <v>33</v>
      </c>
      <c r="H283" s="60" t="s">
        <v>1813</v>
      </c>
      <c r="I283" s="57" t="s">
        <v>130</v>
      </c>
      <c r="J283" s="2" t="str">
        <f t="shared" si="46"/>
        <v/>
      </c>
      <c r="K283" s="2">
        <v>3.0</v>
      </c>
      <c r="L283" s="2" t="str">
        <f t="shared" si="7"/>
        <v/>
      </c>
      <c r="M283" s="44">
        <v>90.0</v>
      </c>
      <c r="N283" s="27" t="s">
        <v>1814</v>
      </c>
      <c r="O283" s="27" t="s">
        <v>1815</v>
      </c>
      <c r="P283" s="27" t="s">
        <v>1816</v>
      </c>
      <c r="Q283" s="27">
        <v>12.0</v>
      </c>
      <c r="R283" s="44" t="s">
        <v>1752</v>
      </c>
      <c r="S283" s="2"/>
      <c r="T283" s="2"/>
    </row>
    <row r="284" ht="18.75" customHeight="1">
      <c r="A284" s="19">
        <v>280.0</v>
      </c>
      <c r="B284" s="31" t="s">
        <v>124</v>
      </c>
      <c r="C284" s="32" t="s">
        <v>1074</v>
      </c>
      <c r="D284" s="32" t="s">
        <v>1055</v>
      </c>
      <c r="E284" s="33" t="s">
        <v>1075</v>
      </c>
      <c r="F284" s="37" t="s">
        <v>53</v>
      </c>
      <c r="G284" s="35" t="s">
        <v>54</v>
      </c>
      <c r="H284" s="36" t="s">
        <v>1817</v>
      </c>
      <c r="I284" s="33" t="s">
        <v>21</v>
      </c>
      <c r="J284" s="2" t="s">
        <v>22</v>
      </c>
      <c r="K284" s="2">
        <v>3.0</v>
      </c>
      <c r="L284" s="2" t="str">
        <f t="shared" si="7"/>
        <v>2020 FRIC 서양</v>
      </c>
      <c r="M284" s="44">
        <v>91.0</v>
      </c>
      <c r="N284" s="27" t="s">
        <v>1818</v>
      </c>
      <c r="O284" s="27" t="s">
        <v>1819</v>
      </c>
      <c r="P284" s="27" t="s">
        <v>1820</v>
      </c>
      <c r="Q284" s="27">
        <v>12.0</v>
      </c>
      <c r="R284" s="44" t="s">
        <v>1752</v>
      </c>
      <c r="S284" s="2"/>
      <c r="T284" s="2"/>
    </row>
    <row r="285" ht="18.75" customHeight="1">
      <c r="A285" s="19">
        <v>281.0</v>
      </c>
      <c r="B285" s="31" t="s">
        <v>39</v>
      </c>
      <c r="C285" s="32" t="s">
        <v>1821</v>
      </c>
      <c r="D285" s="32" t="s">
        <v>1055</v>
      </c>
      <c r="E285" s="33" t="s">
        <v>1822</v>
      </c>
      <c r="F285" s="42" t="s">
        <v>1539</v>
      </c>
      <c r="G285" s="35" t="s">
        <v>33</v>
      </c>
      <c r="H285" s="36" t="s">
        <v>1823</v>
      </c>
      <c r="I285" s="33" t="s">
        <v>21</v>
      </c>
      <c r="J285" s="2" t="str">
        <f>IFERROR(VLOOKUP(E285,#REF!,8,FALSE),"")</f>
        <v/>
      </c>
      <c r="K285" s="2">
        <v>3.0</v>
      </c>
      <c r="L285" s="2" t="str">
        <f t="shared" si="7"/>
        <v/>
      </c>
      <c r="M285" s="44">
        <v>92.0</v>
      </c>
      <c r="N285" s="27" t="s">
        <v>1824</v>
      </c>
      <c r="O285" s="27" t="s">
        <v>1825</v>
      </c>
      <c r="P285" s="27" t="s">
        <v>1826</v>
      </c>
      <c r="Q285" s="71">
        <v>6.0</v>
      </c>
      <c r="R285" s="44" t="s">
        <v>1752</v>
      </c>
      <c r="S285" s="2"/>
      <c r="T285" s="2"/>
    </row>
    <row r="286" ht="18.75" customHeight="1">
      <c r="A286" s="19">
        <v>282.0</v>
      </c>
      <c r="B286" s="31" t="s">
        <v>142</v>
      </c>
      <c r="C286" s="32" t="s">
        <v>1827</v>
      </c>
      <c r="D286" s="32" t="s">
        <v>1828</v>
      </c>
      <c r="E286" s="33" t="s">
        <v>1829</v>
      </c>
      <c r="F286" s="37" t="s">
        <v>1830</v>
      </c>
      <c r="G286" s="35" t="s">
        <v>33</v>
      </c>
      <c r="H286" s="36" t="s">
        <v>1831</v>
      </c>
      <c r="I286" s="33" t="s">
        <v>21</v>
      </c>
      <c r="J286" s="2" t="s">
        <v>22</v>
      </c>
      <c r="K286" s="2">
        <v>3.0</v>
      </c>
      <c r="L286" s="2" t="str">
        <f t="shared" si="7"/>
        <v/>
      </c>
      <c r="M286" s="44">
        <v>93.0</v>
      </c>
      <c r="N286" s="27" t="s">
        <v>1832</v>
      </c>
      <c r="O286" s="27" t="s">
        <v>1833</v>
      </c>
      <c r="P286" s="27" t="s">
        <v>1834</v>
      </c>
      <c r="Q286" s="27">
        <v>4.0</v>
      </c>
      <c r="R286" s="44" t="s">
        <v>1752</v>
      </c>
      <c r="S286" s="2"/>
      <c r="T286" s="2"/>
    </row>
    <row r="287" ht="18.75" customHeight="1">
      <c r="A287" s="19">
        <v>283.0</v>
      </c>
      <c r="B287" s="31" t="s">
        <v>124</v>
      </c>
      <c r="C287" s="32" t="s">
        <v>262</v>
      </c>
      <c r="D287" s="32" t="s">
        <v>126</v>
      </c>
      <c r="E287" s="33" t="s">
        <v>264</v>
      </c>
      <c r="F287" s="37" t="s">
        <v>62</v>
      </c>
      <c r="G287" s="35" t="s">
        <v>33</v>
      </c>
      <c r="H287" s="36" t="s">
        <v>1835</v>
      </c>
      <c r="I287" s="33" t="s">
        <v>21</v>
      </c>
      <c r="J287" s="2" t="s">
        <v>22</v>
      </c>
      <c r="K287" s="2">
        <v>3.0</v>
      </c>
      <c r="L287" s="2" t="str">
        <f t="shared" si="7"/>
        <v>2017 FRIC 서양</v>
      </c>
      <c r="M287" s="44">
        <v>94.0</v>
      </c>
      <c r="N287" s="27" t="s">
        <v>1836</v>
      </c>
      <c r="O287" s="27" t="s">
        <v>1837</v>
      </c>
      <c r="P287" s="27" t="s">
        <v>1838</v>
      </c>
      <c r="Q287" s="71">
        <v>12.0</v>
      </c>
      <c r="R287" s="44" t="s">
        <v>1752</v>
      </c>
      <c r="S287" s="2"/>
      <c r="T287" s="2"/>
    </row>
    <row r="288" ht="18.75" customHeight="1">
      <c r="A288" s="19">
        <v>284.0</v>
      </c>
      <c r="B288" s="31" t="s">
        <v>28</v>
      </c>
      <c r="C288" s="32" t="s">
        <v>1839</v>
      </c>
      <c r="D288" s="32" t="s">
        <v>126</v>
      </c>
      <c r="E288" s="33" t="s">
        <v>1840</v>
      </c>
      <c r="F288" s="42" t="s">
        <v>1539</v>
      </c>
      <c r="G288" s="35" t="s">
        <v>33</v>
      </c>
      <c r="H288" s="36" t="s">
        <v>1841</v>
      </c>
      <c r="I288" s="33" t="s">
        <v>21</v>
      </c>
      <c r="J288" s="2" t="str">
        <f>IFERROR(VLOOKUP(E288,#REF!,8,FALSE),"")</f>
        <v/>
      </c>
      <c r="K288" s="2">
        <v>3.0</v>
      </c>
      <c r="L288" s="2" t="str">
        <f t="shared" si="7"/>
        <v/>
      </c>
      <c r="M288" s="44">
        <v>95.0</v>
      </c>
      <c r="N288" s="27" t="s">
        <v>1842</v>
      </c>
      <c r="O288" s="27" t="s">
        <v>1843</v>
      </c>
      <c r="P288" s="27" t="s">
        <v>1844</v>
      </c>
      <c r="Q288" s="27">
        <v>12.0</v>
      </c>
      <c r="R288" s="44" t="s">
        <v>1752</v>
      </c>
      <c r="S288" s="2"/>
      <c r="T288" s="2"/>
    </row>
    <row r="289" ht="18.75" customHeight="1">
      <c r="A289" s="19">
        <v>285.0</v>
      </c>
      <c r="B289" s="31" t="s">
        <v>39</v>
      </c>
      <c r="C289" s="32" t="s">
        <v>1845</v>
      </c>
      <c r="D289" s="32" t="s">
        <v>1846</v>
      </c>
      <c r="E289" s="33" t="s">
        <v>1847</v>
      </c>
      <c r="F289" s="37" t="s">
        <v>1830</v>
      </c>
      <c r="G289" s="35" t="s">
        <v>33</v>
      </c>
      <c r="H289" s="36" t="s">
        <v>1848</v>
      </c>
      <c r="I289" s="33" t="s">
        <v>21</v>
      </c>
      <c r="J289" s="2" t="s">
        <v>22</v>
      </c>
      <c r="K289" s="2">
        <v>3.0</v>
      </c>
      <c r="L289" s="2" t="str">
        <f t="shared" si="7"/>
        <v/>
      </c>
      <c r="M289" s="44">
        <v>96.0</v>
      </c>
      <c r="N289" s="27" t="s">
        <v>1849</v>
      </c>
      <c r="O289" s="27" t="s">
        <v>1850</v>
      </c>
      <c r="P289" s="27" t="s">
        <v>1851</v>
      </c>
      <c r="Q289" s="27">
        <v>12.0</v>
      </c>
      <c r="R289" s="44" t="s">
        <v>1752</v>
      </c>
      <c r="S289" s="2"/>
      <c r="T289" s="2"/>
    </row>
    <row r="290" ht="18.75" customHeight="1">
      <c r="A290" s="19">
        <v>286.0</v>
      </c>
      <c r="B290" s="45" t="s">
        <v>124</v>
      </c>
      <c r="C290" s="32" t="s">
        <v>1852</v>
      </c>
      <c r="D290" s="32" t="s">
        <v>1853</v>
      </c>
      <c r="E290" s="33" t="s">
        <v>1854</v>
      </c>
      <c r="F290" s="73" t="s">
        <v>1855</v>
      </c>
      <c r="G290" s="47" t="s">
        <v>33</v>
      </c>
      <c r="H290" s="48" t="s">
        <v>1856</v>
      </c>
      <c r="I290" s="33" t="s">
        <v>21</v>
      </c>
      <c r="J290" s="2"/>
      <c r="K290" s="2"/>
      <c r="L290" s="2"/>
      <c r="M290" s="44"/>
      <c r="N290" s="27"/>
      <c r="O290" s="27"/>
      <c r="P290" s="27"/>
      <c r="Q290" s="27"/>
      <c r="R290" s="44"/>
      <c r="S290" s="2"/>
      <c r="T290" s="2"/>
    </row>
    <row r="291" ht="18.75" customHeight="1">
      <c r="A291" s="19">
        <v>287.0</v>
      </c>
      <c r="B291" s="31" t="s">
        <v>49</v>
      </c>
      <c r="C291" s="32" t="s">
        <v>1857</v>
      </c>
      <c r="D291" s="32" t="s">
        <v>1078</v>
      </c>
      <c r="E291" s="33" t="s">
        <v>1079</v>
      </c>
      <c r="F291" s="37" t="s">
        <v>53</v>
      </c>
      <c r="G291" s="35" t="s">
        <v>211</v>
      </c>
      <c r="H291" s="36" t="s">
        <v>1858</v>
      </c>
      <c r="I291" s="33" t="s">
        <v>21</v>
      </c>
      <c r="J291" s="2" t="s">
        <v>22</v>
      </c>
      <c r="K291" s="2">
        <v>3.0</v>
      </c>
      <c r="L291" s="2" t="str">
        <f t="shared" ref="L291:L355" si="47">IFERROR(VLOOKUP(E291,$P$5:$R$298,3,FALSE),"")</f>
        <v>2020 FRIC 서양</v>
      </c>
      <c r="M291" s="44">
        <v>97.0</v>
      </c>
      <c r="N291" s="27" t="s">
        <v>1859</v>
      </c>
      <c r="O291" s="27" t="s">
        <v>1860</v>
      </c>
      <c r="P291" s="27" t="s">
        <v>1861</v>
      </c>
      <c r="Q291" s="27">
        <v>12.0</v>
      </c>
      <c r="R291" s="44" t="s">
        <v>1752</v>
      </c>
      <c r="S291" s="2"/>
      <c r="T291" s="2"/>
    </row>
    <row r="292" ht="18.75" customHeight="1">
      <c r="A292" s="19">
        <v>288.0</v>
      </c>
      <c r="B292" s="31" t="s">
        <v>14</v>
      </c>
      <c r="C292" s="32" t="s">
        <v>1862</v>
      </c>
      <c r="D292" s="32" t="s">
        <v>234</v>
      </c>
      <c r="E292" s="33" t="s">
        <v>1863</v>
      </c>
      <c r="F292" s="37" t="s">
        <v>1864</v>
      </c>
      <c r="G292" s="35" t="s">
        <v>33</v>
      </c>
      <c r="H292" s="36" t="s">
        <v>1865</v>
      </c>
      <c r="I292" s="33" t="s">
        <v>21</v>
      </c>
      <c r="J292" s="2" t="str">
        <f t="shared" ref="J292:J299" si="48">IFERROR(VLOOKUP(E292,#REF!,8,FALSE),"")</f>
        <v/>
      </c>
      <c r="K292" s="2">
        <v>3.0</v>
      </c>
      <c r="L292" s="2" t="str">
        <f t="shared" si="47"/>
        <v/>
      </c>
      <c r="M292" s="44">
        <v>98.0</v>
      </c>
      <c r="N292" s="27" t="s">
        <v>1866</v>
      </c>
      <c r="O292" s="27" t="s">
        <v>1867</v>
      </c>
      <c r="P292" s="27" t="s">
        <v>1868</v>
      </c>
      <c r="Q292" s="27">
        <v>12.0</v>
      </c>
      <c r="R292" s="44" t="s">
        <v>1752</v>
      </c>
      <c r="S292" s="2"/>
      <c r="T292" s="2"/>
    </row>
    <row r="293" ht="18.75" customHeight="1">
      <c r="A293" s="19">
        <v>289.0</v>
      </c>
      <c r="B293" s="31" t="s">
        <v>81</v>
      </c>
      <c r="C293" s="32" t="s">
        <v>1869</v>
      </c>
      <c r="D293" s="32" t="s">
        <v>1870</v>
      </c>
      <c r="E293" s="33" t="s">
        <v>1871</v>
      </c>
      <c r="F293" s="37" t="s">
        <v>424</v>
      </c>
      <c r="G293" s="35" t="s">
        <v>33</v>
      </c>
      <c r="H293" s="36" t="s">
        <v>1872</v>
      </c>
      <c r="I293" s="33" t="s">
        <v>21</v>
      </c>
      <c r="J293" s="2" t="str">
        <f t="shared" si="48"/>
        <v/>
      </c>
      <c r="K293" s="2"/>
      <c r="L293" s="2" t="str">
        <f t="shared" si="47"/>
        <v/>
      </c>
      <c r="M293" s="44">
        <v>99.0</v>
      </c>
      <c r="N293" s="27" t="s">
        <v>1873</v>
      </c>
      <c r="O293" s="27" t="s">
        <v>1874</v>
      </c>
      <c r="P293" s="27" t="s">
        <v>1875</v>
      </c>
      <c r="Q293" s="27">
        <v>4.0</v>
      </c>
      <c r="R293" s="44" t="s">
        <v>1752</v>
      </c>
      <c r="S293" s="2"/>
      <c r="T293" s="2"/>
    </row>
    <row r="294" ht="18.75" customHeight="1">
      <c r="A294" s="19">
        <v>290.0</v>
      </c>
      <c r="B294" s="31" t="s">
        <v>81</v>
      </c>
      <c r="C294" s="32" t="s">
        <v>568</v>
      </c>
      <c r="D294" s="32" t="s">
        <v>135</v>
      </c>
      <c r="E294" s="33" t="s">
        <v>570</v>
      </c>
      <c r="F294" s="37" t="s">
        <v>1876</v>
      </c>
      <c r="G294" s="35" t="s">
        <v>33</v>
      </c>
      <c r="H294" s="36" t="s">
        <v>1877</v>
      </c>
      <c r="I294" s="33" t="s">
        <v>21</v>
      </c>
      <c r="J294" s="2" t="str">
        <f t="shared" si="48"/>
        <v/>
      </c>
      <c r="K294" s="2"/>
      <c r="L294" s="2" t="str">
        <f t="shared" si="47"/>
        <v>2019 FRIC 서양</v>
      </c>
      <c r="M294" s="44">
        <v>100.0</v>
      </c>
      <c r="N294" s="27" t="s">
        <v>1878</v>
      </c>
      <c r="O294" s="27" t="s">
        <v>1879</v>
      </c>
      <c r="P294" s="27" t="s">
        <v>1880</v>
      </c>
      <c r="Q294" s="27">
        <v>6.0</v>
      </c>
      <c r="R294" s="44" t="s">
        <v>1752</v>
      </c>
      <c r="S294" s="2"/>
      <c r="T294" s="2"/>
    </row>
    <row r="295" ht="18.75" customHeight="1">
      <c r="A295" s="19">
        <v>291.0</v>
      </c>
      <c r="B295" s="31" t="s">
        <v>106</v>
      </c>
      <c r="C295" s="32" t="s">
        <v>1881</v>
      </c>
      <c r="D295" s="32" t="s">
        <v>126</v>
      </c>
      <c r="E295" s="33" t="s">
        <v>510</v>
      </c>
      <c r="F295" s="37" t="s">
        <v>1882</v>
      </c>
      <c r="G295" s="35" t="s">
        <v>358</v>
      </c>
      <c r="H295" s="36" t="s">
        <v>1883</v>
      </c>
      <c r="I295" s="33" t="s">
        <v>21</v>
      </c>
      <c r="J295" s="2" t="str">
        <f t="shared" si="48"/>
        <v/>
      </c>
      <c r="K295" s="2">
        <v>3.0</v>
      </c>
      <c r="L295" s="2" t="str">
        <f t="shared" si="47"/>
        <v>2019 과기 서양</v>
      </c>
      <c r="M295" s="44">
        <v>101.0</v>
      </c>
      <c r="N295" s="27" t="s">
        <v>1884</v>
      </c>
      <c r="O295" s="27" t="s">
        <v>1885</v>
      </c>
      <c r="P295" s="27" t="s">
        <v>1886</v>
      </c>
      <c r="Q295" s="27">
        <v>3.0</v>
      </c>
      <c r="R295" s="44" t="s">
        <v>1752</v>
      </c>
      <c r="S295" s="2"/>
      <c r="T295" s="2"/>
    </row>
    <row r="296" ht="18.75" customHeight="1">
      <c r="A296" s="19">
        <v>292.0</v>
      </c>
      <c r="B296" s="31" t="s">
        <v>106</v>
      </c>
      <c r="C296" s="32" t="s">
        <v>1887</v>
      </c>
      <c r="D296" s="32" t="s">
        <v>509</v>
      </c>
      <c r="E296" s="33" t="s">
        <v>1888</v>
      </c>
      <c r="F296" s="37" t="s">
        <v>1511</v>
      </c>
      <c r="G296" s="35" t="s">
        <v>211</v>
      </c>
      <c r="H296" s="36" t="s">
        <v>1889</v>
      </c>
      <c r="I296" s="33" t="s">
        <v>21</v>
      </c>
      <c r="J296" s="2" t="str">
        <f t="shared" si="48"/>
        <v/>
      </c>
      <c r="K296" s="2">
        <v>4.0</v>
      </c>
      <c r="L296" s="2" t="str">
        <f t="shared" si="47"/>
        <v/>
      </c>
      <c r="M296" s="44">
        <v>102.0</v>
      </c>
      <c r="N296" s="27" t="s">
        <v>1890</v>
      </c>
      <c r="O296" s="27" t="s">
        <v>1891</v>
      </c>
      <c r="P296" s="27" t="s">
        <v>1892</v>
      </c>
      <c r="Q296" s="27">
        <v>6.0</v>
      </c>
      <c r="R296" s="44" t="s">
        <v>1752</v>
      </c>
      <c r="S296" s="2"/>
      <c r="T296" s="2"/>
    </row>
    <row r="297" ht="18.75" customHeight="1">
      <c r="A297" s="19">
        <v>293.0</v>
      </c>
      <c r="B297" s="31" t="s">
        <v>124</v>
      </c>
      <c r="C297" s="32" t="s">
        <v>1893</v>
      </c>
      <c r="D297" s="32" t="s">
        <v>1782</v>
      </c>
      <c r="E297" s="33" t="s">
        <v>1894</v>
      </c>
      <c r="F297" s="37" t="s">
        <v>229</v>
      </c>
      <c r="G297" s="35" t="s">
        <v>33</v>
      </c>
      <c r="H297" s="36" t="s">
        <v>1895</v>
      </c>
      <c r="I297" s="33" t="s">
        <v>21</v>
      </c>
      <c r="J297" s="2" t="str">
        <f t="shared" si="48"/>
        <v/>
      </c>
      <c r="K297" s="2"/>
      <c r="L297" s="2" t="str">
        <f t="shared" si="47"/>
        <v/>
      </c>
      <c r="M297" s="44">
        <v>103.0</v>
      </c>
      <c r="N297" s="27" t="s">
        <v>1896</v>
      </c>
      <c r="O297" s="27" t="s">
        <v>1897</v>
      </c>
      <c r="P297" s="27" t="s">
        <v>1898</v>
      </c>
      <c r="Q297" s="27">
        <v>12.0</v>
      </c>
      <c r="R297" s="44" t="s">
        <v>1752</v>
      </c>
      <c r="S297" s="2"/>
      <c r="T297" s="2"/>
    </row>
    <row r="298" ht="18.75" customHeight="1">
      <c r="A298" s="19">
        <v>294.0</v>
      </c>
      <c r="B298" s="31" t="s">
        <v>256</v>
      </c>
      <c r="C298" s="32" t="s">
        <v>1899</v>
      </c>
      <c r="D298" s="32" t="s">
        <v>126</v>
      </c>
      <c r="E298" s="33" t="s">
        <v>1900</v>
      </c>
      <c r="F298" s="37" t="s">
        <v>1901</v>
      </c>
      <c r="G298" s="35" t="s">
        <v>101</v>
      </c>
      <c r="H298" s="36" t="s">
        <v>1902</v>
      </c>
      <c r="I298" s="33" t="s">
        <v>21</v>
      </c>
      <c r="J298" s="2" t="str">
        <f t="shared" si="48"/>
        <v/>
      </c>
      <c r="K298" s="2"/>
      <c r="L298" s="2" t="str">
        <f t="shared" si="47"/>
        <v/>
      </c>
      <c r="M298" s="44">
        <v>104.0</v>
      </c>
      <c r="N298" s="27" t="s">
        <v>1903</v>
      </c>
      <c r="O298" s="27" t="s">
        <v>1904</v>
      </c>
      <c r="P298" s="50"/>
      <c r="Q298" s="27">
        <v>12.0</v>
      </c>
      <c r="R298" s="44" t="s">
        <v>1752</v>
      </c>
      <c r="S298" s="2"/>
      <c r="T298" s="2"/>
    </row>
    <row r="299" ht="18.75" customHeight="1">
      <c r="A299" s="19">
        <v>295.0</v>
      </c>
      <c r="B299" s="31" t="s">
        <v>256</v>
      </c>
      <c r="C299" s="32" t="s">
        <v>1905</v>
      </c>
      <c r="D299" s="32" t="s">
        <v>1055</v>
      </c>
      <c r="E299" s="33" t="s">
        <v>1906</v>
      </c>
      <c r="F299" s="42" t="s">
        <v>128</v>
      </c>
      <c r="G299" s="35" t="s">
        <v>1297</v>
      </c>
      <c r="H299" s="60" t="s">
        <v>1907</v>
      </c>
      <c r="I299" s="57" t="s">
        <v>130</v>
      </c>
      <c r="J299" s="2" t="str">
        <f t="shared" si="48"/>
        <v/>
      </c>
      <c r="K299" s="2"/>
      <c r="L299" s="2" t="str">
        <f t="shared" si="47"/>
        <v/>
      </c>
      <c r="M299" s="2"/>
      <c r="N299" s="2"/>
      <c r="O299" s="2"/>
      <c r="P299" s="2"/>
      <c r="Q299" s="2"/>
      <c r="R299" s="2"/>
      <c r="S299" s="2"/>
      <c r="T299" s="2"/>
    </row>
    <row r="300" ht="18.75" customHeight="1">
      <c r="A300" s="19">
        <v>296.0</v>
      </c>
      <c r="B300" s="31" t="s">
        <v>240</v>
      </c>
      <c r="C300" s="32" t="s">
        <v>1908</v>
      </c>
      <c r="D300" s="32" t="s">
        <v>113</v>
      </c>
      <c r="E300" s="33" t="s">
        <v>1909</v>
      </c>
      <c r="F300" s="42" t="s">
        <v>514</v>
      </c>
      <c r="G300" s="35" t="s">
        <v>33</v>
      </c>
      <c r="H300" s="36" t="s">
        <v>1910</v>
      </c>
      <c r="I300" s="33" t="s">
        <v>21</v>
      </c>
      <c r="J300" s="2" t="s">
        <v>22</v>
      </c>
      <c r="K300" s="2">
        <v>3.0</v>
      </c>
      <c r="L300" s="2" t="str">
        <f t="shared" si="47"/>
        <v/>
      </c>
      <c r="M300" s="2"/>
      <c r="N300" s="2"/>
      <c r="O300" s="2"/>
      <c r="P300" s="2"/>
      <c r="Q300" s="2"/>
      <c r="R300" s="2"/>
      <c r="S300" s="2"/>
      <c r="T300" s="2"/>
    </row>
    <row r="301" ht="18.75" customHeight="1">
      <c r="A301" s="19">
        <v>297.0</v>
      </c>
      <c r="B301" s="31" t="s">
        <v>124</v>
      </c>
      <c r="C301" s="32" t="s">
        <v>1911</v>
      </c>
      <c r="D301" s="32" t="s">
        <v>1055</v>
      </c>
      <c r="E301" s="33" t="s">
        <v>1912</v>
      </c>
      <c r="F301" s="37" t="s">
        <v>818</v>
      </c>
      <c r="G301" s="35" t="s">
        <v>33</v>
      </c>
      <c r="H301" s="36" t="s">
        <v>1913</v>
      </c>
      <c r="I301" s="33" t="s">
        <v>21</v>
      </c>
      <c r="J301" s="2" t="s">
        <v>22</v>
      </c>
      <c r="K301" s="2">
        <v>3.0</v>
      </c>
      <c r="L301" s="2" t="str">
        <f t="shared" si="47"/>
        <v/>
      </c>
      <c r="M301" s="2"/>
      <c r="N301" s="2"/>
      <c r="O301" s="2"/>
      <c r="P301" s="2"/>
      <c r="Q301" s="2"/>
      <c r="R301" s="2"/>
      <c r="S301" s="2"/>
      <c r="T301" s="2"/>
    </row>
    <row r="302" ht="18.75" customHeight="1">
      <c r="A302" s="19">
        <v>298.0</v>
      </c>
      <c r="B302" s="31" t="s">
        <v>14</v>
      </c>
      <c r="C302" s="32" t="s">
        <v>1914</v>
      </c>
      <c r="D302" s="32" t="s">
        <v>126</v>
      </c>
      <c r="E302" s="33" t="s">
        <v>1915</v>
      </c>
      <c r="F302" s="42" t="s">
        <v>1916</v>
      </c>
      <c r="G302" s="35" t="s">
        <v>33</v>
      </c>
      <c r="H302" s="36" t="s">
        <v>1917</v>
      </c>
      <c r="I302" s="33" t="s">
        <v>21</v>
      </c>
      <c r="J302" s="2" t="s">
        <v>22</v>
      </c>
      <c r="K302" s="2">
        <v>3.0</v>
      </c>
      <c r="L302" s="2" t="str">
        <f t="shared" si="47"/>
        <v/>
      </c>
      <c r="M302" s="2"/>
      <c r="N302" s="2"/>
      <c r="O302" s="2"/>
      <c r="P302" s="2"/>
      <c r="Q302" s="2"/>
      <c r="R302" s="2"/>
      <c r="S302" s="2"/>
      <c r="T302" s="2"/>
    </row>
    <row r="303" ht="18.75" customHeight="1">
      <c r="A303" s="19">
        <v>299.0</v>
      </c>
      <c r="B303" s="31" t="s">
        <v>1204</v>
      </c>
      <c r="C303" s="32" t="s">
        <v>1918</v>
      </c>
      <c r="D303" s="32" t="s">
        <v>509</v>
      </c>
      <c r="E303" s="33" t="s">
        <v>1919</v>
      </c>
      <c r="F303" s="34" t="s">
        <v>1088</v>
      </c>
      <c r="G303" s="35" t="s">
        <v>33</v>
      </c>
      <c r="H303" s="36" t="s">
        <v>1920</v>
      </c>
      <c r="I303" s="33" t="s">
        <v>21</v>
      </c>
      <c r="J303" s="2" t="s">
        <v>22</v>
      </c>
      <c r="K303" s="2">
        <v>3.0</v>
      </c>
      <c r="L303" s="2" t="str">
        <f t="shared" si="47"/>
        <v/>
      </c>
      <c r="M303" s="2"/>
      <c r="N303" s="2"/>
      <c r="O303" s="2"/>
      <c r="P303" s="2"/>
      <c r="Q303" s="2"/>
      <c r="R303" s="2"/>
      <c r="S303" s="2"/>
      <c r="T303" s="2"/>
    </row>
    <row r="304" ht="18.75" customHeight="1">
      <c r="A304" s="19">
        <v>300.0</v>
      </c>
      <c r="B304" s="31" t="s">
        <v>39</v>
      </c>
      <c r="C304" s="32" t="s">
        <v>1921</v>
      </c>
      <c r="D304" s="32" t="s">
        <v>126</v>
      </c>
      <c r="E304" s="33" t="s">
        <v>1922</v>
      </c>
      <c r="F304" s="42" t="s">
        <v>1923</v>
      </c>
      <c r="G304" s="35" t="s">
        <v>33</v>
      </c>
      <c r="H304" s="36" t="s">
        <v>1924</v>
      </c>
      <c r="I304" s="33" t="s">
        <v>21</v>
      </c>
      <c r="J304" s="2" t="s">
        <v>22</v>
      </c>
      <c r="K304" s="2">
        <v>3.0</v>
      </c>
      <c r="L304" s="2" t="str">
        <f t="shared" si="47"/>
        <v/>
      </c>
      <c r="M304" s="2"/>
      <c r="N304" s="2"/>
      <c r="O304" s="2"/>
      <c r="P304" s="2"/>
      <c r="Q304" s="2"/>
      <c r="R304" s="2"/>
      <c r="S304" s="2"/>
      <c r="T304" s="2"/>
    </row>
    <row r="305" ht="18.75" customHeight="1">
      <c r="A305" s="19">
        <v>301.0</v>
      </c>
      <c r="B305" s="31" t="s">
        <v>1385</v>
      </c>
      <c r="C305" s="32" t="s">
        <v>1925</v>
      </c>
      <c r="D305" s="32" t="s">
        <v>1078</v>
      </c>
      <c r="E305" s="33" t="s">
        <v>1926</v>
      </c>
      <c r="F305" s="37" t="s">
        <v>1927</v>
      </c>
      <c r="G305" s="35" t="s">
        <v>211</v>
      </c>
      <c r="H305" s="36" t="s">
        <v>1928</v>
      </c>
      <c r="I305" s="33" t="s">
        <v>21</v>
      </c>
      <c r="J305" s="2" t="s">
        <v>22</v>
      </c>
      <c r="K305" s="2">
        <v>3.0</v>
      </c>
      <c r="L305" s="2" t="str">
        <f t="shared" si="47"/>
        <v/>
      </c>
      <c r="M305" s="2"/>
      <c r="N305" s="2"/>
      <c r="O305" s="2"/>
      <c r="P305" s="2"/>
      <c r="Q305" s="2"/>
      <c r="R305" s="2"/>
      <c r="S305" s="2"/>
      <c r="T305" s="2"/>
    </row>
    <row r="306" ht="18.75" customHeight="1">
      <c r="A306" s="19">
        <v>302.0</v>
      </c>
      <c r="B306" s="31" t="s">
        <v>81</v>
      </c>
      <c r="C306" s="32" t="s">
        <v>1929</v>
      </c>
      <c r="D306" s="32" t="s">
        <v>126</v>
      </c>
      <c r="E306" s="33" t="s">
        <v>1930</v>
      </c>
      <c r="F306" s="37" t="s">
        <v>484</v>
      </c>
      <c r="G306" s="35" t="s">
        <v>33</v>
      </c>
      <c r="H306" s="36" t="s">
        <v>1931</v>
      </c>
      <c r="I306" s="33" t="s">
        <v>21</v>
      </c>
      <c r="J306" s="2" t="str">
        <f>IFERROR(VLOOKUP(E306,#REF!,8,FALSE),"")</f>
        <v/>
      </c>
      <c r="K306" s="2"/>
      <c r="L306" s="2" t="str">
        <f t="shared" si="47"/>
        <v/>
      </c>
      <c r="M306" s="2"/>
      <c r="N306" s="2"/>
      <c r="O306" s="2"/>
      <c r="P306" s="2"/>
      <c r="Q306" s="2"/>
      <c r="R306" s="2"/>
      <c r="S306" s="2"/>
      <c r="T306" s="2"/>
    </row>
    <row r="307" ht="18.75" customHeight="1">
      <c r="A307" s="19">
        <v>303.0</v>
      </c>
      <c r="B307" s="31" t="s">
        <v>106</v>
      </c>
      <c r="C307" s="32" t="s">
        <v>1932</v>
      </c>
      <c r="D307" s="32" t="s">
        <v>1933</v>
      </c>
      <c r="E307" s="33" t="s">
        <v>1934</v>
      </c>
      <c r="F307" s="37" t="s">
        <v>1935</v>
      </c>
      <c r="G307" s="35" t="s">
        <v>33</v>
      </c>
      <c r="H307" s="36" t="s">
        <v>1936</v>
      </c>
      <c r="I307" s="33" t="s">
        <v>21</v>
      </c>
      <c r="J307" s="2" t="s">
        <v>22</v>
      </c>
      <c r="K307" s="2">
        <v>3.0</v>
      </c>
      <c r="L307" s="2" t="str">
        <f t="shared" si="47"/>
        <v/>
      </c>
      <c r="M307" s="2"/>
      <c r="N307" s="2"/>
      <c r="O307" s="2"/>
      <c r="P307" s="2"/>
      <c r="Q307" s="2"/>
      <c r="R307" s="2"/>
      <c r="S307" s="2"/>
      <c r="T307" s="2"/>
    </row>
    <row r="308" ht="18.75" customHeight="1">
      <c r="A308" s="19">
        <v>304.0</v>
      </c>
      <c r="B308" s="31" t="s">
        <v>1204</v>
      </c>
      <c r="C308" s="32" t="s">
        <v>1937</v>
      </c>
      <c r="D308" s="32" t="s">
        <v>89</v>
      </c>
      <c r="E308" s="33" t="s">
        <v>90</v>
      </c>
      <c r="F308" s="37" t="s">
        <v>1938</v>
      </c>
      <c r="G308" s="35" t="s">
        <v>101</v>
      </c>
      <c r="H308" s="36" t="s">
        <v>1939</v>
      </c>
      <c r="I308" s="33" t="s">
        <v>21</v>
      </c>
      <c r="J308" s="2" t="str">
        <f>IFERROR(VLOOKUP(E308,#REF!,8,FALSE),"")</f>
        <v/>
      </c>
      <c r="K308" s="2"/>
      <c r="L308" s="2" t="str">
        <f t="shared" si="47"/>
        <v>2016 FRIC 서양</v>
      </c>
      <c r="M308" s="2"/>
      <c r="N308" s="2"/>
      <c r="O308" s="2"/>
      <c r="P308" s="2"/>
      <c r="Q308" s="2"/>
      <c r="R308" s="2"/>
      <c r="S308" s="2"/>
      <c r="T308" s="2"/>
    </row>
    <row r="309" ht="18.75" customHeight="1">
      <c r="A309" s="19">
        <v>305.0</v>
      </c>
      <c r="B309" s="31" t="s">
        <v>256</v>
      </c>
      <c r="C309" s="32" t="s">
        <v>1940</v>
      </c>
      <c r="D309" s="32" t="s">
        <v>1345</v>
      </c>
      <c r="E309" s="33" t="s">
        <v>1941</v>
      </c>
      <c r="F309" s="37" t="s">
        <v>1942</v>
      </c>
      <c r="G309" s="35" t="s">
        <v>101</v>
      </c>
      <c r="H309" s="36" t="s">
        <v>1943</v>
      </c>
      <c r="I309" s="33" t="s">
        <v>21</v>
      </c>
      <c r="J309" s="2" t="s">
        <v>87</v>
      </c>
      <c r="K309" s="2">
        <v>4.0</v>
      </c>
      <c r="L309" s="2" t="str">
        <f t="shared" si="47"/>
        <v/>
      </c>
      <c r="M309" s="2"/>
      <c r="N309" s="2"/>
      <c r="O309" s="2"/>
      <c r="P309" s="2"/>
      <c r="Q309" s="2"/>
      <c r="R309" s="2"/>
      <c r="S309" s="2"/>
      <c r="T309" s="2"/>
    </row>
    <row r="310" ht="18.75" customHeight="1">
      <c r="A310" s="19">
        <v>306.0</v>
      </c>
      <c r="B310" s="31" t="s">
        <v>170</v>
      </c>
      <c r="C310" s="32" t="s">
        <v>1944</v>
      </c>
      <c r="D310" s="32" t="s">
        <v>1945</v>
      </c>
      <c r="E310" s="33" t="s">
        <v>1946</v>
      </c>
      <c r="F310" s="37" t="s">
        <v>1947</v>
      </c>
      <c r="G310" s="35" t="s">
        <v>63</v>
      </c>
      <c r="H310" s="36" t="s">
        <v>1948</v>
      </c>
      <c r="I310" s="33" t="s">
        <v>21</v>
      </c>
      <c r="J310" s="2" t="str">
        <f t="shared" ref="J310:J313" si="49">IFERROR(VLOOKUP(E310,#REF!,8,FALSE),"")</f>
        <v/>
      </c>
      <c r="K310" s="2"/>
      <c r="L310" s="2" t="str">
        <f t="shared" si="47"/>
        <v/>
      </c>
      <c r="M310" s="2"/>
      <c r="N310" s="2"/>
      <c r="O310" s="2"/>
      <c r="P310" s="2"/>
      <c r="Q310" s="2"/>
      <c r="R310" s="2"/>
      <c r="S310" s="2"/>
      <c r="T310" s="2"/>
    </row>
    <row r="311" ht="18.75" customHeight="1">
      <c r="A311" s="19">
        <v>307.0</v>
      </c>
      <c r="B311" s="58" t="s">
        <v>39</v>
      </c>
      <c r="C311" s="74" t="s">
        <v>1949</v>
      </c>
      <c r="D311" s="32" t="s">
        <v>979</v>
      </c>
      <c r="E311" s="33" t="s">
        <v>980</v>
      </c>
      <c r="F311" s="37" t="s">
        <v>1950</v>
      </c>
      <c r="G311" s="35" t="s">
        <v>33</v>
      </c>
      <c r="H311" s="36" t="s">
        <v>1951</v>
      </c>
      <c r="I311" s="33" t="s">
        <v>21</v>
      </c>
      <c r="J311" s="2" t="str">
        <f t="shared" si="49"/>
        <v/>
      </c>
      <c r="K311" s="2">
        <v>3.0</v>
      </c>
      <c r="L311" s="2" t="str">
        <f t="shared" si="47"/>
        <v>2020 FRIC 서양</v>
      </c>
      <c r="M311" s="2"/>
      <c r="N311" s="2"/>
      <c r="O311" s="2"/>
      <c r="P311" s="2"/>
      <c r="Q311" s="2"/>
      <c r="R311" s="2"/>
      <c r="S311" s="2"/>
      <c r="T311" s="2"/>
    </row>
    <row r="312" ht="18.75" customHeight="1">
      <c r="A312" s="19">
        <v>308.0</v>
      </c>
      <c r="B312" s="75" t="s">
        <v>28</v>
      </c>
      <c r="C312" s="76" t="s">
        <v>1952</v>
      </c>
      <c r="D312" s="32" t="s">
        <v>1953</v>
      </c>
      <c r="E312" s="33" t="s">
        <v>540</v>
      </c>
      <c r="F312" s="37" t="s">
        <v>1954</v>
      </c>
      <c r="G312" s="35" t="s">
        <v>54</v>
      </c>
      <c r="H312" s="36" t="s">
        <v>1955</v>
      </c>
      <c r="I312" s="33" t="s">
        <v>21</v>
      </c>
      <c r="J312" s="2" t="str">
        <f t="shared" si="49"/>
        <v/>
      </c>
      <c r="K312" s="2">
        <v>3.0</v>
      </c>
      <c r="L312" s="2" t="str">
        <f t="shared" si="47"/>
        <v>2019 FRIC 동양</v>
      </c>
      <c r="M312" s="2"/>
      <c r="N312" s="2"/>
      <c r="O312" s="2"/>
      <c r="P312" s="2"/>
      <c r="Q312" s="2"/>
      <c r="R312" s="2"/>
      <c r="S312" s="2"/>
      <c r="T312" s="2"/>
    </row>
    <row r="313" ht="18.75" customHeight="1">
      <c r="A313" s="19">
        <v>309.0</v>
      </c>
      <c r="B313" s="77" t="s">
        <v>39</v>
      </c>
      <c r="C313" s="78" t="s">
        <v>1956</v>
      </c>
      <c r="D313" s="32" t="s">
        <v>285</v>
      </c>
      <c r="E313" s="33" t="s">
        <v>1957</v>
      </c>
      <c r="F313" s="42" t="s">
        <v>1958</v>
      </c>
      <c r="G313" s="35" t="s">
        <v>33</v>
      </c>
      <c r="H313" s="36" t="s">
        <v>1959</v>
      </c>
      <c r="I313" s="57" t="s">
        <v>130</v>
      </c>
      <c r="J313" s="2" t="str">
        <f t="shared" si="49"/>
        <v/>
      </c>
      <c r="K313" s="2">
        <v>3.0</v>
      </c>
      <c r="L313" s="2" t="str">
        <f t="shared" si="47"/>
        <v/>
      </c>
      <c r="M313" s="2"/>
      <c r="N313" s="2"/>
      <c r="O313" s="2"/>
      <c r="P313" s="2"/>
      <c r="Q313" s="2"/>
      <c r="R313" s="2"/>
      <c r="S313" s="2"/>
      <c r="T313" s="2"/>
    </row>
    <row r="314" ht="18.75" customHeight="1">
      <c r="A314" s="19">
        <v>310.0</v>
      </c>
      <c r="B314" s="31" t="s">
        <v>106</v>
      </c>
      <c r="C314" s="32" t="s">
        <v>1960</v>
      </c>
      <c r="D314" s="32" t="s">
        <v>1961</v>
      </c>
      <c r="E314" s="33" t="s">
        <v>1962</v>
      </c>
      <c r="F314" s="37" t="s">
        <v>1963</v>
      </c>
      <c r="G314" s="35" t="s">
        <v>33</v>
      </c>
      <c r="H314" s="36" t="s">
        <v>1964</v>
      </c>
      <c r="I314" s="33" t="s">
        <v>21</v>
      </c>
      <c r="J314" s="2" t="s">
        <v>22</v>
      </c>
      <c r="K314" s="2">
        <v>3.0</v>
      </c>
      <c r="L314" s="2" t="str">
        <f t="shared" si="47"/>
        <v/>
      </c>
      <c r="M314" s="2"/>
      <c r="N314" s="2"/>
      <c r="O314" s="2"/>
      <c r="P314" s="2"/>
      <c r="Q314" s="2"/>
      <c r="R314" s="2"/>
      <c r="S314" s="2"/>
      <c r="T314" s="2"/>
    </row>
    <row r="315" ht="18.75" customHeight="1">
      <c r="A315" s="19">
        <v>311.0</v>
      </c>
      <c r="B315" s="31" t="s">
        <v>1377</v>
      </c>
      <c r="C315" s="32" t="s">
        <v>1965</v>
      </c>
      <c r="D315" s="32" t="s">
        <v>1760</v>
      </c>
      <c r="E315" s="33" t="s">
        <v>1085</v>
      </c>
      <c r="F315" s="37" t="s">
        <v>1966</v>
      </c>
      <c r="G315" s="35" t="s">
        <v>19</v>
      </c>
      <c r="H315" s="36" t="s">
        <v>1967</v>
      </c>
      <c r="I315" s="33" t="s">
        <v>21</v>
      </c>
      <c r="J315" s="2" t="str">
        <f t="shared" ref="J315:J319" si="50">IFERROR(VLOOKUP(E315,#REF!,8,FALSE),"")</f>
        <v/>
      </c>
      <c r="K315" s="2"/>
      <c r="L315" s="2" t="str">
        <f t="shared" si="47"/>
        <v>2020 FRIC 서양</v>
      </c>
      <c r="M315" s="2"/>
      <c r="N315" s="2"/>
      <c r="O315" s="2"/>
      <c r="P315" s="2"/>
      <c r="Q315" s="2"/>
      <c r="R315" s="2"/>
      <c r="S315" s="2"/>
      <c r="T315" s="2"/>
    </row>
    <row r="316" ht="18.75" customHeight="1">
      <c r="A316" s="19">
        <v>312.0</v>
      </c>
      <c r="B316" s="31" t="s">
        <v>106</v>
      </c>
      <c r="C316" s="32" t="s">
        <v>1968</v>
      </c>
      <c r="D316" s="32" t="s">
        <v>1969</v>
      </c>
      <c r="E316" s="33" t="s">
        <v>1970</v>
      </c>
      <c r="F316" s="37" t="s">
        <v>216</v>
      </c>
      <c r="G316" s="35" t="s">
        <v>54</v>
      </c>
      <c r="H316" s="36" t="s">
        <v>1971</v>
      </c>
      <c r="I316" s="33" t="s">
        <v>21</v>
      </c>
      <c r="J316" s="2" t="str">
        <f t="shared" si="50"/>
        <v/>
      </c>
      <c r="K316" s="2"/>
      <c r="L316" s="2" t="str">
        <f t="shared" si="47"/>
        <v/>
      </c>
      <c r="M316" s="2"/>
      <c r="N316" s="2"/>
      <c r="O316" s="2"/>
      <c r="P316" s="2"/>
      <c r="Q316" s="2"/>
      <c r="R316" s="2"/>
      <c r="S316" s="2"/>
      <c r="T316" s="2"/>
    </row>
    <row r="317" ht="18.75" customHeight="1">
      <c r="A317" s="19">
        <v>313.0</v>
      </c>
      <c r="B317" s="31" t="s">
        <v>39</v>
      </c>
      <c r="C317" s="32" t="s">
        <v>1972</v>
      </c>
      <c r="D317" s="32" t="s">
        <v>126</v>
      </c>
      <c r="E317" s="33" t="s">
        <v>1973</v>
      </c>
      <c r="F317" s="42" t="s">
        <v>514</v>
      </c>
      <c r="G317" s="35" t="s">
        <v>33</v>
      </c>
      <c r="H317" s="36" t="s">
        <v>1974</v>
      </c>
      <c r="I317" s="33" t="s">
        <v>21</v>
      </c>
      <c r="J317" s="2" t="str">
        <f t="shared" si="50"/>
        <v/>
      </c>
      <c r="K317" s="2"/>
      <c r="L317" s="2" t="str">
        <f t="shared" si="47"/>
        <v/>
      </c>
      <c r="M317" s="2"/>
      <c r="N317" s="2"/>
      <c r="O317" s="2"/>
      <c r="P317" s="2"/>
      <c r="Q317" s="2"/>
      <c r="R317" s="2"/>
      <c r="S317" s="2"/>
      <c r="T317" s="2"/>
    </row>
    <row r="318" ht="18.75" customHeight="1">
      <c r="A318" s="19">
        <v>314.0</v>
      </c>
      <c r="B318" s="31" t="s">
        <v>39</v>
      </c>
      <c r="C318" s="79" t="s">
        <v>1975</v>
      </c>
      <c r="D318" s="32" t="s">
        <v>1976</v>
      </c>
      <c r="E318" s="33" t="s">
        <v>1977</v>
      </c>
      <c r="F318" s="37" t="s">
        <v>424</v>
      </c>
      <c r="G318" s="35" t="s">
        <v>54</v>
      </c>
      <c r="H318" s="36" t="s">
        <v>1978</v>
      </c>
      <c r="I318" s="33" t="s">
        <v>21</v>
      </c>
      <c r="J318" s="2" t="str">
        <f t="shared" si="50"/>
        <v/>
      </c>
      <c r="K318" s="2">
        <v>3.0</v>
      </c>
      <c r="L318" s="2" t="str">
        <f t="shared" si="47"/>
        <v/>
      </c>
      <c r="M318" s="2"/>
      <c r="N318" s="2"/>
      <c r="O318" s="2"/>
      <c r="P318" s="2"/>
      <c r="Q318" s="2"/>
      <c r="R318" s="2"/>
      <c r="S318" s="2"/>
      <c r="T318" s="2"/>
    </row>
    <row r="319" ht="18.75" customHeight="1">
      <c r="A319" s="19">
        <v>315.0</v>
      </c>
      <c r="B319" s="31" t="s">
        <v>256</v>
      </c>
      <c r="C319" s="32" t="s">
        <v>1979</v>
      </c>
      <c r="D319" s="32" t="s">
        <v>315</v>
      </c>
      <c r="E319" s="33" t="s">
        <v>1980</v>
      </c>
      <c r="F319" s="37" t="s">
        <v>229</v>
      </c>
      <c r="G319" s="35" t="s">
        <v>33</v>
      </c>
      <c r="H319" s="36" t="s">
        <v>1981</v>
      </c>
      <c r="I319" s="33" t="s">
        <v>21</v>
      </c>
      <c r="J319" s="2" t="str">
        <f t="shared" si="50"/>
        <v/>
      </c>
      <c r="K319" s="2"/>
      <c r="L319" s="2" t="str">
        <f t="shared" si="47"/>
        <v/>
      </c>
      <c r="M319" s="2"/>
      <c r="N319" s="2"/>
      <c r="O319" s="2"/>
      <c r="P319" s="2"/>
      <c r="Q319" s="2"/>
      <c r="R319" s="2"/>
      <c r="S319" s="2"/>
      <c r="T319" s="2"/>
    </row>
    <row r="320" ht="18.75" customHeight="1">
      <c r="A320" s="19">
        <v>316.0</v>
      </c>
      <c r="B320" s="31" t="s">
        <v>240</v>
      </c>
      <c r="C320" s="46" t="s">
        <v>1692</v>
      </c>
      <c r="D320" s="46" t="s">
        <v>946</v>
      </c>
      <c r="E320" s="72" t="s">
        <v>1693</v>
      </c>
      <c r="F320" s="80" t="s">
        <v>1982</v>
      </c>
      <c r="G320" s="35" t="s">
        <v>33</v>
      </c>
      <c r="H320" s="36" t="s">
        <v>1983</v>
      </c>
      <c r="I320" s="33" t="s">
        <v>21</v>
      </c>
      <c r="J320" s="2" t="s">
        <v>87</v>
      </c>
      <c r="K320" s="2">
        <v>4.0</v>
      </c>
      <c r="L320" s="2" t="str">
        <f t="shared" si="47"/>
        <v>2021 FRIC 서양</v>
      </c>
      <c r="M320" s="2"/>
      <c r="N320" s="2"/>
      <c r="O320" s="2"/>
      <c r="P320" s="2"/>
      <c r="Q320" s="2"/>
      <c r="R320" s="2"/>
      <c r="S320" s="2"/>
      <c r="T320" s="2"/>
    </row>
    <row r="321" ht="18.75" customHeight="1">
      <c r="A321" s="19">
        <v>317.0</v>
      </c>
      <c r="B321" s="31" t="s">
        <v>875</v>
      </c>
      <c r="C321" s="32" t="s">
        <v>1984</v>
      </c>
      <c r="D321" s="32" t="s">
        <v>1985</v>
      </c>
      <c r="E321" s="33" t="s">
        <v>1594</v>
      </c>
      <c r="F321" s="37" t="s">
        <v>1986</v>
      </c>
      <c r="G321" s="35" t="s">
        <v>33</v>
      </c>
      <c r="H321" s="36" t="s">
        <v>1987</v>
      </c>
      <c r="I321" s="33" t="s">
        <v>21</v>
      </c>
      <c r="J321" s="2" t="str">
        <f>IFERROR(VLOOKUP(E321,#REF!,8,FALSE),"")</f>
        <v/>
      </c>
      <c r="K321" s="2"/>
      <c r="L321" s="2" t="str">
        <f t="shared" si="47"/>
        <v>2021 과기 동양</v>
      </c>
      <c r="M321" s="2"/>
      <c r="N321" s="2"/>
      <c r="O321" s="2"/>
      <c r="P321" s="2"/>
      <c r="Q321" s="2"/>
      <c r="R321" s="2"/>
      <c r="S321" s="2"/>
      <c r="T321" s="2"/>
    </row>
    <row r="322" ht="18.75" customHeight="1">
      <c r="A322" s="19">
        <v>318.0</v>
      </c>
      <c r="B322" s="31" t="s">
        <v>875</v>
      </c>
      <c r="C322" s="32" t="s">
        <v>1988</v>
      </c>
      <c r="D322" s="32" t="s">
        <v>285</v>
      </c>
      <c r="E322" s="33" t="s">
        <v>1989</v>
      </c>
      <c r="F322" s="37" t="s">
        <v>1990</v>
      </c>
      <c r="G322" s="35" t="s">
        <v>33</v>
      </c>
      <c r="H322" s="36" t="s">
        <v>1991</v>
      </c>
      <c r="I322" s="33" t="s">
        <v>21</v>
      </c>
      <c r="J322" s="2" t="s">
        <v>22</v>
      </c>
      <c r="K322" s="2">
        <v>3.0</v>
      </c>
      <c r="L322" s="2" t="str">
        <f t="shared" si="47"/>
        <v/>
      </c>
      <c r="M322" s="2"/>
      <c r="N322" s="2"/>
      <c r="O322" s="2"/>
      <c r="P322" s="2"/>
      <c r="Q322" s="2"/>
      <c r="R322" s="2"/>
      <c r="S322" s="2"/>
      <c r="T322" s="2"/>
    </row>
    <row r="323" ht="18.75" customHeight="1">
      <c r="A323" s="19">
        <v>319.0</v>
      </c>
      <c r="B323" s="31" t="s">
        <v>240</v>
      </c>
      <c r="C323" s="32" t="s">
        <v>1992</v>
      </c>
      <c r="D323" s="32" t="s">
        <v>250</v>
      </c>
      <c r="E323" s="33" t="s">
        <v>1993</v>
      </c>
      <c r="F323" s="37" t="s">
        <v>1994</v>
      </c>
      <c r="G323" s="35" t="s">
        <v>33</v>
      </c>
      <c r="H323" s="36" t="s">
        <v>1995</v>
      </c>
      <c r="I323" s="33" t="s">
        <v>21</v>
      </c>
      <c r="J323" s="2" t="str">
        <f t="shared" ref="J323:J329" si="51">IFERROR(VLOOKUP(E323,#REF!,8,FALSE),"")</f>
        <v/>
      </c>
      <c r="K323" s="2"/>
      <c r="L323" s="2" t="str">
        <f t="shared" si="47"/>
        <v/>
      </c>
      <c r="M323" s="2"/>
      <c r="N323" s="2"/>
      <c r="O323" s="2"/>
      <c r="P323" s="2"/>
      <c r="Q323" s="2"/>
      <c r="R323" s="2"/>
      <c r="S323" s="2"/>
      <c r="T323" s="2"/>
    </row>
    <row r="324" ht="18.75" customHeight="1">
      <c r="A324" s="19">
        <v>320.0</v>
      </c>
      <c r="B324" s="31" t="s">
        <v>28</v>
      </c>
      <c r="C324" s="32" t="s">
        <v>1996</v>
      </c>
      <c r="D324" s="32" t="s">
        <v>214</v>
      </c>
      <c r="E324" s="33" t="s">
        <v>1997</v>
      </c>
      <c r="F324" s="37" t="s">
        <v>706</v>
      </c>
      <c r="G324" s="35" t="s">
        <v>33</v>
      </c>
      <c r="H324" s="36" t="s">
        <v>1998</v>
      </c>
      <c r="I324" s="33" t="s">
        <v>21</v>
      </c>
      <c r="J324" s="2" t="str">
        <f t="shared" si="51"/>
        <v/>
      </c>
      <c r="K324" s="2"/>
      <c r="L324" s="2" t="str">
        <f t="shared" si="47"/>
        <v/>
      </c>
      <c r="M324" s="2"/>
      <c r="N324" s="2"/>
      <c r="O324" s="2"/>
      <c r="P324" s="2"/>
      <c r="Q324" s="2"/>
      <c r="R324" s="2"/>
      <c r="S324" s="2"/>
      <c r="T324" s="2"/>
    </row>
    <row r="325" ht="18.75" customHeight="1">
      <c r="A325" s="19">
        <v>321.0</v>
      </c>
      <c r="B325" s="31" t="s">
        <v>124</v>
      </c>
      <c r="C325" s="32" t="s">
        <v>1999</v>
      </c>
      <c r="D325" s="32" t="s">
        <v>2000</v>
      </c>
      <c r="E325" s="33" t="s">
        <v>2001</v>
      </c>
      <c r="F325" s="42" t="s">
        <v>2002</v>
      </c>
      <c r="G325" s="35" t="s">
        <v>33</v>
      </c>
      <c r="H325" s="36" t="s">
        <v>2003</v>
      </c>
      <c r="I325" s="57" t="s">
        <v>130</v>
      </c>
      <c r="J325" s="2" t="str">
        <f t="shared" si="51"/>
        <v/>
      </c>
      <c r="K325" s="2">
        <v>3.0</v>
      </c>
      <c r="L325" s="2" t="str">
        <f t="shared" si="47"/>
        <v/>
      </c>
      <c r="M325" s="2"/>
      <c r="N325" s="2"/>
      <c r="O325" s="2"/>
      <c r="P325" s="2"/>
      <c r="Q325" s="2"/>
      <c r="R325" s="2"/>
      <c r="S325" s="2"/>
      <c r="T325" s="2"/>
    </row>
    <row r="326" ht="18.75" customHeight="1">
      <c r="A326" s="19">
        <v>322.0</v>
      </c>
      <c r="B326" s="31" t="s">
        <v>170</v>
      </c>
      <c r="C326" s="32" t="s">
        <v>2004</v>
      </c>
      <c r="D326" s="32" t="s">
        <v>220</v>
      </c>
      <c r="E326" s="33" t="s">
        <v>2005</v>
      </c>
      <c r="F326" s="37" t="s">
        <v>2006</v>
      </c>
      <c r="G326" s="35" t="s">
        <v>33</v>
      </c>
      <c r="H326" s="36" t="s">
        <v>2007</v>
      </c>
      <c r="I326" s="33" t="s">
        <v>21</v>
      </c>
      <c r="J326" s="2" t="str">
        <f t="shared" si="51"/>
        <v/>
      </c>
      <c r="K326" s="2">
        <v>4.0</v>
      </c>
      <c r="L326" s="2" t="str">
        <f t="shared" si="47"/>
        <v/>
      </c>
      <c r="M326" s="2"/>
      <c r="N326" s="2"/>
      <c r="O326" s="2"/>
      <c r="P326" s="2"/>
      <c r="Q326" s="2"/>
      <c r="R326" s="2"/>
      <c r="S326" s="2"/>
      <c r="T326" s="2"/>
    </row>
    <row r="327" ht="18.75" customHeight="1">
      <c r="A327" s="19">
        <v>323.0</v>
      </c>
      <c r="B327" s="31" t="s">
        <v>14</v>
      </c>
      <c r="C327" s="32" t="s">
        <v>872</v>
      </c>
      <c r="D327" s="32" t="s">
        <v>234</v>
      </c>
      <c r="E327" s="33" t="s">
        <v>874</v>
      </c>
      <c r="F327" s="37" t="s">
        <v>2008</v>
      </c>
      <c r="G327" s="35" t="s">
        <v>358</v>
      </c>
      <c r="H327" s="36" t="s">
        <v>2009</v>
      </c>
      <c r="I327" s="33" t="s">
        <v>21</v>
      </c>
      <c r="J327" s="2" t="str">
        <f t="shared" si="51"/>
        <v/>
      </c>
      <c r="K327" s="2"/>
      <c r="L327" s="2" t="str">
        <f t="shared" si="47"/>
        <v>2020 FRIC 서양</v>
      </c>
      <c r="M327" s="2"/>
      <c r="N327" s="2"/>
      <c r="O327" s="2"/>
      <c r="P327" s="2"/>
      <c r="Q327" s="2"/>
      <c r="R327" s="2"/>
      <c r="S327" s="2"/>
      <c r="T327" s="2"/>
    </row>
    <row r="328" ht="18.75" customHeight="1">
      <c r="A328" s="19">
        <v>324.0</v>
      </c>
      <c r="B328" s="31" t="s">
        <v>14</v>
      </c>
      <c r="C328" s="32" t="s">
        <v>2010</v>
      </c>
      <c r="D328" s="32" t="s">
        <v>2011</v>
      </c>
      <c r="E328" s="33" t="s">
        <v>2012</v>
      </c>
      <c r="F328" s="37" t="s">
        <v>2013</v>
      </c>
      <c r="G328" s="35" t="s">
        <v>2014</v>
      </c>
      <c r="H328" s="36" t="s">
        <v>2015</v>
      </c>
      <c r="I328" s="33" t="s">
        <v>21</v>
      </c>
      <c r="J328" s="2" t="str">
        <f t="shared" si="51"/>
        <v/>
      </c>
      <c r="K328" s="2"/>
      <c r="L328" s="2" t="str">
        <f t="shared" si="47"/>
        <v/>
      </c>
      <c r="M328" s="2"/>
      <c r="N328" s="2"/>
      <c r="O328" s="2"/>
      <c r="P328" s="2"/>
      <c r="Q328" s="2"/>
      <c r="R328" s="2"/>
      <c r="S328" s="2"/>
      <c r="T328" s="2"/>
    </row>
    <row r="329" ht="18.75" customHeight="1">
      <c r="A329" s="19">
        <v>325.0</v>
      </c>
      <c r="B329" s="31" t="s">
        <v>28</v>
      </c>
      <c r="C329" s="32" t="s">
        <v>2016</v>
      </c>
      <c r="D329" s="32" t="s">
        <v>2017</v>
      </c>
      <c r="E329" s="33" t="s">
        <v>2018</v>
      </c>
      <c r="F329" s="37" t="s">
        <v>2019</v>
      </c>
      <c r="G329" s="35" t="s">
        <v>33</v>
      </c>
      <c r="H329" s="36" t="s">
        <v>2020</v>
      </c>
      <c r="I329" s="33" t="s">
        <v>21</v>
      </c>
      <c r="J329" s="2" t="str">
        <f t="shared" si="51"/>
        <v/>
      </c>
      <c r="K329" s="2"/>
      <c r="L329" s="2" t="str">
        <f t="shared" si="47"/>
        <v/>
      </c>
      <c r="M329" s="2"/>
      <c r="N329" s="2"/>
      <c r="O329" s="2"/>
      <c r="P329" s="2"/>
      <c r="Q329" s="2"/>
      <c r="R329" s="2"/>
      <c r="S329" s="2"/>
      <c r="T329" s="2"/>
    </row>
    <row r="330" ht="18.75" customHeight="1">
      <c r="A330" s="19">
        <v>326.0</v>
      </c>
      <c r="B330" s="31" t="s">
        <v>170</v>
      </c>
      <c r="C330" s="32" t="s">
        <v>2021</v>
      </c>
      <c r="D330" s="32" t="s">
        <v>135</v>
      </c>
      <c r="E330" s="33" t="s">
        <v>2022</v>
      </c>
      <c r="F330" s="42" t="s">
        <v>1812</v>
      </c>
      <c r="G330" s="35" t="s">
        <v>33</v>
      </c>
      <c r="H330" s="36" t="s">
        <v>2023</v>
      </c>
      <c r="I330" s="57" t="s">
        <v>130</v>
      </c>
      <c r="J330" s="2" t="s">
        <v>22</v>
      </c>
      <c r="K330" s="2">
        <v>3.0</v>
      </c>
      <c r="L330" s="2" t="str">
        <f t="shared" si="47"/>
        <v/>
      </c>
      <c r="M330" s="2"/>
      <c r="N330" s="2"/>
      <c r="O330" s="2"/>
      <c r="P330" s="2"/>
      <c r="Q330" s="2"/>
      <c r="R330" s="2"/>
      <c r="S330" s="2"/>
      <c r="T330" s="2"/>
    </row>
    <row r="331" ht="18.75" customHeight="1">
      <c r="A331" s="19">
        <v>327.0</v>
      </c>
      <c r="B331" s="31" t="s">
        <v>170</v>
      </c>
      <c r="C331" s="32" t="s">
        <v>2024</v>
      </c>
      <c r="D331" s="32" t="s">
        <v>126</v>
      </c>
      <c r="E331" s="33" t="s">
        <v>2025</v>
      </c>
      <c r="F331" s="37" t="s">
        <v>424</v>
      </c>
      <c r="G331" s="35" t="s">
        <v>33</v>
      </c>
      <c r="H331" s="36" t="s">
        <v>2026</v>
      </c>
      <c r="I331" s="33" t="s">
        <v>21</v>
      </c>
      <c r="J331" s="2" t="s">
        <v>87</v>
      </c>
      <c r="K331" s="2">
        <v>4.0</v>
      </c>
      <c r="L331" s="2" t="str">
        <f t="shared" si="47"/>
        <v/>
      </c>
      <c r="M331" s="2"/>
      <c r="N331" s="2"/>
      <c r="O331" s="2"/>
      <c r="P331" s="2"/>
      <c r="Q331" s="2"/>
      <c r="R331" s="2"/>
      <c r="S331" s="2"/>
      <c r="T331" s="2"/>
    </row>
    <row r="332" ht="18.75" customHeight="1">
      <c r="A332" s="19">
        <v>328.0</v>
      </c>
      <c r="B332" s="31" t="s">
        <v>170</v>
      </c>
      <c r="C332" s="32" t="s">
        <v>2027</v>
      </c>
      <c r="D332" s="32" t="s">
        <v>455</v>
      </c>
      <c r="E332" s="33" t="s">
        <v>2028</v>
      </c>
      <c r="F332" s="42" t="s">
        <v>128</v>
      </c>
      <c r="G332" s="35" t="s">
        <v>33</v>
      </c>
      <c r="H332" s="36" t="s">
        <v>2029</v>
      </c>
      <c r="I332" s="57" t="s">
        <v>130</v>
      </c>
      <c r="J332" s="2" t="str">
        <f t="shared" ref="J332:J333" si="52">IFERROR(VLOOKUP(E332,#REF!,8,FALSE),"")</f>
        <v/>
      </c>
      <c r="K332" s="2">
        <v>3.0</v>
      </c>
      <c r="L332" s="2" t="str">
        <f t="shared" si="47"/>
        <v/>
      </c>
      <c r="M332" s="2"/>
      <c r="N332" s="2"/>
      <c r="O332" s="2"/>
      <c r="P332" s="2"/>
      <c r="Q332" s="2"/>
      <c r="R332" s="2"/>
      <c r="S332" s="2"/>
      <c r="T332" s="2"/>
    </row>
    <row r="333" ht="18.75" customHeight="1">
      <c r="A333" s="19">
        <v>329.0</v>
      </c>
      <c r="B333" s="31" t="s">
        <v>170</v>
      </c>
      <c r="C333" s="32" t="s">
        <v>2030</v>
      </c>
      <c r="D333" s="32" t="s">
        <v>853</v>
      </c>
      <c r="E333" s="33" t="s">
        <v>2031</v>
      </c>
      <c r="F333" s="42" t="s">
        <v>1539</v>
      </c>
      <c r="G333" s="35" t="s">
        <v>33</v>
      </c>
      <c r="H333" s="60" t="s">
        <v>2032</v>
      </c>
      <c r="I333" s="33" t="s">
        <v>21</v>
      </c>
      <c r="J333" s="2" t="str">
        <f t="shared" si="52"/>
        <v/>
      </c>
      <c r="K333" s="2"/>
      <c r="L333" s="2" t="str">
        <f t="shared" si="47"/>
        <v/>
      </c>
      <c r="M333" s="2"/>
      <c r="N333" s="2"/>
      <c r="O333" s="2"/>
      <c r="P333" s="2"/>
      <c r="Q333" s="2"/>
      <c r="R333" s="2"/>
      <c r="S333" s="2"/>
      <c r="T333" s="2"/>
    </row>
    <row r="334" ht="18.75" customHeight="1">
      <c r="A334" s="19">
        <v>330.0</v>
      </c>
      <c r="B334" s="31" t="s">
        <v>170</v>
      </c>
      <c r="C334" s="32" t="s">
        <v>2033</v>
      </c>
      <c r="D334" s="32" t="s">
        <v>2034</v>
      </c>
      <c r="E334" s="33" t="s">
        <v>2035</v>
      </c>
      <c r="F334" s="37" t="s">
        <v>664</v>
      </c>
      <c r="G334" s="35" t="s">
        <v>33</v>
      </c>
      <c r="H334" s="36" t="s">
        <v>2036</v>
      </c>
      <c r="I334" s="33" t="s">
        <v>21</v>
      </c>
      <c r="J334" s="2" t="s">
        <v>87</v>
      </c>
      <c r="K334" s="2">
        <v>4.0</v>
      </c>
      <c r="L334" s="2" t="str">
        <f t="shared" si="47"/>
        <v/>
      </c>
      <c r="M334" s="2"/>
      <c r="N334" s="2"/>
      <c r="O334" s="2"/>
      <c r="P334" s="2"/>
      <c r="Q334" s="2"/>
      <c r="R334" s="2"/>
      <c r="S334" s="2"/>
      <c r="T334" s="2"/>
    </row>
    <row r="335" ht="18.75" customHeight="1">
      <c r="A335" s="19">
        <v>331.0</v>
      </c>
      <c r="B335" s="31" t="s">
        <v>14</v>
      </c>
      <c r="C335" s="32" t="s">
        <v>2037</v>
      </c>
      <c r="D335" s="32" t="s">
        <v>946</v>
      </c>
      <c r="E335" s="33" t="s">
        <v>2038</v>
      </c>
      <c r="F335" s="42" t="s">
        <v>128</v>
      </c>
      <c r="G335" s="35" t="s">
        <v>33</v>
      </c>
      <c r="H335" s="36" t="s">
        <v>2039</v>
      </c>
      <c r="I335" s="57" t="s">
        <v>130</v>
      </c>
      <c r="J335" s="2" t="s">
        <v>22</v>
      </c>
      <c r="K335" s="2">
        <v>3.0</v>
      </c>
      <c r="L335" s="2" t="str">
        <f t="shared" si="47"/>
        <v/>
      </c>
      <c r="M335" s="2"/>
      <c r="N335" s="2"/>
      <c r="O335" s="2"/>
      <c r="P335" s="2"/>
      <c r="Q335" s="2"/>
      <c r="R335" s="2"/>
      <c r="S335" s="2"/>
      <c r="T335" s="2"/>
    </row>
    <row r="336" ht="18.75" customHeight="1">
      <c r="A336" s="19">
        <v>332.0</v>
      </c>
      <c r="B336" s="31" t="s">
        <v>28</v>
      </c>
      <c r="C336" s="32" t="s">
        <v>95</v>
      </c>
      <c r="D336" s="32" t="s">
        <v>96</v>
      </c>
      <c r="E336" s="33" t="s">
        <v>97</v>
      </c>
      <c r="F336" s="37" t="s">
        <v>136</v>
      </c>
      <c r="G336" s="35" t="s">
        <v>54</v>
      </c>
      <c r="H336" s="36" t="s">
        <v>2040</v>
      </c>
      <c r="I336" s="33" t="s">
        <v>21</v>
      </c>
      <c r="J336" s="2" t="str">
        <f>IFERROR(VLOOKUP(E336,#REF!,8,FALSE),"")</f>
        <v/>
      </c>
      <c r="K336" s="2"/>
      <c r="L336" s="2" t="str">
        <f t="shared" si="47"/>
        <v>2016 FRIC 서양</v>
      </c>
      <c r="M336" s="2"/>
      <c r="N336" s="2"/>
      <c r="O336" s="2"/>
      <c r="P336" s="2"/>
      <c r="Q336" s="2"/>
      <c r="R336" s="2"/>
      <c r="S336" s="2"/>
      <c r="T336" s="2"/>
    </row>
    <row r="337" ht="18.75" customHeight="1">
      <c r="A337" s="19">
        <v>333.0</v>
      </c>
      <c r="B337" s="31" t="s">
        <v>39</v>
      </c>
      <c r="C337" s="32" t="s">
        <v>2041</v>
      </c>
      <c r="D337" s="32" t="s">
        <v>135</v>
      </c>
      <c r="E337" s="33" t="s">
        <v>2042</v>
      </c>
      <c r="F337" s="34" t="s">
        <v>2043</v>
      </c>
      <c r="G337" s="35" t="s">
        <v>33</v>
      </c>
      <c r="H337" s="60" t="s">
        <v>2044</v>
      </c>
      <c r="I337" s="33" t="s">
        <v>21</v>
      </c>
      <c r="J337" s="2" t="s">
        <v>22</v>
      </c>
      <c r="K337" s="2">
        <v>3.0</v>
      </c>
      <c r="L337" s="2" t="str">
        <f t="shared" si="47"/>
        <v/>
      </c>
      <c r="M337" s="2"/>
      <c r="N337" s="2"/>
      <c r="O337" s="2"/>
      <c r="P337" s="2"/>
      <c r="Q337" s="2"/>
      <c r="R337" s="2"/>
      <c r="S337" s="2"/>
      <c r="T337" s="2"/>
    </row>
    <row r="338" ht="18.75" customHeight="1">
      <c r="A338" s="19">
        <v>334.0</v>
      </c>
      <c r="B338" s="31" t="s">
        <v>28</v>
      </c>
      <c r="C338" s="32" t="s">
        <v>2045</v>
      </c>
      <c r="D338" s="32" t="s">
        <v>2046</v>
      </c>
      <c r="E338" s="33" t="s">
        <v>2047</v>
      </c>
      <c r="F338" s="42" t="s">
        <v>2048</v>
      </c>
      <c r="G338" s="35" t="s">
        <v>33</v>
      </c>
      <c r="H338" s="36" t="s">
        <v>2049</v>
      </c>
      <c r="I338" s="33" t="s">
        <v>21</v>
      </c>
      <c r="J338" s="2" t="s">
        <v>22</v>
      </c>
      <c r="K338" s="2">
        <v>3.0</v>
      </c>
      <c r="L338" s="2" t="str">
        <f t="shared" si="47"/>
        <v/>
      </c>
      <c r="M338" s="2"/>
      <c r="N338" s="2"/>
      <c r="O338" s="2"/>
      <c r="P338" s="2"/>
      <c r="Q338" s="2"/>
      <c r="R338" s="2"/>
      <c r="S338" s="2"/>
      <c r="T338" s="2"/>
    </row>
    <row r="339" ht="18.75" customHeight="1">
      <c r="A339" s="19">
        <v>335.0</v>
      </c>
      <c r="B339" s="31" t="s">
        <v>106</v>
      </c>
      <c r="C339" s="32" t="s">
        <v>2050</v>
      </c>
      <c r="D339" s="32" t="s">
        <v>2051</v>
      </c>
      <c r="E339" s="33" t="s">
        <v>2052</v>
      </c>
      <c r="F339" s="37" t="s">
        <v>2053</v>
      </c>
      <c r="G339" s="35" t="s">
        <v>33</v>
      </c>
      <c r="H339" s="36" t="s">
        <v>2054</v>
      </c>
      <c r="I339" s="33" t="s">
        <v>21</v>
      </c>
      <c r="J339" s="2" t="str">
        <f>IFERROR(VLOOKUP(E339,#REF!,8,FALSE),"")</f>
        <v/>
      </c>
      <c r="K339" s="2"/>
      <c r="L339" s="2" t="str">
        <f t="shared" si="47"/>
        <v/>
      </c>
      <c r="M339" s="2"/>
      <c r="N339" s="2"/>
      <c r="O339" s="2"/>
      <c r="P339" s="2"/>
      <c r="Q339" s="2"/>
      <c r="R339" s="2"/>
      <c r="S339" s="2"/>
      <c r="T339" s="2"/>
    </row>
    <row r="340" ht="18.75" customHeight="1">
      <c r="A340" s="19">
        <v>336.0</v>
      </c>
      <c r="B340" s="31" t="s">
        <v>14</v>
      </c>
      <c r="C340" s="32" t="s">
        <v>1090</v>
      </c>
      <c r="D340" s="32" t="s">
        <v>946</v>
      </c>
      <c r="E340" s="33" t="s">
        <v>1092</v>
      </c>
      <c r="F340" s="37" t="s">
        <v>53</v>
      </c>
      <c r="G340" s="35" t="s">
        <v>33</v>
      </c>
      <c r="H340" s="36" t="s">
        <v>2055</v>
      </c>
      <c r="I340" s="33" t="s">
        <v>21</v>
      </c>
      <c r="J340" s="2" t="s">
        <v>22</v>
      </c>
      <c r="K340" s="2">
        <v>3.0</v>
      </c>
      <c r="L340" s="2" t="str">
        <f t="shared" si="47"/>
        <v>2020 FRIC 서양</v>
      </c>
      <c r="M340" s="2"/>
      <c r="N340" s="2"/>
      <c r="O340" s="2"/>
      <c r="P340" s="2"/>
      <c r="Q340" s="2"/>
      <c r="R340" s="2"/>
      <c r="S340" s="2"/>
      <c r="T340" s="2"/>
    </row>
    <row r="341" ht="18.75" customHeight="1">
      <c r="A341" s="19">
        <v>337.0</v>
      </c>
      <c r="B341" s="31" t="s">
        <v>39</v>
      </c>
      <c r="C341" s="32" t="s">
        <v>2056</v>
      </c>
      <c r="D341" s="32" t="s">
        <v>135</v>
      </c>
      <c r="E341" s="33" t="s">
        <v>2057</v>
      </c>
      <c r="F341" s="42" t="s">
        <v>2058</v>
      </c>
      <c r="G341" s="35" t="s">
        <v>33</v>
      </c>
      <c r="H341" s="60" t="s">
        <v>2059</v>
      </c>
      <c r="I341" s="57" t="s">
        <v>130</v>
      </c>
      <c r="J341" s="2" t="str">
        <f>IFERROR(VLOOKUP(E341,#REF!,8,FALSE),"")</f>
        <v/>
      </c>
      <c r="K341" s="2">
        <v>3.0</v>
      </c>
      <c r="L341" s="2" t="str">
        <f t="shared" si="47"/>
        <v/>
      </c>
      <c r="M341" s="2"/>
      <c r="N341" s="2"/>
      <c r="O341" s="2"/>
      <c r="P341" s="2"/>
      <c r="Q341" s="2"/>
      <c r="R341" s="2"/>
      <c r="S341" s="2"/>
      <c r="T341" s="2"/>
    </row>
    <row r="342" ht="18.75" customHeight="1">
      <c r="A342" s="19">
        <v>338.0</v>
      </c>
      <c r="B342" s="31" t="s">
        <v>14</v>
      </c>
      <c r="C342" s="32" t="s">
        <v>2060</v>
      </c>
      <c r="D342" s="32" t="s">
        <v>946</v>
      </c>
      <c r="E342" s="33" t="s">
        <v>2061</v>
      </c>
      <c r="F342" s="34" t="s">
        <v>357</v>
      </c>
      <c r="G342" s="35" t="s">
        <v>33</v>
      </c>
      <c r="H342" s="60" t="s">
        <v>2062</v>
      </c>
      <c r="I342" s="33" t="s">
        <v>21</v>
      </c>
      <c r="J342" s="2" t="s">
        <v>22</v>
      </c>
      <c r="K342" s="2">
        <v>3.0</v>
      </c>
      <c r="L342" s="2" t="str">
        <f t="shared" si="47"/>
        <v/>
      </c>
      <c r="M342" s="2"/>
      <c r="N342" s="2"/>
      <c r="O342" s="2"/>
      <c r="P342" s="2"/>
      <c r="Q342" s="2"/>
      <c r="R342" s="2"/>
      <c r="S342" s="2"/>
      <c r="T342" s="2"/>
    </row>
    <row r="343" ht="18.75" customHeight="1">
      <c r="A343" s="19">
        <v>339.0</v>
      </c>
      <c r="B343" s="31" t="s">
        <v>124</v>
      </c>
      <c r="C343" s="32" t="s">
        <v>2063</v>
      </c>
      <c r="D343" s="32" t="s">
        <v>2064</v>
      </c>
      <c r="E343" s="33" t="s">
        <v>2065</v>
      </c>
      <c r="F343" s="37" t="s">
        <v>1830</v>
      </c>
      <c r="G343" s="35" t="s">
        <v>54</v>
      </c>
      <c r="H343" s="36" t="s">
        <v>2066</v>
      </c>
      <c r="I343" s="33" t="s">
        <v>21</v>
      </c>
      <c r="J343" s="2" t="s">
        <v>22</v>
      </c>
      <c r="K343" s="2">
        <v>3.0</v>
      </c>
      <c r="L343" s="2" t="str">
        <f t="shared" si="47"/>
        <v/>
      </c>
      <c r="M343" s="2"/>
      <c r="N343" s="2"/>
      <c r="O343" s="2"/>
      <c r="P343" s="2"/>
      <c r="Q343" s="2"/>
      <c r="R343" s="2"/>
      <c r="S343" s="2"/>
      <c r="T343" s="2"/>
    </row>
    <row r="344" ht="18.75" customHeight="1">
      <c r="A344" s="19">
        <v>340.0</v>
      </c>
      <c r="B344" s="31" t="s">
        <v>170</v>
      </c>
      <c r="C344" s="32" t="s">
        <v>2067</v>
      </c>
      <c r="D344" s="32" t="s">
        <v>2068</v>
      </c>
      <c r="E344" s="33" t="s">
        <v>2069</v>
      </c>
      <c r="F344" s="37" t="s">
        <v>2070</v>
      </c>
      <c r="G344" s="35" t="s">
        <v>33</v>
      </c>
      <c r="H344" s="36" t="s">
        <v>2071</v>
      </c>
      <c r="I344" s="33" t="s">
        <v>21</v>
      </c>
      <c r="J344" s="2" t="str">
        <f t="shared" ref="J344:J345" si="53">IFERROR(VLOOKUP(E344,#REF!,8,FALSE),"")</f>
        <v/>
      </c>
      <c r="K344" s="2"/>
      <c r="L344" s="2" t="str">
        <f t="shared" si="47"/>
        <v/>
      </c>
      <c r="M344" s="2"/>
      <c r="N344" s="2"/>
      <c r="O344" s="2"/>
      <c r="P344" s="2"/>
      <c r="Q344" s="2"/>
      <c r="R344" s="2"/>
      <c r="S344" s="2"/>
      <c r="T344" s="2"/>
    </row>
    <row r="345" ht="18.75" customHeight="1">
      <c r="A345" s="19">
        <v>341.0</v>
      </c>
      <c r="B345" s="31" t="s">
        <v>124</v>
      </c>
      <c r="C345" s="32" t="s">
        <v>2072</v>
      </c>
      <c r="D345" s="32" t="s">
        <v>455</v>
      </c>
      <c r="E345" s="33" t="s">
        <v>2073</v>
      </c>
      <c r="F345" s="37" t="s">
        <v>2074</v>
      </c>
      <c r="G345" s="35" t="s">
        <v>33</v>
      </c>
      <c r="H345" s="36" t="s">
        <v>2075</v>
      </c>
      <c r="I345" s="33" t="s">
        <v>21</v>
      </c>
      <c r="J345" s="2" t="str">
        <f t="shared" si="53"/>
        <v/>
      </c>
      <c r="K345" s="2">
        <v>3.0</v>
      </c>
      <c r="L345" s="2" t="str">
        <f t="shared" si="47"/>
        <v/>
      </c>
      <c r="M345" s="2"/>
      <c r="N345" s="2"/>
      <c r="O345" s="2"/>
      <c r="P345" s="2"/>
      <c r="Q345" s="2"/>
      <c r="R345" s="2"/>
      <c r="S345" s="2"/>
      <c r="T345" s="2"/>
    </row>
    <row r="346" ht="18.75" customHeight="1">
      <c r="A346" s="19">
        <v>342.0</v>
      </c>
      <c r="B346" s="31" t="s">
        <v>81</v>
      </c>
      <c r="C346" s="32" t="s">
        <v>2076</v>
      </c>
      <c r="D346" s="32" t="s">
        <v>946</v>
      </c>
      <c r="E346" s="33" t="s">
        <v>2077</v>
      </c>
      <c r="F346" s="37" t="s">
        <v>2078</v>
      </c>
      <c r="G346" s="35" t="s">
        <v>33</v>
      </c>
      <c r="H346" s="36" t="s">
        <v>2079</v>
      </c>
      <c r="I346" s="33" t="s">
        <v>21</v>
      </c>
      <c r="J346" s="2" t="s">
        <v>22</v>
      </c>
      <c r="K346" s="2">
        <v>3.0</v>
      </c>
      <c r="L346" s="2" t="str">
        <f t="shared" si="47"/>
        <v/>
      </c>
      <c r="M346" s="2"/>
      <c r="N346" s="2"/>
      <c r="O346" s="2"/>
      <c r="P346" s="2"/>
      <c r="Q346" s="2"/>
      <c r="R346" s="2"/>
      <c r="S346" s="2"/>
      <c r="T346" s="2"/>
    </row>
    <row r="347" ht="18.75" customHeight="1">
      <c r="A347" s="19">
        <v>343.0</v>
      </c>
      <c r="B347" s="31" t="s">
        <v>14</v>
      </c>
      <c r="C347" s="32" t="s">
        <v>2080</v>
      </c>
      <c r="D347" s="32" t="s">
        <v>946</v>
      </c>
      <c r="E347" s="33" t="s">
        <v>2081</v>
      </c>
      <c r="F347" s="34" t="s">
        <v>2082</v>
      </c>
      <c r="G347" s="35" t="s">
        <v>33</v>
      </c>
      <c r="H347" s="36" t="s">
        <v>2083</v>
      </c>
      <c r="I347" s="57" t="s">
        <v>130</v>
      </c>
      <c r="J347" s="2" t="s">
        <v>22</v>
      </c>
      <c r="K347" s="2">
        <v>3.0</v>
      </c>
      <c r="L347" s="2" t="str">
        <f t="shared" si="47"/>
        <v/>
      </c>
      <c r="M347" s="2"/>
      <c r="N347" s="2"/>
      <c r="O347" s="2"/>
      <c r="P347" s="2"/>
      <c r="Q347" s="2"/>
      <c r="R347" s="2"/>
      <c r="S347" s="2"/>
      <c r="T347" s="2"/>
    </row>
    <row r="348" ht="18.75" customHeight="1">
      <c r="A348" s="19">
        <v>344.0</v>
      </c>
      <c r="B348" s="31" t="s">
        <v>106</v>
      </c>
      <c r="C348" s="32" t="s">
        <v>2084</v>
      </c>
      <c r="D348" s="32" t="s">
        <v>382</v>
      </c>
      <c r="E348" s="33" t="s">
        <v>2085</v>
      </c>
      <c r="F348" s="37" t="s">
        <v>2086</v>
      </c>
      <c r="G348" s="35" t="s">
        <v>33</v>
      </c>
      <c r="H348" s="36" t="s">
        <v>2087</v>
      </c>
      <c r="I348" s="57" t="s">
        <v>21</v>
      </c>
      <c r="J348" s="2" t="s">
        <v>22</v>
      </c>
      <c r="K348" s="2">
        <v>3.0</v>
      </c>
      <c r="L348" s="2" t="str">
        <f t="shared" si="47"/>
        <v/>
      </c>
      <c r="M348" s="2"/>
      <c r="N348" s="2"/>
      <c r="O348" s="2"/>
      <c r="P348" s="2"/>
      <c r="Q348" s="2"/>
      <c r="R348" s="2"/>
      <c r="S348" s="2"/>
      <c r="T348" s="2"/>
    </row>
    <row r="349" ht="18.75" customHeight="1">
      <c r="A349" s="19">
        <v>345.0</v>
      </c>
      <c r="B349" s="31" t="s">
        <v>106</v>
      </c>
      <c r="C349" s="32" t="s">
        <v>2088</v>
      </c>
      <c r="D349" s="32" t="s">
        <v>2089</v>
      </c>
      <c r="E349" s="33" t="s">
        <v>2090</v>
      </c>
      <c r="F349" s="37" t="s">
        <v>2091</v>
      </c>
      <c r="G349" s="35" t="s">
        <v>33</v>
      </c>
      <c r="H349" s="36" t="s">
        <v>2092</v>
      </c>
      <c r="I349" s="33" t="s">
        <v>21</v>
      </c>
      <c r="J349" s="2" t="str">
        <f t="shared" ref="J349:J351" si="54">IFERROR(VLOOKUP(E349,#REF!,8,FALSE),"")</f>
        <v/>
      </c>
      <c r="K349" s="2"/>
      <c r="L349" s="2" t="str">
        <f t="shared" si="47"/>
        <v/>
      </c>
      <c r="M349" s="2"/>
      <c r="N349" s="2"/>
      <c r="O349" s="2"/>
      <c r="P349" s="2"/>
      <c r="Q349" s="2"/>
      <c r="R349" s="2"/>
      <c r="S349" s="2"/>
      <c r="T349" s="2"/>
    </row>
    <row r="350" ht="18.75" customHeight="1">
      <c r="A350" s="19">
        <v>346.0</v>
      </c>
      <c r="B350" s="31" t="s">
        <v>124</v>
      </c>
      <c r="C350" s="32" t="s">
        <v>2093</v>
      </c>
      <c r="D350" s="32" t="s">
        <v>455</v>
      </c>
      <c r="E350" s="33" t="s">
        <v>2094</v>
      </c>
      <c r="F350" s="37" t="s">
        <v>2095</v>
      </c>
      <c r="G350" s="35" t="s">
        <v>33</v>
      </c>
      <c r="H350" s="36" t="s">
        <v>2096</v>
      </c>
      <c r="I350" s="33" t="s">
        <v>21</v>
      </c>
      <c r="J350" s="2" t="str">
        <f t="shared" si="54"/>
        <v/>
      </c>
      <c r="K350" s="2"/>
      <c r="L350" s="2" t="str">
        <f t="shared" si="47"/>
        <v/>
      </c>
      <c r="M350" s="2"/>
      <c r="N350" s="2"/>
      <c r="O350" s="2"/>
      <c r="P350" s="2"/>
      <c r="Q350" s="2"/>
      <c r="R350" s="2"/>
      <c r="S350" s="2"/>
      <c r="T350" s="2"/>
    </row>
    <row r="351" ht="18.75" customHeight="1">
      <c r="A351" s="19">
        <v>347.0</v>
      </c>
      <c r="B351" s="31" t="s">
        <v>39</v>
      </c>
      <c r="C351" s="32" t="s">
        <v>880</v>
      </c>
      <c r="D351" s="32" t="s">
        <v>285</v>
      </c>
      <c r="E351" s="33" t="s">
        <v>881</v>
      </c>
      <c r="F351" s="37" t="s">
        <v>2097</v>
      </c>
      <c r="G351" s="35" t="s">
        <v>33</v>
      </c>
      <c r="H351" s="36" t="s">
        <v>2098</v>
      </c>
      <c r="I351" s="33" t="s">
        <v>21</v>
      </c>
      <c r="J351" s="2" t="str">
        <f t="shared" si="54"/>
        <v/>
      </c>
      <c r="K351" s="2"/>
      <c r="L351" s="2" t="str">
        <f t="shared" si="47"/>
        <v>2020 FRIC 서양</v>
      </c>
      <c r="M351" s="2"/>
      <c r="N351" s="2"/>
      <c r="O351" s="2"/>
      <c r="P351" s="2"/>
      <c r="Q351" s="2"/>
      <c r="R351" s="2"/>
      <c r="S351" s="2"/>
      <c r="T351" s="2"/>
    </row>
    <row r="352" ht="18.75" customHeight="1">
      <c r="A352" s="19">
        <v>348.0</v>
      </c>
      <c r="B352" s="31" t="s">
        <v>49</v>
      </c>
      <c r="C352" s="32" t="s">
        <v>2099</v>
      </c>
      <c r="D352" s="32" t="s">
        <v>455</v>
      </c>
      <c r="E352" s="33" t="s">
        <v>2100</v>
      </c>
      <c r="F352" s="37" t="s">
        <v>2074</v>
      </c>
      <c r="G352" s="35" t="s">
        <v>33</v>
      </c>
      <c r="H352" s="36" t="s">
        <v>2101</v>
      </c>
      <c r="I352" s="33" t="s">
        <v>21</v>
      </c>
      <c r="J352" s="2" t="s">
        <v>22</v>
      </c>
      <c r="K352" s="2">
        <v>3.0</v>
      </c>
      <c r="L352" s="2" t="str">
        <f t="shared" si="47"/>
        <v/>
      </c>
      <c r="M352" s="2"/>
      <c r="N352" s="2"/>
      <c r="O352" s="2"/>
      <c r="P352" s="2"/>
      <c r="Q352" s="2"/>
      <c r="R352" s="2"/>
      <c r="S352" s="2"/>
      <c r="T352" s="2"/>
    </row>
    <row r="353" ht="18.75" customHeight="1">
      <c r="A353" s="19">
        <v>349.0</v>
      </c>
      <c r="B353" s="31" t="s">
        <v>106</v>
      </c>
      <c r="C353" s="32" t="s">
        <v>2102</v>
      </c>
      <c r="D353" s="32" t="s">
        <v>126</v>
      </c>
      <c r="E353" s="33" t="s">
        <v>2103</v>
      </c>
      <c r="F353" s="34" t="s">
        <v>1088</v>
      </c>
      <c r="G353" s="35" t="s">
        <v>33</v>
      </c>
      <c r="H353" s="60" t="s">
        <v>2104</v>
      </c>
      <c r="I353" s="33" t="s">
        <v>21</v>
      </c>
      <c r="J353" s="2" t="str">
        <f t="shared" ref="J353:J355" si="55">IFERROR(VLOOKUP(E353,#REF!,8,FALSE),"")</f>
        <v/>
      </c>
      <c r="K353" s="2"/>
      <c r="L353" s="2" t="str">
        <f t="shared" si="47"/>
        <v/>
      </c>
      <c r="M353" s="2"/>
      <c r="N353" s="2"/>
      <c r="O353" s="2"/>
      <c r="P353" s="2"/>
      <c r="Q353" s="2"/>
      <c r="R353" s="2"/>
      <c r="S353" s="2"/>
      <c r="T353" s="2"/>
    </row>
    <row r="354" ht="18.75" customHeight="1">
      <c r="A354" s="19">
        <v>350.0</v>
      </c>
      <c r="B354" s="31" t="s">
        <v>142</v>
      </c>
      <c r="C354" s="32" t="s">
        <v>2105</v>
      </c>
      <c r="D354" s="32" t="s">
        <v>946</v>
      </c>
      <c r="E354" s="33" t="s">
        <v>2106</v>
      </c>
      <c r="F354" s="34" t="s">
        <v>2107</v>
      </c>
      <c r="G354" s="35" t="s">
        <v>33</v>
      </c>
      <c r="H354" s="60" t="s">
        <v>2108</v>
      </c>
      <c r="I354" s="33" t="s">
        <v>21</v>
      </c>
      <c r="J354" s="2" t="str">
        <f t="shared" si="55"/>
        <v/>
      </c>
      <c r="K354" s="2"/>
      <c r="L354" s="2" t="str">
        <f t="shared" si="47"/>
        <v/>
      </c>
      <c r="M354" s="2"/>
      <c r="N354" s="2"/>
      <c r="O354" s="2"/>
      <c r="P354" s="2"/>
      <c r="Q354" s="2"/>
      <c r="R354" s="2"/>
      <c r="S354" s="2"/>
      <c r="T354" s="2"/>
    </row>
    <row r="355" ht="18.75" customHeight="1">
      <c r="A355" s="81">
        <v>351.0</v>
      </c>
      <c r="B355" s="82" t="s">
        <v>142</v>
      </c>
      <c r="C355" s="68" t="s">
        <v>2109</v>
      </c>
      <c r="D355" s="32" t="s">
        <v>455</v>
      </c>
      <c r="E355" s="57" t="s">
        <v>2110</v>
      </c>
      <c r="F355" s="42" t="s">
        <v>514</v>
      </c>
      <c r="G355" s="35" t="s">
        <v>33</v>
      </c>
      <c r="H355" s="36" t="s">
        <v>2111</v>
      </c>
      <c r="I355" s="57" t="s">
        <v>130</v>
      </c>
      <c r="J355" s="2" t="str">
        <f t="shared" si="55"/>
        <v/>
      </c>
      <c r="K355" s="2"/>
      <c r="L355" s="2" t="str">
        <f t="shared" si="47"/>
        <v/>
      </c>
      <c r="M355" s="2"/>
      <c r="N355" s="2"/>
      <c r="O355" s="2"/>
      <c r="P355" s="2"/>
      <c r="Q355" s="2"/>
      <c r="R355" s="2"/>
      <c r="S355" s="2"/>
      <c r="T355" s="2"/>
    </row>
    <row r="356" ht="18.75" customHeight="1">
      <c r="A356" s="83"/>
      <c r="B356" s="66"/>
      <c r="C356" s="68" t="s">
        <v>2112</v>
      </c>
      <c r="D356" s="32" t="s">
        <v>455</v>
      </c>
      <c r="E356" s="57" t="s">
        <v>2113</v>
      </c>
      <c r="F356" s="34">
        <v>2025.0</v>
      </c>
      <c r="G356" s="35"/>
      <c r="H356" s="84"/>
      <c r="I356" s="57" t="s">
        <v>130</v>
      </c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ht="18.75" customHeight="1">
      <c r="A357" s="19">
        <v>352.0</v>
      </c>
      <c r="B357" s="31" t="s">
        <v>256</v>
      </c>
      <c r="C357" s="32" t="s">
        <v>1720</v>
      </c>
      <c r="D357" s="32" t="s">
        <v>126</v>
      </c>
      <c r="E357" s="33" t="s">
        <v>1721</v>
      </c>
      <c r="F357" s="37" t="s">
        <v>166</v>
      </c>
      <c r="G357" s="35" t="s">
        <v>33</v>
      </c>
      <c r="H357" s="36" t="s">
        <v>2114</v>
      </c>
      <c r="I357" s="33" t="s">
        <v>21</v>
      </c>
      <c r="J357" s="2" t="str">
        <f t="shared" ref="J357:J358" si="56">IFERROR(VLOOKUP(E357,#REF!,8,FALSE),"")</f>
        <v/>
      </c>
      <c r="K357" s="2">
        <v>3.0</v>
      </c>
      <c r="L357" s="2" t="str">
        <f t="shared" ref="L357:L674" si="57">IFERROR(VLOOKUP(E357,$P$5:$R$298,3,FALSE),"")</f>
        <v>2021 FRIC 서양</v>
      </c>
      <c r="M357" s="2"/>
      <c r="N357" s="2"/>
      <c r="O357" s="2"/>
      <c r="P357" s="2"/>
      <c r="Q357" s="2"/>
      <c r="R357" s="2"/>
      <c r="S357" s="2"/>
      <c r="T357" s="2"/>
    </row>
    <row r="358" ht="18.75" customHeight="1">
      <c r="A358" s="19">
        <v>353.0</v>
      </c>
      <c r="B358" s="31" t="s">
        <v>124</v>
      </c>
      <c r="C358" s="32" t="s">
        <v>2115</v>
      </c>
      <c r="D358" s="32" t="s">
        <v>455</v>
      </c>
      <c r="E358" s="33" t="s">
        <v>2116</v>
      </c>
      <c r="F358" s="42" t="s">
        <v>2117</v>
      </c>
      <c r="G358" s="35" t="s">
        <v>33</v>
      </c>
      <c r="H358" s="60" t="s">
        <v>2118</v>
      </c>
      <c r="I358" s="57" t="s">
        <v>130</v>
      </c>
      <c r="J358" s="2" t="str">
        <f t="shared" si="56"/>
        <v/>
      </c>
      <c r="K358" s="2"/>
      <c r="L358" s="2" t="str">
        <f t="shared" si="57"/>
        <v/>
      </c>
      <c r="M358" s="2"/>
      <c r="N358" s="2"/>
      <c r="O358" s="2"/>
      <c r="P358" s="2"/>
      <c r="Q358" s="2"/>
      <c r="R358" s="2"/>
      <c r="S358" s="2"/>
      <c r="T358" s="2"/>
    </row>
    <row r="359" ht="18.75" customHeight="1">
      <c r="A359" s="19">
        <v>354.0</v>
      </c>
      <c r="B359" s="31" t="s">
        <v>39</v>
      </c>
      <c r="C359" s="32" t="s">
        <v>2119</v>
      </c>
      <c r="D359" s="32" t="s">
        <v>455</v>
      </c>
      <c r="E359" s="33" t="s">
        <v>2120</v>
      </c>
      <c r="F359" s="42" t="s">
        <v>2121</v>
      </c>
      <c r="G359" s="35" t="s">
        <v>33</v>
      </c>
      <c r="H359" s="36" t="s">
        <v>2122</v>
      </c>
      <c r="I359" s="57" t="s">
        <v>130</v>
      </c>
      <c r="J359" s="2" t="s">
        <v>22</v>
      </c>
      <c r="K359" s="2">
        <v>3.0</v>
      </c>
      <c r="L359" s="2" t="str">
        <f t="shared" si="57"/>
        <v/>
      </c>
      <c r="M359" s="2"/>
      <c r="N359" s="2"/>
      <c r="O359" s="2"/>
      <c r="P359" s="2"/>
      <c r="Q359" s="2"/>
      <c r="R359" s="2"/>
      <c r="S359" s="2"/>
      <c r="T359" s="2"/>
    </row>
    <row r="360" ht="18.75" customHeight="1">
      <c r="A360" s="19">
        <v>355.0</v>
      </c>
      <c r="B360" s="31" t="s">
        <v>124</v>
      </c>
      <c r="C360" s="32" t="s">
        <v>2123</v>
      </c>
      <c r="D360" s="32" t="s">
        <v>946</v>
      </c>
      <c r="E360" s="33" t="s">
        <v>2124</v>
      </c>
      <c r="F360" s="42" t="s">
        <v>2121</v>
      </c>
      <c r="G360" s="35" t="s">
        <v>33</v>
      </c>
      <c r="H360" s="60" t="s">
        <v>2125</v>
      </c>
      <c r="I360" s="57" t="s">
        <v>130</v>
      </c>
      <c r="J360" s="2" t="s">
        <v>22</v>
      </c>
      <c r="K360" s="2">
        <v>3.0</v>
      </c>
      <c r="L360" s="2" t="str">
        <f t="shared" si="57"/>
        <v/>
      </c>
      <c r="M360" s="2"/>
      <c r="N360" s="2"/>
      <c r="O360" s="2"/>
      <c r="P360" s="2"/>
      <c r="Q360" s="2"/>
      <c r="R360" s="2"/>
      <c r="S360" s="2"/>
      <c r="T360" s="2"/>
    </row>
    <row r="361" ht="18.75" customHeight="1">
      <c r="A361" s="19">
        <v>356.0</v>
      </c>
      <c r="B361" s="31" t="s">
        <v>124</v>
      </c>
      <c r="C361" s="32" t="s">
        <v>103</v>
      </c>
      <c r="D361" s="32" t="s">
        <v>592</v>
      </c>
      <c r="E361" s="33" t="s">
        <v>105</v>
      </c>
      <c r="F361" s="37" t="s">
        <v>972</v>
      </c>
      <c r="G361" s="35" t="s">
        <v>33</v>
      </c>
      <c r="H361" s="36" t="s">
        <v>2126</v>
      </c>
      <c r="I361" s="33" t="s">
        <v>21</v>
      </c>
      <c r="J361" s="2" t="s">
        <v>22</v>
      </c>
      <c r="K361" s="2">
        <v>3.0</v>
      </c>
      <c r="L361" s="2" t="str">
        <f t="shared" si="57"/>
        <v>2016 FRIC 서양</v>
      </c>
      <c r="M361" s="2"/>
      <c r="N361" s="2"/>
      <c r="O361" s="2"/>
      <c r="P361" s="2"/>
      <c r="Q361" s="2"/>
      <c r="R361" s="2"/>
      <c r="S361" s="2"/>
      <c r="T361" s="2"/>
    </row>
    <row r="362" ht="18.75" customHeight="1">
      <c r="A362" s="19">
        <v>357.0</v>
      </c>
      <c r="B362" s="31" t="s">
        <v>1204</v>
      </c>
      <c r="C362" s="32" t="s">
        <v>2127</v>
      </c>
      <c r="D362" s="32" t="s">
        <v>946</v>
      </c>
      <c r="E362" s="33" t="s">
        <v>2128</v>
      </c>
      <c r="F362" s="34" t="s">
        <v>2129</v>
      </c>
      <c r="G362" s="35" t="s">
        <v>33</v>
      </c>
      <c r="H362" s="36" t="s">
        <v>2130</v>
      </c>
      <c r="I362" s="33" t="s">
        <v>21</v>
      </c>
      <c r="J362" s="2" t="str">
        <f>IFERROR(VLOOKUP(E362,#REF!,8,FALSE),"")</f>
        <v/>
      </c>
      <c r="K362" s="2">
        <v>3.0</v>
      </c>
      <c r="L362" s="2" t="str">
        <f t="shared" si="57"/>
        <v/>
      </c>
      <c r="M362" s="2"/>
      <c r="N362" s="2"/>
      <c r="O362" s="2"/>
      <c r="P362" s="2"/>
      <c r="Q362" s="2"/>
      <c r="R362" s="2"/>
      <c r="S362" s="2"/>
      <c r="T362" s="2"/>
    </row>
    <row r="363" ht="18.75" customHeight="1">
      <c r="A363" s="19">
        <v>358.0</v>
      </c>
      <c r="B363" s="31" t="s">
        <v>106</v>
      </c>
      <c r="C363" s="32" t="s">
        <v>2131</v>
      </c>
      <c r="D363" s="32" t="s">
        <v>2132</v>
      </c>
      <c r="E363" s="33" t="s">
        <v>2133</v>
      </c>
      <c r="F363" s="37" t="s">
        <v>522</v>
      </c>
      <c r="G363" s="35" t="s">
        <v>33</v>
      </c>
      <c r="H363" s="36" t="s">
        <v>2134</v>
      </c>
      <c r="I363" s="33" t="s">
        <v>21</v>
      </c>
      <c r="J363" s="2" t="s">
        <v>22</v>
      </c>
      <c r="K363" s="2">
        <v>3.0</v>
      </c>
      <c r="L363" s="2" t="str">
        <f t="shared" si="57"/>
        <v/>
      </c>
      <c r="M363" s="2"/>
      <c r="N363" s="2"/>
      <c r="O363" s="2"/>
      <c r="P363" s="2"/>
      <c r="Q363" s="2"/>
      <c r="R363" s="2"/>
      <c r="S363" s="2"/>
      <c r="T363" s="2"/>
    </row>
    <row r="364" ht="18.75" customHeight="1">
      <c r="A364" s="19">
        <v>359.0</v>
      </c>
      <c r="B364" s="31" t="s">
        <v>170</v>
      </c>
      <c r="C364" s="32" t="s">
        <v>2135</v>
      </c>
      <c r="D364" s="32" t="s">
        <v>382</v>
      </c>
      <c r="E364" s="33" t="s">
        <v>2136</v>
      </c>
      <c r="F364" s="37" t="s">
        <v>2137</v>
      </c>
      <c r="G364" s="35" t="s">
        <v>33</v>
      </c>
      <c r="H364" s="36" t="s">
        <v>2138</v>
      </c>
      <c r="I364" s="33" t="s">
        <v>21</v>
      </c>
      <c r="J364" s="2" t="s">
        <v>22</v>
      </c>
      <c r="K364" s="2">
        <v>3.0</v>
      </c>
      <c r="L364" s="2" t="str">
        <f t="shared" si="57"/>
        <v/>
      </c>
      <c r="M364" s="2"/>
      <c r="N364" s="2"/>
      <c r="O364" s="2"/>
      <c r="P364" s="2"/>
      <c r="Q364" s="2"/>
      <c r="R364" s="2"/>
      <c r="S364" s="2"/>
      <c r="T364" s="2"/>
    </row>
    <row r="365" ht="18.75" customHeight="1">
      <c r="A365" s="19">
        <v>360.0</v>
      </c>
      <c r="B365" s="31" t="s">
        <v>28</v>
      </c>
      <c r="C365" s="32" t="s">
        <v>2139</v>
      </c>
      <c r="D365" s="32" t="s">
        <v>126</v>
      </c>
      <c r="E365" s="33" t="s">
        <v>2140</v>
      </c>
      <c r="F365" s="37" t="s">
        <v>545</v>
      </c>
      <c r="G365" s="35" t="s">
        <v>33</v>
      </c>
      <c r="H365" s="36" t="s">
        <v>2141</v>
      </c>
      <c r="I365" s="33" t="s">
        <v>21</v>
      </c>
      <c r="J365" s="2" t="s">
        <v>22</v>
      </c>
      <c r="K365" s="2">
        <v>3.0</v>
      </c>
      <c r="L365" s="2" t="str">
        <f t="shared" si="57"/>
        <v/>
      </c>
      <c r="M365" s="2"/>
      <c r="N365" s="2"/>
      <c r="O365" s="2"/>
      <c r="P365" s="2"/>
      <c r="Q365" s="2"/>
      <c r="R365" s="2"/>
      <c r="S365" s="2"/>
      <c r="T365" s="2"/>
    </row>
    <row r="366" ht="18.75" customHeight="1">
      <c r="A366" s="19">
        <v>361.0</v>
      </c>
      <c r="B366" s="31" t="s">
        <v>1377</v>
      </c>
      <c r="C366" s="32" t="s">
        <v>2142</v>
      </c>
      <c r="D366" s="32" t="s">
        <v>2143</v>
      </c>
      <c r="E366" s="33" t="s">
        <v>2144</v>
      </c>
      <c r="F366" s="37" t="s">
        <v>2145</v>
      </c>
      <c r="G366" s="35" t="s">
        <v>54</v>
      </c>
      <c r="H366" s="36" t="s">
        <v>2146</v>
      </c>
      <c r="I366" s="33" t="s">
        <v>21</v>
      </c>
      <c r="J366" s="2" t="str">
        <f>IFERROR(VLOOKUP(E366,#REF!,8,FALSE),"")</f>
        <v/>
      </c>
      <c r="K366" s="2">
        <v>3.0</v>
      </c>
      <c r="L366" s="2" t="str">
        <f t="shared" si="57"/>
        <v/>
      </c>
      <c r="M366" s="2"/>
      <c r="N366" s="2"/>
      <c r="O366" s="2"/>
      <c r="P366" s="2"/>
      <c r="Q366" s="2"/>
      <c r="R366" s="2"/>
      <c r="S366" s="2"/>
      <c r="T366" s="2"/>
    </row>
    <row r="367" ht="18.75" customHeight="1">
      <c r="A367" s="19">
        <v>362.0</v>
      </c>
      <c r="B367" s="31" t="s">
        <v>39</v>
      </c>
      <c r="C367" s="32" t="s">
        <v>2147</v>
      </c>
      <c r="D367" s="32" t="s">
        <v>135</v>
      </c>
      <c r="E367" s="33" t="s">
        <v>2148</v>
      </c>
      <c r="F367" s="37" t="s">
        <v>545</v>
      </c>
      <c r="G367" s="35" t="s">
        <v>54</v>
      </c>
      <c r="H367" s="36" t="s">
        <v>2149</v>
      </c>
      <c r="I367" s="33" t="s">
        <v>21</v>
      </c>
      <c r="J367" s="2" t="s">
        <v>22</v>
      </c>
      <c r="K367" s="2">
        <v>3.0</v>
      </c>
      <c r="L367" s="2" t="str">
        <f t="shared" si="57"/>
        <v/>
      </c>
      <c r="M367" s="2"/>
      <c r="N367" s="2"/>
      <c r="O367" s="2"/>
      <c r="P367" s="2"/>
      <c r="Q367" s="2"/>
      <c r="R367" s="2"/>
      <c r="S367" s="2"/>
      <c r="T367" s="2"/>
    </row>
    <row r="368" ht="18.75" customHeight="1">
      <c r="A368" s="19">
        <v>363.0</v>
      </c>
      <c r="B368" s="31" t="s">
        <v>256</v>
      </c>
      <c r="C368" s="32" t="s">
        <v>2150</v>
      </c>
      <c r="D368" s="32" t="s">
        <v>455</v>
      </c>
      <c r="E368" s="33" t="s">
        <v>2151</v>
      </c>
      <c r="F368" s="42" t="s">
        <v>2152</v>
      </c>
      <c r="G368" s="35" t="s">
        <v>33</v>
      </c>
      <c r="H368" s="60" t="s">
        <v>2153</v>
      </c>
      <c r="I368" s="57" t="s">
        <v>130</v>
      </c>
      <c r="J368" s="2" t="str">
        <f t="shared" ref="J368:J370" si="58">IFERROR(VLOOKUP(E368,#REF!,8,FALSE),"")</f>
        <v/>
      </c>
      <c r="K368" s="2"/>
      <c r="L368" s="2" t="str">
        <f t="shared" si="57"/>
        <v/>
      </c>
      <c r="M368" s="2"/>
      <c r="N368" s="2"/>
      <c r="O368" s="2"/>
      <c r="P368" s="2"/>
      <c r="Q368" s="2"/>
      <c r="R368" s="2"/>
      <c r="S368" s="2"/>
      <c r="T368" s="2"/>
    </row>
    <row r="369" ht="18.75" customHeight="1">
      <c r="A369" s="19">
        <v>364.0</v>
      </c>
      <c r="B369" s="31" t="s">
        <v>14</v>
      </c>
      <c r="C369" s="32" t="s">
        <v>2154</v>
      </c>
      <c r="D369" s="32" t="s">
        <v>946</v>
      </c>
      <c r="E369" s="33" t="s">
        <v>2155</v>
      </c>
      <c r="F369" s="42" t="s">
        <v>2156</v>
      </c>
      <c r="G369" s="35" t="s">
        <v>33</v>
      </c>
      <c r="H369" s="36" t="s">
        <v>2157</v>
      </c>
      <c r="I369" s="57" t="s">
        <v>130</v>
      </c>
      <c r="J369" s="2" t="str">
        <f t="shared" si="58"/>
        <v/>
      </c>
      <c r="K369" s="2"/>
      <c r="L369" s="2" t="str">
        <f t="shared" si="57"/>
        <v/>
      </c>
      <c r="M369" s="2"/>
      <c r="N369" s="2"/>
      <c r="O369" s="2"/>
      <c r="P369" s="2"/>
      <c r="Q369" s="2"/>
      <c r="R369" s="2"/>
      <c r="S369" s="2"/>
      <c r="T369" s="2"/>
    </row>
    <row r="370" ht="18.75" customHeight="1">
      <c r="A370" s="19">
        <v>365.0</v>
      </c>
      <c r="B370" s="31" t="s">
        <v>240</v>
      </c>
      <c r="C370" s="32" t="s">
        <v>595</v>
      </c>
      <c r="D370" s="32" t="s">
        <v>2158</v>
      </c>
      <c r="E370" s="33" t="s">
        <v>596</v>
      </c>
      <c r="F370" s="37" t="s">
        <v>2159</v>
      </c>
      <c r="G370" s="35" t="s">
        <v>33</v>
      </c>
      <c r="H370" s="36" t="s">
        <v>2160</v>
      </c>
      <c r="I370" s="33" t="s">
        <v>21</v>
      </c>
      <c r="J370" s="2" t="str">
        <f t="shared" si="58"/>
        <v/>
      </c>
      <c r="K370" s="2"/>
      <c r="L370" s="2" t="str">
        <f t="shared" si="57"/>
        <v>2019 FRIC 서양</v>
      </c>
      <c r="M370" s="2"/>
      <c r="N370" s="2"/>
      <c r="O370" s="2"/>
      <c r="P370" s="2"/>
      <c r="Q370" s="2"/>
      <c r="R370" s="2"/>
      <c r="S370" s="2"/>
      <c r="T370" s="2"/>
    </row>
    <row r="371" ht="18.75" customHeight="1">
      <c r="A371" s="19">
        <v>366.0</v>
      </c>
      <c r="B371" s="31" t="s">
        <v>124</v>
      </c>
      <c r="C371" s="32" t="s">
        <v>2161</v>
      </c>
      <c r="D371" s="32" t="s">
        <v>455</v>
      </c>
      <c r="E371" s="33" t="s">
        <v>2162</v>
      </c>
      <c r="F371" s="42" t="s">
        <v>2163</v>
      </c>
      <c r="G371" s="35" t="s">
        <v>33</v>
      </c>
      <c r="H371" s="36" t="s">
        <v>2164</v>
      </c>
      <c r="I371" s="57" t="s">
        <v>130</v>
      </c>
      <c r="J371" s="2" t="s">
        <v>87</v>
      </c>
      <c r="K371" s="2">
        <v>4.0</v>
      </c>
      <c r="L371" s="2" t="str">
        <f t="shared" si="57"/>
        <v/>
      </c>
      <c r="M371" s="2"/>
      <c r="N371" s="2"/>
      <c r="O371" s="2"/>
      <c r="P371" s="2"/>
      <c r="Q371" s="2"/>
      <c r="R371" s="2"/>
      <c r="S371" s="2"/>
      <c r="T371" s="2"/>
    </row>
    <row r="372" ht="18.75" customHeight="1">
      <c r="A372" s="19">
        <v>367.0</v>
      </c>
      <c r="B372" s="31" t="s">
        <v>170</v>
      </c>
      <c r="C372" s="32" t="s">
        <v>2165</v>
      </c>
      <c r="D372" s="32" t="s">
        <v>2166</v>
      </c>
      <c r="E372" s="33" t="s">
        <v>2167</v>
      </c>
      <c r="F372" s="37" t="s">
        <v>2168</v>
      </c>
      <c r="G372" s="35" t="s">
        <v>33</v>
      </c>
      <c r="H372" s="36" t="s">
        <v>2169</v>
      </c>
      <c r="I372" s="33" t="s">
        <v>21</v>
      </c>
      <c r="J372" s="2" t="str">
        <f>IFERROR(VLOOKUP(E372,#REF!,8,FALSE),"")</f>
        <v/>
      </c>
      <c r="K372" s="2"/>
      <c r="L372" s="2" t="str">
        <f t="shared" si="57"/>
        <v/>
      </c>
      <c r="M372" s="2"/>
      <c r="N372" s="2"/>
      <c r="O372" s="2"/>
      <c r="P372" s="2"/>
      <c r="Q372" s="2"/>
      <c r="R372" s="2"/>
      <c r="S372" s="2"/>
      <c r="T372" s="2"/>
    </row>
    <row r="373" ht="18.75" customHeight="1">
      <c r="A373" s="19">
        <v>368.0</v>
      </c>
      <c r="B373" s="31" t="s">
        <v>256</v>
      </c>
      <c r="C373" s="32" t="s">
        <v>2170</v>
      </c>
      <c r="D373" s="32" t="s">
        <v>946</v>
      </c>
      <c r="E373" s="33" t="s">
        <v>2171</v>
      </c>
      <c r="F373" s="42" t="s">
        <v>2172</v>
      </c>
      <c r="G373" s="35" t="s">
        <v>33</v>
      </c>
      <c r="H373" s="36" t="s">
        <v>2173</v>
      </c>
      <c r="I373" s="57" t="s">
        <v>130</v>
      </c>
      <c r="J373" s="2" t="s">
        <v>22</v>
      </c>
      <c r="K373" s="2">
        <v>3.0</v>
      </c>
      <c r="L373" s="2" t="str">
        <f t="shared" si="57"/>
        <v/>
      </c>
      <c r="M373" s="2"/>
      <c r="N373" s="2"/>
      <c r="O373" s="2"/>
      <c r="P373" s="2"/>
      <c r="Q373" s="2"/>
      <c r="R373" s="2"/>
      <c r="S373" s="2"/>
      <c r="T373" s="2"/>
    </row>
    <row r="374" ht="18.75" customHeight="1">
      <c r="A374" s="19">
        <v>369.0</v>
      </c>
      <c r="B374" s="31" t="s">
        <v>256</v>
      </c>
      <c r="C374" s="32" t="s">
        <v>2174</v>
      </c>
      <c r="D374" s="32" t="s">
        <v>126</v>
      </c>
      <c r="E374" s="33" t="s">
        <v>2175</v>
      </c>
      <c r="F374" s="42" t="s">
        <v>128</v>
      </c>
      <c r="G374" s="35" t="s">
        <v>33</v>
      </c>
      <c r="H374" s="36" t="s">
        <v>2176</v>
      </c>
      <c r="I374" s="57" t="s">
        <v>130</v>
      </c>
      <c r="J374" s="2" t="s">
        <v>22</v>
      </c>
      <c r="K374" s="2">
        <v>3.0</v>
      </c>
      <c r="L374" s="2" t="str">
        <f t="shared" si="57"/>
        <v/>
      </c>
      <c r="M374" s="2"/>
      <c r="N374" s="2"/>
      <c r="O374" s="2"/>
      <c r="P374" s="2"/>
      <c r="Q374" s="2"/>
      <c r="R374" s="2"/>
      <c r="S374" s="2"/>
      <c r="T374" s="2"/>
    </row>
    <row r="375" ht="18.75" customHeight="1">
      <c r="A375" s="19">
        <v>370.0</v>
      </c>
      <c r="B375" s="31" t="s">
        <v>106</v>
      </c>
      <c r="C375" s="32" t="s">
        <v>2177</v>
      </c>
      <c r="D375" s="32" t="s">
        <v>2178</v>
      </c>
      <c r="E375" s="33" t="s">
        <v>2179</v>
      </c>
      <c r="F375" s="37" t="s">
        <v>229</v>
      </c>
      <c r="G375" s="35" t="s">
        <v>33</v>
      </c>
      <c r="H375" s="36" t="s">
        <v>2180</v>
      </c>
      <c r="I375" s="33" t="s">
        <v>21</v>
      </c>
      <c r="J375" s="2" t="str">
        <f>IFERROR(VLOOKUP(E375,#REF!,8,FALSE),"")</f>
        <v/>
      </c>
      <c r="K375" s="2">
        <v>3.0</v>
      </c>
      <c r="L375" s="2" t="str">
        <f t="shared" si="57"/>
        <v/>
      </c>
      <c r="M375" s="2"/>
      <c r="N375" s="2"/>
      <c r="O375" s="2"/>
      <c r="P375" s="2"/>
      <c r="Q375" s="2"/>
      <c r="R375" s="2"/>
      <c r="S375" s="2"/>
      <c r="T375" s="2"/>
    </row>
    <row r="376" ht="18.75" customHeight="1">
      <c r="A376" s="19">
        <v>371.0</v>
      </c>
      <c r="B376" s="31" t="s">
        <v>256</v>
      </c>
      <c r="C376" s="32" t="s">
        <v>2181</v>
      </c>
      <c r="D376" s="32" t="s">
        <v>946</v>
      </c>
      <c r="E376" s="33" t="s">
        <v>2182</v>
      </c>
      <c r="F376" s="42" t="s">
        <v>128</v>
      </c>
      <c r="G376" s="35" t="s">
        <v>33</v>
      </c>
      <c r="H376" s="36" t="s">
        <v>2183</v>
      </c>
      <c r="I376" s="57" t="s">
        <v>130</v>
      </c>
      <c r="J376" s="2" t="s">
        <v>22</v>
      </c>
      <c r="K376" s="2">
        <v>3.0</v>
      </c>
      <c r="L376" s="2" t="str">
        <f t="shared" si="57"/>
        <v/>
      </c>
      <c r="M376" s="2"/>
      <c r="N376" s="2"/>
      <c r="O376" s="2"/>
      <c r="P376" s="2"/>
      <c r="Q376" s="2"/>
      <c r="R376" s="2"/>
      <c r="S376" s="2"/>
      <c r="T376" s="2"/>
    </row>
    <row r="377" ht="18.75" customHeight="1">
      <c r="A377" s="19">
        <v>372.0</v>
      </c>
      <c r="B377" s="31" t="s">
        <v>2184</v>
      </c>
      <c r="C377" s="32" t="s">
        <v>2185</v>
      </c>
      <c r="D377" s="32" t="s">
        <v>2186</v>
      </c>
      <c r="E377" s="33" t="s">
        <v>2187</v>
      </c>
      <c r="F377" s="37" t="s">
        <v>229</v>
      </c>
      <c r="G377" s="35" t="s">
        <v>33</v>
      </c>
      <c r="H377" s="36" t="s">
        <v>2188</v>
      </c>
      <c r="I377" s="33" t="s">
        <v>21</v>
      </c>
      <c r="J377" s="2" t="str">
        <f>IFERROR(VLOOKUP(E377,#REF!,8,FALSE),"")</f>
        <v/>
      </c>
      <c r="K377" s="2"/>
      <c r="L377" s="2" t="str">
        <f t="shared" si="57"/>
        <v/>
      </c>
      <c r="M377" s="2"/>
      <c r="N377" s="2"/>
      <c r="O377" s="2"/>
      <c r="P377" s="2"/>
      <c r="Q377" s="2"/>
      <c r="R377" s="2"/>
      <c r="S377" s="2"/>
      <c r="T377" s="2"/>
    </row>
    <row r="378" ht="18.75" customHeight="1">
      <c r="A378" s="19">
        <v>373.0</v>
      </c>
      <c r="B378" s="31" t="s">
        <v>39</v>
      </c>
      <c r="C378" s="32" t="s">
        <v>2189</v>
      </c>
      <c r="D378" s="32" t="s">
        <v>135</v>
      </c>
      <c r="E378" s="33" t="s">
        <v>2190</v>
      </c>
      <c r="F378" s="42" t="s">
        <v>2191</v>
      </c>
      <c r="G378" s="35" t="s">
        <v>33</v>
      </c>
      <c r="H378" s="36" t="s">
        <v>2192</v>
      </c>
      <c r="I378" s="57" t="s">
        <v>130</v>
      </c>
      <c r="J378" s="2" t="s">
        <v>22</v>
      </c>
      <c r="K378" s="2">
        <v>3.0</v>
      </c>
      <c r="L378" s="2" t="str">
        <f t="shared" si="57"/>
        <v/>
      </c>
      <c r="M378" s="2"/>
      <c r="N378" s="2"/>
      <c r="O378" s="2"/>
      <c r="P378" s="2"/>
      <c r="Q378" s="2"/>
      <c r="R378" s="2"/>
      <c r="S378" s="2"/>
      <c r="T378" s="2"/>
    </row>
    <row r="379" ht="18.75" customHeight="1">
      <c r="A379" s="19">
        <v>374.0</v>
      </c>
      <c r="B379" s="31" t="s">
        <v>14</v>
      </c>
      <c r="C379" s="32" t="s">
        <v>2193</v>
      </c>
      <c r="D379" s="32" t="s">
        <v>946</v>
      </c>
      <c r="E379" s="33" t="s">
        <v>2194</v>
      </c>
      <c r="F379" s="37" t="s">
        <v>2195</v>
      </c>
      <c r="G379" s="35" t="s">
        <v>33</v>
      </c>
      <c r="H379" s="36" t="s">
        <v>2196</v>
      </c>
      <c r="I379" s="33" t="s">
        <v>21</v>
      </c>
      <c r="J379" s="2" t="s">
        <v>22</v>
      </c>
      <c r="K379" s="2">
        <v>3.0</v>
      </c>
      <c r="L379" s="2" t="str">
        <f t="shared" si="57"/>
        <v/>
      </c>
      <c r="M379" s="2"/>
      <c r="N379" s="2"/>
      <c r="O379" s="2"/>
      <c r="P379" s="2"/>
      <c r="Q379" s="2"/>
      <c r="R379" s="2"/>
      <c r="S379" s="2"/>
      <c r="T379" s="2"/>
    </row>
    <row r="380" ht="18.75" customHeight="1">
      <c r="A380" s="19">
        <v>375.0</v>
      </c>
      <c r="B380" s="31" t="s">
        <v>81</v>
      </c>
      <c r="C380" s="32" t="s">
        <v>2197</v>
      </c>
      <c r="D380" s="32" t="s">
        <v>2198</v>
      </c>
      <c r="E380" s="33" t="s">
        <v>2199</v>
      </c>
      <c r="F380" s="37" t="s">
        <v>2200</v>
      </c>
      <c r="G380" s="35" t="s">
        <v>33</v>
      </c>
      <c r="H380" s="36" t="s">
        <v>2201</v>
      </c>
      <c r="I380" s="33" t="s">
        <v>21</v>
      </c>
      <c r="J380" s="2" t="str">
        <f>IFERROR(VLOOKUP(E380,#REF!,8,FALSE),"")</f>
        <v/>
      </c>
      <c r="K380" s="2"/>
      <c r="L380" s="2" t="str">
        <f t="shared" si="57"/>
        <v/>
      </c>
      <c r="M380" s="2"/>
      <c r="N380" s="2"/>
      <c r="O380" s="2"/>
      <c r="P380" s="2"/>
      <c r="Q380" s="2"/>
      <c r="R380" s="2"/>
      <c r="S380" s="2"/>
      <c r="T380" s="2"/>
    </row>
    <row r="381" ht="18.75" customHeight="1">
      <c r="A381" s="19">
        <v>376.0</v>
      </c>
      <c r="B381" s="31" t="s">
        <v>28</v>
      </c>
      <c r="C381" s="32" t="s">
        <v>2202</v>
      </c>
      <c r="D381" s="32" t="s">
        <v>126</v>
      </c>
      <c r="E381" s="33" t="s">
        <v>2203</v>
      </c>
      <c r="F381" s="34" t="s">
        <v>2204</v>
      </c>
      <c r="G381" s="35" t="s">
        <v>33</v>
      </c>
      <c r="H381" s="36" t="s">
        <v>2205</v>
      </c>
      <c r="I381" s="33" t="s">
        <v>21</v>
      </c>
      <c r="J381" s="2" t="s">
        <v>22</v>
      </c>
      <c r="K381" s="2">
        <v>3.0</v>
      </c>
      <c r="L381" s="2" t="str">
        <f t="shared" si="57"/>
        <v/>
      </c>
      <c r="M381" s="2"/>
      <c r="N381" s="2"/>
      <c r="O381" s="2"/>
      <c r="P381" s="2"/>
      <c r="Q381" s="2"/>
      <c r="R381" s="2"/>
      <c r="S381" s="2"/>
      <c r="T381" s="2"/>
    </row>
    <row r="382" ht="18.75" customHeight="1">
      <c r="A382" s="19">
        <v>377.0</v>
      </c>
      <c r="B382" s="31" t="s">
        <v>256</v>
      </c>
      <c r="C382" s="32" t="s">
        <v>2206</v>
      </c>
      <c r="D382" s="32" t="s">
        <v>946</v>
      </c>
      <c r="E382" s="33" t="s">
        <v>2207</v>
      </c>
      <c r="F382" s="34" t="s">
        <v>357</v>
      </c>
      <c r="G382" s="35" t="s">
        <v>33</v>
      </c>
      <c r="H382" s="36" t="s">
        <v>2208</v>
      </c>
      <c r="I382" s="33" t="s">
        <v>21</v>
      </c>
      <c r="J382" s="2" t="str">
        <f>IFERROR(VLOOKUP(E382,#REF!,8,FALSE),"")</f>
        <v/>
      </c>
      <c r="K382" s="2"/>
      <c r="L382" s="2" t="str">
        <f t="shared" si="57"/>
        <v/>
      </c>
      <c r="M382" s="2"/>
      <c r="N382" s="2"/>
      <c r="O382" s="2"/>
      <c r="P382" s="2"/>
      <c r="Q382" s="2"/>
      <c r="R382" s="2"/>
      <c r="S382" s="2"/>
      <c r="T382" s="2"/>
    </row>
    <row r="383" ht="18.75" customHeight="1">
      <c r="A383" s="19">
        <v>378.0</v>
      </c>
      <c r="B383" s="31" t="s">
        <v>124</v>
      </c>
      <c r="C383" s="32" t="s">
        <v>2209</v>
      </c>
      <c r="D383" s="32" t="s">
        <v>455</v>
      </c>
      <c r="E383" s="33" t="s">
        <v>2210</v>
      </c>
      <c r="F383" s="42" t="s">
        <v>2211</v>
      </c>
      <c r="G383" s="35" t="s">
        <v>33</v>
      </c>
      <c r="H383" s="36" t="s">
        <v>2212</v>
      </c>
      <c r="I383" s="57" t="s">
        <v>130</v>
      </c>
      <c r="J383" s="2" t="s">
        <v>22</v>
      </c>
      <c r="K383" s="2">
        <v>3.0</v>
      </c>
      <c r="L383" s="2" t="str">
        <f t="shared" si="57"/>
        <v/>
      </c>
      <c r="M383" s="2"/>
      <c r="N383" s="2"/>
      <c r="O383" s="2"/>
      <c r="P383" s="2"/>
      <c r="Q383" s="2"/>
      <c r="R383" s="2"/>
      <c r="S383" s="2"/>
      <c r="T383" s="2"/>
    </row>
    <row r="384" ht="18.75" customHeight="1">
      <c r="A384" s="19">
        <v>379.0</v>
      </c>
      <c r="B384" s="31" t="s">
        <v>124</v>
      </c>
      <c r="C384" s="32" t="s">
        <v>2213</v>
      </c>
      <c r="D384" s="32" t="s">
        <v>234</v>
      </c>
      <c r="E384" s="33" t="s">
        <v>2214</v>
      </c>
      <c r="F384" s="37" t="s">
        <v>2215</v>
      </c>
      <c r="G384" s="35" t="s">
        <v>33</v>
      </c>
      <c r="H384" s="36" t="s">
        <v>2216</v>
      </c>
      <c r="I384" s="33" t="s">
        <v>21</v>
      </c>
      <c r="J384" s="2" t="str">
        <f t="shared" ref="J384:J385" si="59">IFERROR(VLOOKUP(E384,#REF!,8,FALSE),"")</f>
        <v/>
      </c>
      <c r="K384" s="2"/>
      <c r="L384" s="2" t="str">
        <f t="shared" si="57"/>
        <v/>
      </c>
      <c r="M384" s="2"/>
      <c r="N384" s="2"/>
      <c r="O384" s="2"/>
      <c r="P384" s="2"/>
      <c r="Q384" s="2"/>
      <c r="R384" s="2"/>
      <c r="S384" s="2"/>
      <c r="T384" s="2"/>
    </row>
    <row r="385" ht="18.75" customHeight="1">
      <c r="A385" s="19">
        <v>380.0</v>
      </c>
      <c r="B385" s="31" t="s">
        <v>81</v>
      </c>
      <c r="C385" s="32" t="s">
        <v>2217</v>
      </c>
      <c r="D385" s="32" t="s">
        <v>279</v>
      </c>
      <c r="E385" s="33" t="s">
        <v>2218</v>
      </c>
      <c r="F385" s="37" t="s">
        <v>2219</v>
      </c>
      <c r="G385" s="35" t="s">
        <v>1297</v>
      </c>
      <c r="H385" s="48" t="s">
        <v>2220</v>
      </c>
      <c r="I385" s="33" t="s">
        <v>21</v>
      </c>
      <c r="J385" s="2" t="str">
        <f t="shared" si="59"/>
        <v/>
      </c>
      <c r="K385" s="2"/>
      <c r="L385" s="2" t="str">
        <f t="shared" si="57"/>
        <v/>
      </c>
      <c r="M385" s="2"/>
      <c r="N385" s="2"/>
      <c r="O385" s="2"/>
      <c r="P385" s="2"/>
      <c r="Q385" s="2"/>
      <c r="R385" s="2"/>
      <c r="S385" s="2"/>
      <c r="T385" s="2"/>
    </row>
    <row r="386" ht="18.75" customHeight="1">
      <c r="A386" s="19">
        <v>381.0</v>
      </c>
      <c r="B386" s="31" t="s">
        <v>1385</v>
      </c>
      <c r="C386" s="32" t="s">
        <v>2221</v>
      </c>
      <c r="D386" s="32" t="s">
        <v>2222</v>
      </c>
      <c r="E386" s="33" t="s">
        <v>2223</v>
      </c>
      <c r="F386" s="37" t="s">
        <v>1935</v>
      </c>
      <c r="G386" s="35" t="s">
        <v>33</v>
      </c>
      <c r="H386" s="36" t="s">
        <v>2224</v>
      </c>
      <c r="I386" s="33" t="s">
        <v>21</v>
      </c>
      <c r="J386" s="2" t="s">
        <v>87</v>
      </c>
      <c r="K386" s="2">
        <v>4.0</v>
      </c>
      <c r="L386" s="2" t="str">
        <f t="shared" si="57"/>
        <v/>
      </c>
      <c r="M386" s="2"/>
      <c r="N386" s="2"/>
      <c r="O386" s="2"/>
      <c r="P386" s="2"/>
      <c r="Q386" s="2"/>
      <c r="R386" s="2"/>
      <c r="S386" s="2"/>
      <c r="T386" s="2"/>
    </row>
    <row r="387" ht="18.75" customHeight="1">
      <c r="A387" s="19">
        <v>382.0</v>
      </c>
      <c r="B387" s="31" t="s">
        <v>28</v>
      </c>
      <c r="C387" s="32" t="s">
        <v>2225</v>
      </c>
      <c r="D387" s="32" t="s">
        <v>821</v>
      </c>
      <c r="E387" s="33" t="s">
        <v>2226</v>
      </c>
      <c r="F387" s="37" t="s">
        <v>2227</v>
      </c>
      <c r="G387" s="35" t="s">
        <v>54</v>
      </c>
      <c r="H387" s="36" t="s">
        <v>2228</v>
      </c>
      <c r="I387" s="33" t="s">
        <v>21</v>
      </c>
      <c r="J387" s="2" t="s">
        <v>22</v>
      </c>
      <c r="K387" s="2">
        <v>3.0</v>
      </c>
      <c r="L387" s="2" t="str">
        <f t="shared" si="57"/>
        <v/>
      </c>
      <c r="M387" s="2"/>
      <c r="N387" s="2"/>
      <c r="O387" s="2"/>
      <c r="P387" s="2"/>
      <c r="Q387" s="2"/>
      <c r="R387" s="2"/>
      <c r="S387" s="2"/>
      <c r="T387" s="2"/>
    </row>
    <row r="388" ht="18.75" customHeight="1">
      <c r="A388" s="19">
        <v>383.0</v>
      </c>
      <c r="B388" s="31" t="s">
        <v>28</v>
      </c>
      <c r="C388" s="32" t="s">
        <v>2229</v>
      </c>
      <c r="D388" s="32" t="s">
        <v>821</v>
      </c>
      <c r="E388" s="33" t="s">
        <v>822</v>
      </c>
      <c r="F388" s="37" t="s">
        <v>2230</v>
      </c>
      <c r="G388" s="35" t="s">
        <v>33</v>
      </c>
      <c r="H388" s="36" t="s">
        <v>2231</v>
      </c>
      <c r="I388" s="33" t="s">
        <v>21</v>
      </c>
      <c r="J388" s="2" t="s">
        <v>22</v>
      </c>
      <c r="K388" s="2">
        <v>3.0</v>
      </c>
      <c r="L388" s="2" t="str">
        <f t="shared" si="57"/>
        <v>2020 FRIC 서양</v>
      </c>
      <c r="M388" s="2"/>
      <c r="N388" s="2"/>
      <c r="O388" s="2"/>
      <c r="P388" s="2"/>
      <c r="Q388" s="2"/>
      <c r="R388" s="2"/>
      <c r="S388" s="2"/>
      <c r="T388" s="2"/>
    </row>
    <row r="389" ht="18.75" customHeight="1">
      <c r="A389" s="19">
        <v>384.0</v>
      </c>
      <c r="B389" s="31" t="s">
        <v>28</v>
      </c>
      <c r="C389" s="32" t="s">
        <v>2232</v>
      </c>
      <c r="D389" s="32" t="s">
        <v>821</v>
      </c>
      <c r="E389" s="33" t="s">
        <v>828</v>
      </c>
      <c r="F389" s="37" t="s">
        <v>2230</v>
      </c>
      <c r="G389" s="35" t="s">
        <v>33</v>
      </c>
      <c r="H389" s="36" t="s">
        <v>2233</v>
      </c>
      <c r="I389" s="33" t="s">
        <v>21</v>
      </c>
      <c r="J389" s="2" t="str">
        <f t="shared" ref="J389:J395" si="60">IFERROR(VLOOKUP(E389,#REF!,8,FALSE),"")</f>
        <v/>
      </c>
      <c r="K389" s="2"/>
      <c r="L389" s="2" t="str">
        <f t="shared" si="57"/>
        <v>2020 FRIC 서양</v>
      </c>
      <c r="M389" s="2"/>
      <c r="N389" s="2"/>
      <c r="O389" s="2"/>
      <c r="P389" s="2"/>
      <c r="Q389" s="2"/>
      <c r="R389" s="2"/>
      <c r="S389" s="2"/>
      <c r="T389" s="2"/>
    </row>
    <row r="390" ht="18.75" customHeight="1">
      <c r="A390" s="19">
        <v>385.0</v>
      </c>
      <c r="B390" s="31" t="s">
        <v>28</v>
      </c>
      <c r="C390" s="32" t="s">
        <v>2234</v>
      </c>
      <c r="D390" s="32" t="s">
        <v>821</v>
      </c>
      <c r="E390" s="33" t="s">
        <v>833</v>
      </c>
      <c r="F390" s="37" t="s">
        <v>2230</v>
      </c>
      <c r="G390" s="35" t="s">
        <v>33</v>
      </c>
      <c r="H390" s="36" t="s">
        <v>2235</v>
      </c>
      <c r="I390" s="33" t="s">
        <v>21</v>
      </c>
      <c r="J390" s="2" t="str">
        <f t="shared" si="60"/>
        <v/>
      </c>
      <c r="K390" s="2"/>
      <c r="L390" s="2" t="str">
        <f t="shared" si="57"/>
        <v>2020 FRIC 서양</v>
      </c>
      <c r="M390" s="2"/>
      <c r="N390" s="2"/>
      <c r="O390" s="2"/>
      <c r="P390" s="2"/>
      <c r="Q390" s="2"/>
      <c r="R390" s="2"/>
      <c r="S390" s="2"/>
      <c r="T390" s="2"/>
    </row>
    <row r="391" ht="18.75" customHeight="1">
      <c r="A391" s="19">
        <v>386.0</v>
      </c>
      <c r="B391" s="31" t="s">
        <v>14</v>
      </c>
      <c r="C391" s="32" t="s">
        <v>2236</v>
      </c>
      <c r="D391" s="32" t="s">
        <v>946</v>
      </c>
      <c r="E391" s="33" t="s">
        <v>2237</v>
      </c>
      <c r="F391" s="42" t="s">
        <v>2238</v>
      </c>
      <c r="G391" s="35" t="s">
        <v>33</v>
      </c>
      <c r="H391" s="36" t="s">
        <v>2239</v>
      </c>
      <c r="I391" s="57" t="s">
        <v>130</v>
      </c>
      <c r="J391" s="2" t="str">
        <f t="shared" si="60"/>
        <v/>
      </c>
      <c r="K391" s="2"/>
      <c r="L391" s="2" t="str">
        <f t="shared" si="57"/>
        <v/>
      </c>
      <c r="M391" s="2"/>
      <c r="N391" s="2"/>
      <c r="O391" s="2"/>
      <c r="P391" s="2"/>
      <c r="Q391" s="2"/>
      <c r="R391" s="2"/>
      <c r="S391" s="2"/>
      <c r="T391" s="2"/>
    </row>
    <row r="392" ht="18.75" customHeight="1">
      <c r="A392" s="19">
        <v>387.0</v>
      </c>
      <c r="B392" s="31" t="s">
        <v>39</v>
      </c>
      <c r="C392" s="32" t="s">
        <v>2240</v>
      </c>
      <c r="D392" s="32" t="s">
        <v>46</v>
      </c>
      <c r="E392" s="33" t="s">
        <v>2241</v>
      </c>
      <c r="F392" s="34" t="s">
        <v>2242</v>
      </c>
      <c r="G392" s="35" t="s">
        <v>33</v>
      </c>
      <c r="H392" s="36" t="s">
        <v>2243</v>
      </c>
      <c r="I392" s="57" t="s">
        <v>130</v>
      </c>
      <c r="J392" s="2" t="str">
        <f t="shared" si="60"/>
        <v/>
      </c>
      <c r="K392" s="2"/>
      <c r="L392" s="2" t="str">
        <f t="shared" si="57"/>
        <v/>
      </c>
      <c r="M392" s="2"/>
      <c r="N392" s="2"/>
      <c r="O392" s="2"/>
      <c r="P392" s="2"/>
      <c r="Q392" s="2"/>
      <c r="R392" s="2"/>
      <c r="S392" s="2"/>
      <c r="T392" s="2"/>
    </row>
    <row r="393" ht="18.75" customHeight="1">
      <c r="A393" s="19">
        <v>388.0</v>
      </c>
      <c r="B393" s="31" t="s">
        <v>39</v>
      </c>
      <c r="C393" s="32" t="s">
        <v>2244</v>
      </c>
      <c r="D393" s="32" t="s">
        <v>285</v>
      </c>
      <c r="E393" s="33" t="s">
        <v>2245</v>
      </c>
      <c r="F393" s="42" t="s">
        <v>2246</v>
      </c>
      <c r="G393" s="35" t="s">
        <v>33</v>
      </c>
      <c r="H393" s="36" t="s">
        <v>2247</v>
      </c>
      <c r="I393" s="57" t="s">
        <v>130</v>
      </c>
      <c r="J393" s="2" t="str">
        <f t="shared" si="60"/>
        <v/>
      </c>
      <c r="K393" s="2">
        <v>3.0</v>
      </c>
      <c r="L393" s="2" t="str">
        <f t="shared" si="57"/>
        <v/>
      </c>
      <c r="M393" s="2"/>
      <c r="N393" s="2"/>
      <c r="O393" s="2"/>
      <c r="P393" s="2"/>
      <c r="Q393" s="2"/>
      <c r="R393" s="2"/>
      <c r="S393" s="2"/>
      <c r="T393" s="2"/>
    </row>
    <row r="394" ht="18.75" customHeight="1">
      <c r="A394" s="19">
        <v>389.0</v>
      </c>
      <c r="B394" s="31" t="s">
        <v>39</v>
      </c>
      <c r="C394" s="32" t="s">
        <v>2248</v>
      </c>
      <c r="D394" s="32" t="s">
        <v>2249</v>
      </c>
      <c r="E394" s="33" t="s">
        <v>2250</v>
      </c>
      <c r="F394" s="37" t="s">
        <v>2251</v>
      </c>
      <c r="G394" s="35" t="s">
        <v>54</v>
      </c>
      <c r="H394" s="36" t="s">
        <v>2252</v>
      </c>
      <c r="I394" s="33" t="s">
        <v>21</v>
      </c>
      <c r="J394" s="2" t="str">
        <f t="shared" si="60"/>
        <v/>
      </c>
      <c r="K394" s="2">
        <v>3.0</v>
      </c>
      <c r="L394" s="2" t="str">
        <f t="shared" si="57"/>
        <v/>
      </c>
      <c r="M394" s="2"/>
      <c r="N394" s="2"/>
      <c r="O394" s="2"/>
      <c r="P394" s="2"/>
      <c r="Q394" s="2"/>
      <c r="R394" s="2"/>
      <c r="S394" s="2"/>
      <c r="T394" s="2"/>
    </row>
    <row r="395" ht="18.75" customHeight="1">
      <c r="A395" s="19">
        <v>390.0</v>
      </c>
      <c r="B395" s="31" t="s">
        <v>39</v>
      </c>
      <c r="C395" s="32" t="s">
        <v>2253</v>
      </c>
      <c r="D395" s="32" t="s">
        <v>285</v>
      </c>
      <c r="E395" s="33" t="s">
        <v>2254</v>
      </c>
      <c r="F395" s="34" t="s">
        <v>2255</v>
      </c>
      <c r="G395" s="35" t="s">
        <v>33</v>
      </c>
      <c r="H395" s="36" t="s">
        <v>2256</v>
      </c>
      <c r="I395" s="33" t="s">
        <v>21</v>
      </c>
      <c r="J395" s="2" t="str">
        <f t="shared" si="60"/>
        <v/>
      </c>
      <c r="K395" s="2">
        <v>3.0</v>
      </c>
      <c r="L395" s="2" t="str">
        <f t="shared" si="57"/>
        <v/>
      </c>
      <c r="M395" s="2"/>
      <c r="N395" s="2"/>
      <c r="O395" s="2"/>
      <c r="P395" s="2"/>
      <c r="Q395" s="2"/>
      <c r="R395" s="2"/>
      <c r="S395" s="2"/>
      <c r="T395" s="2"/>
    </row>
    <row r="396" ht="18.75" customHeight="1">
      <c r="A396" s="19">
        <v>391.0</v>
      </c>
      <c r="B396" s="31" t="s">
        <v>39</v>
      </c>
      <c r="C396" s="32" t="s">
        <v>2257</v>
      </c>
      <c r="D396" s="32" t="s">
        <v>285</v>
      </c>
      <c r="E396" s="33" t="s">
        <v>2258</v>
      </c>
      <c r="F396" s="34" t="s">
        <v>2259</v>
      </c>
      <c r="G396" s="35" t="s">
        <v>33</v>
      </c>
      <c r="H396" s="36" t="s">
        <v>2260</v>
      </c>
      <c r="I396" s="33" t="s">
        <v>21</v>
      </c>
      <c r="J396" s="2" t="s">
        <v>22</v>
      </c>
      <c r="K396" s="2">
        <v>3.0</v>
      </c>
      <c r="L396" s="2" t="str">
        <f t="shared" si="57"/>
        <v/>
      </c>
      <c r="M396" s="2"/>
      <c r="N396" s="2"/>
      <c r="O396" s="2"/>
      <c r="P396" s="2"/>
      <c r="Q396" s="2"/>
      <c r="R396" s="2"/>
      <c r="S396" s="2"/>
      <c r="T396" s="2"/>
    </row>
    <row r="397" ht="18.75" customHeight="1">
      <c r="A397" s="19">
        <v>392.0</v>
      </c>
      <c r="B397" s="31" t="s">
        <v>106</v>
      </c>
      <c r="C397" s="32" t="s">
        <v>2261</v>
      </c>
      <c r="D397" s="32" t="s">
        <v>285</v>
      </c>
      <c r="E397" s="33" t="s">
        <v>2262</v>
      </c>
      <c r="F397" s="37" t="s">
        <v>2263</v>
      </c>
      <c r="G397" s="35" t="s">
        <v>63</v>
      </c>
      <c r="H397" s="36" t="s">
        <v>2264</v>
      </c>
      <c r="I397" s="33" t="s">
        <v>21</v>
      </c>
      <c r="J397" s="2" t="s">
        <v>22</v>
      </c>
      <c r="K397" s="2">
        <v>3.0</v>
      </c>
      <c r="L397" s="2" t="str">
        <f t="shared" si="57"/>
        <v/>
      </c>
      <c r="M397" s="2"/>
      <c r="N397" s="2"/>
      <c r="O397" s="2"/>
      <c r="P397" s="2"/>
      <c r="Q397" s="2"/>
      <c r="R397" s="2"/>
      <c r="S397" s="2"/>
      <c r="T397" s="2"/>
    </row>
    <row r="398" ht="18.75" customHeight="1">
      <c r="A398" s="19">
        <v>393.0</v>
      </c>
      <c r="B398" s="31" t="s">
        <v>124</v>
      </c>
      <c r="C398" s="32" t="s">
        <v>2265</v>
      </c>
      <c r="D398" s="32" t="s">
        <v>455</v>
      </c>
      <c r="E398" s="33" t="s">
        <v>2266</v>
      </c>
      <c r="F398" s="34" t="s">
        <v>2267</v>
      </c>
      <c r="G398" s="35" t="s">
        <v>33</v>
      </c>
      <c r="H398" s="36" t="s">
        <v>2268</v>
      </c>
      <c r="I398" s="57" t="s">
        <v>130</v>
      </c>
      <c r="J398" s="2" t="s">
        <v>22</v>
      </c>
      <c r="K398" s="2">
        <v>3.0</v>
      </c>
      <c r="L398" s="2" t="str">
        <f t="shared" si="57"/>
        <v/>
      </c>
      <c r="M398" s="2"/>
      <c r="N398" s="2"/>
      <c r="O398" s="2"/>
      <c r="P398" s="2"/>
      <c r="Q398" s="2"/>
      <c r="R398" s="2"/>
      <c r="S398" s="2"/>
      <c r="T398" s="2"/>
    </row>
    <row r="399" ht="18.75" customHeight="1">
      <c r="A399" s="19">
        <v>394.0</v>
      </c>
      <c r="B399" s="31" t="s">
        <v>170</v>
      </c>
      <c r="C399" s="32" t="s">
        <v>2269</v>
      </c>
      <c r="D399" s="32" t="s">
        <v>2270</v>
      </c>
      <c r="E399" s="33" t="s">
        <v>2271</v>
      </c>
      <c r="F399" s="37" t="s">
        <v>1830</v>
      </c>
      <c r="G399" s="35" t="s">
        <v>33</v>
      </c>
      <c r="H399" s="36" t="s">
        <v>2272</v>
      </c>
      <c r="I399" s="33" t="s">
        <v>21</v>
      </c>
      <c r="J399" s="2" t="str">
        <f t="shared" ref="J399:J402" si="61">IFERROR(VLOOKUP(E399,#REF!,8,FALSE),"")</f>
        <v/>
      </c>
      <c r="K399" s="2"/>
      <c r="L399" s="2" t="str">
        <f t="shared" si="57"/>
        <v/>
      </c>
      <c r="M399" s="2"/>
      <c r="N399" s="2"/>
      <c r="O399" s="2"/>
      <c r="P399" s="2"/>
      <c r="Q399" s="2"/>
      <c r="R399" s="2"/>
      <c r="S399" s="2"/>
      <c r="T399" s="2"/>
    </row>
    <row r="400" ht="18.75" customHeight="1">
      <c r="A400" s="19">
        <v>395.0</v>
      </c>
      <c r="B400" s="31" t="s">
        <v>49</v>
      </c>
      <c r="C400" s="32" t="s">
        <v>2273</v>
      </c>
      <c r="D400" s="32" t="s">
        <v>2274</v>
      </c>
      <c r="E400" s="33" t="s">
        <v>2275</v>
      </c>
      <c r="F400" s="37" t="s">
        <v>545</v>
      </c>
      <c r="G400" s="35" t="s">
        <v>33</v>
      </c>
      <c r="H400" s="36" t="s">
        <v>2276</v>
      </c>
      <c r="I400" s="33" t="s">
        <v>21</v>
      </c>
      <c r="J400" s="2" t="str">
        <f t="shared" si="61"/>
        <v/>
      </c>
      <c r="K400" s="2"/>
      <c r="L400" s="2" t="str">
        <f t="shared" si="57"/>
        <v/>
      </c>
      <c r="M400" s="2"/>
      <c r="N400" s="2"/>
      <c r="O400" s="2"/>
      <c r="P400" s="2"/>
      <c r="Q400" s="2"/>
      <c r="R400" s="2"/>
      <c r="S400" s="2"/>
      <c r="T400" s="2"/>
    </row>
    <row r="401" ht="18.75" customHeight="1">
      <c r="A401" s="19">
        <v>396.0</v>
      </c>
      <c r="B401" s="31" t="s">
        <v>106</v>
      </c>
      <c r="C401" s="32" t="s">
        <v>2277</v>
      </c>
      <c r="D401" s="32" t="s">
        <v>2278</v>
      </c>
      <c r="E401" s="33" t="s">
        <v>1880</v>
      </c>
      <c r="F401" s="37" t="s">
        <v>2279</v>
      </c>
      <c r="G401" s="35" t="s">
        <v>33</v>
      </c>
      <c r="H401" s="36" t="s">
        <v>2280</v>
      </c>
      <c r="I401" s="33" t="s">
        <v>21</v>
      </c>
      <c r="J401" s="2" t="str">
        <f t="shared" si="61"/>
        <v/>
      </c>
      <c r="K401" s="2"/>
      <c r="L401" s="2" t="str">
        <f t="shared" si="57"/>
        <v>2021 FRIC 동양</v>
      </c>
      <c r="M401" s="2"/>
      <c r="N401" s="2"/>
      <c r="O401" s="2"/>
      <c r="P401" s="2"/>
      <c r="Q401" s="2"/>
      <c r="R401" s="2"/>
      <c r="S401" s="2"/>
      <c r="T401" s="2"/>
    </row>
    <row r="402" ht="18.75" customHeight="1">
      <c r="A402" s="19">
        <v>397.0</v>
      </c>
      <c r="B402" s="31" t="s">
        <v>170</v>
      </c>
      <c r="C402" s="32" t="s">
        <v>2281</v>
      </c>
      <c r="D402" s="32" t="s">
        <v>727</v>
      </c>
      <c r="E402" s="33" t="s">
        <v>2282</v>
      </c>
      <c r="F402" s="37" t="s">
        <v>2283</v>
      </c>
      <c r="G402" s="35" t="s">
        <v>33</v>
      </c>
      <c r="H402" s="36" t="s">
        <v>2284</v>
      </c>
      <c r="I402" s="33" t="s">
        <v>21</v>
      </c>
      <c r="J402" s="2" t="str">
        <f t="shared" si="61"/>
        <v/>
      </c>
      <c r="K402" s="2"/>
      <c r="L402" s="2" t="str">
        <f t="shared" si="57"/>
        <v/>
      </c>
      <c r="M402" s="2"/>
      <c r="N402" s="2"/>
      <c r="O402" s="2"/>
      <c r="P402" s="2"/>
      <c r="Q402" s="2"/>
      <c r="R402" s="2"/>
      <c r="S402" s="2"/>
      <c r="T402" s="2"/>
    </row>
    <row r="403" ht="18.75" customHeight="1">
      <c r="A403" s="19">
        <v>398.0</v>
      </c>
      <c r="B403" s="31" t="s">
        <v>106</v>
      </c>
      <c r="C403" s="32" t="s">
        <v>2285</v>
      </c>
      <c r="D403" s="32" t="s">
        <v>509</v>
      </c>
      <c r="E403" s="33" t="s">
        <v>2286</v>
      </c>
      <c r="F403" s="37" t="s">
        <v>2287</v>
      </c>
      <c r="G403" s="35" t="s">
        <v>1297</v>
      </c>
      <c r="H403" s="36" t="s">
        <v>2288</v>
      </c>
      <c r="I403" s="33" t="s">
        <v>21</v>
      </c>
      <c r="J403" s="2" t="s">
        <v>87</v>
      </c>
      <c r="K403" s="2">
        <v>4.0</v>
      </c>
      <c r="L403" s="2" t="str">
        <f t="shared" si="57"/>
        <v/>
      </c>
      <c r="M403" s="2"/>
      <c r="N403" s="2"/>
      <c r="O403" s="2"/>
      <c r="P403" s="2"/>
      <c r="Q403" s="2"/>
      <c r="R403" s="2"/>
      <c r="S403" s="2"/>
      <c r="T403" s="2"/>
    </row>
    <row r="404" ht="18.75" customHeight="1">
      <c r="A404" s="19">
        <v>399.0</v>
      </c>
      <c r="B404" s="31" t="s">
        <v>256</v>
      </c>
      <c r="C404" s="32" t="s">
        <v>2289</v>
      </c>
      <c r="D404" s="32" t="s">
        <v>164</v>
      </c>
      <c r="E404" s="33" t="s">
        <v>2290</v>
      </c>
      <c r="F404" s="37" t="s">
        <v>1254</v>
      </c>
      <c r="G404" s="35" t="s">
        <v>54</v>
      </c>
      <c r="H404" s="36" t="s">
        <v>2291</v>
      </c>
      <c r="I404" s="33" t="s">
        <v>21</v>
      </c>
      <c r="J404" s="2" t="s">
        <v>22</v>
      </c>
      <c r="K404" s="2">
        <v>3.0</v>
      </c>
      <c r="L404" s="2" t="str">
        <f t="shared" si="57"/>
        <v/>
      </c>
      <c r="M404" s="2"/>
      <c r="N404" s="2"/>
      <c r="O404" s="2"/>
      <c r="P404" s="2"/>
      <c r="Q404" s="2"/>
      <c r="R404" s="2"/>
      <c r="S404" s="2"/>
      <c r="T404" s="2"/>
    </row>
    <row r="405" ht="18.75" customHeight="1">
      <c r="A405" s="19">
        <v>400.0</v>
      </c>
      <c r="B405" s="31" t="s">
        <v>875</v>
      </c>
      <c r="C405" s="32" t="s">
        <v>2292</v>
      </c>
      <c r="D405" s="32" t="s">
        <v>2293</v>
      </c>
      <c r="E405" s="33" t="s">
        <v>2294</v>
      </c>
      <c r="F405" s="37" t="s">
        <v>2295</v>
      </c>
      <c r="G405" s="35" t="s">
        <v>33</v>
      </c>
      <c r="H405" s="36" t="s">
        <v>2296</v>
      </c>
      <c r="I405" s="33" t="s">
        <v>21</v>
      </c>
      <c r="J405" s="2" t="str">
        <f t="shared" ref="J405:J408" si="62">IFERROR(VLOOKUP(E405,#REF!,8,FALSE),"")</f>
        <v/>
      </c>
      <c r="K405" s="2"/>
      <c r="L405" s="2" t="str">
        <f t="shared" si="57"/>
        <v/>
      </c>
      <c r="M405" s="2"/>
      <c r="N405" s="2"/>
      <c r="O405" s="2"/>
      <c r="P405" s="2"/>
      <c r="Q405" s="2"/>
      <c r="R405" s="2"/>
      <c r="S405" s="2"/>
      <c r="T405" s="2"/>
    </row>
    <row r="406" ht="18.75" customHeight="1">
      <c r="A406" s="19">
        <v>401.0</v>
      </c>
      <c r="B406" s="31" t="s">
        <v>106</v>
      </c>
      <c r="C406" s="32" t="s">
        <v>2297</v>
      </c>
      <c r="D406" s="32" t="s">
        <v>113</v>
      </c>
      <c r="E406" s="33" t="s">
        <v>114</v>
      </c>
      <c r="F406" s="37" t="s">
        <v>972</v>
      </c>
      <c r="G406" s="35" t="s">
        <v>33</v>
      </c>
      <c r="H406" s="36" t="s">
        <v>2298</v>
      </c>
      <c r="I406" s="33" t="s">
        <v>21</v>
      </c>
      <c r="J406" s="2" t="str">
        <f t="shared" si="62"/>
        <v/>
      </c>
      <c r="K406" s="2">
        <v>3.0</v>
      </c>
      <c r="L406" s="2" t="str">
        <f t="shared" si="57"/>
        <v>2016 FRIC 서양</v>
      </c>
      <c r="M406" s="2"/>
      <c r="N406" s="2"/>
      <c r="O406" s="2"/>
      <c r="P406" s="2"/>
      <c r="Q406" s="2"/>
      <c r="R406" s="2"/>
      <c r="S406" s="2"/>
      <c r="T406" s="2"/>
    </row>
    <row r="407" ht="18.75" customHeight="1">
      <c r="A407" s="19">
        <v>402.0</v>
      </c>
      <c r="B407" s="31" t="s">
        <v>106</v>
      </c>
      <c r="C407" s="32" t="s">
        <v>2299</v>
      </c>
      <c r="D407" s="32" t="s">
        <v>126</v>
      </c>
      <c r="E407" s="33" t="s">
        <v>2300</v>
      </c>
      <c r="F407" s="37" t="s">
        <v>2301</v>
      </c>
      <c r="G407" s="35" t="s">
        <v>33</v>
      </c>
      <c r="H407" s="36" t="s">
        <v>2302</v>
      </c>
      <c r="I407" s="33" t="s">
        <v>21</v>
      </c>
      <c r="J407" s="2" t="str">
        <f t="shared" si="62"/>
        <v/>
      </c>
      <c r="K407" s="2"/>
      <c r="L407" s="2" t="str">
        <f t="shared" si="57"/>
        <v/>
      </c>
      <c r="M407" s="2"/>
      <c r="N407" s="2"/>
      <c r="O407" s="2"/>
      <c r="P407" s="2"/>
      <c r="Q407" s="2"/>
      <c r="R407" s="2"/>
      <c r="S407" s="2"/>
      <c r="T407" s="2"/>
    </row>
    <row r="408" ht="18.75" customHeight="1">
      <c r="A408" s="19">
        <v>403.0</v>
      </c>
      <c r="B408" s="31" t="s">
        <v>124</v>
      </c>
      <c r="C408" s="32" t="s">
        <v>2303</v>
      </c>
      <c r="D408" s="32" t="s">
        <v>455</v>
      </c>
      <c r="E408" s="33" t="s">
        <v>2304</v>
      </c>
      <c r="F408" s="42" t="s">
        <v>128</v>
      </c>
      <c r="G408" s="35" t="s">
        <v>33</v>
      </c>
      <c r="H408" s="36" t="s">
        <v>2305</v>
      </c>
      <c r="I408" s="57" t="s">
        <v>130</v>
      </c>
      <c r="J408" s="2" t="str">
        <f t="shared" si="62"/>
        <v/>
      </c>
      <c r="K408" s="2"/>
      <c r="L408" s="2" t="str">
        <f t="shared" si="57"/>
        <v/>
      </c>
      <c r="M408" s="2"/>
      <c r="N408" s="2"/>
      <c r="O408" s="2"/>
      <c r="P408" s="2"/>
      <c r="Q408" s="2"/>
      <c r="R408" s="2"/>
      <c r="S408" s="2"/>
      <c r="T408" s="2"/>
    </row>
    <row r="409" ht="18.75" customHeight="1">
      <c r="A409" s="19">
        <v>404.0</v>
      </c>
      <c r="B409" s="31" t="s">
        <v>28</v>
      </c>
      <c r="C409" s="32" t="s">
        <v>2306</v>
      </c>
      <c r="D409" s="32" t="s">
        <v>2307</v>
      </c>
      <c r="E409" s="33" t="s">
        <v>2308</v>
      </c>
      <c r="F409" s="37" t="s">
        <v>2309</v>
      </c>
      <c r="G409" s="35" t="s">
        <v>33</v>
      </c>
      <c r="H409" s="36" t="s">
        <v>2310</v>
      </c>
      <c r="I409" s="33" t="s">
        <v>21</v>
      </c>
      <c r="J409" s="2" t="s">
        <v>22</v>
      </c>
      <c r="K409" s="2">
        <v>3.0</v>
      </c>
      <c r="L409" s="2" t="str">
        <f t="shared" si="57"/>
        <v/>
      </c>
      <c r="M409" s="2"/>
      <c r="N409" s="2"/>
      <c r="O409" s="2"/>
      <c r="P409" s="2"/>
      <c r="Q409" s="2"/>
      <c r="R409" s="2"/>
      <c r="S409" s="2"/>
      <c r="T409" s="2"/>
    </row>
    <row r="410" ht="18.75" customHeight="1">
      <c r="A410" s="19">
        <v>405.0</v>
      </c>
      <c r="B410" s="31" t="s">
        <v>106</v>
      </c>
      <c r="C410" s="32" t="s">
        <v>2311</v>
      </c>
      <c r="D410" s="32" t="s">
        <v>285</v>
      </c>
      <c r="E410" s="33" t="s">
        <v>2312</v>
      </c>
      <c r="F410" s="37" t="s">
        <v>522</v>
      </c>
      <c r="G410" s="35" t="s">
        <v>33</v>
      </c>
      <c r="H410" s="36" t="s">
        <v>2313</v>
      </c>
      <c r="I410" s="33" t="s">
        <v>21</v>
      </c>
      <c r="J410" s="2" t="s">
        <v>22</v>
      </c>
      <c r="K410" s="2">
        <v>3.0</v>
      </c>
      <c r="L410" s="2" t="str">
        <f t="shared" si="57"/>
        <v/>
      </c>
      <c r="M410" s="2"/>
      <c r="N410" s="2"/>
      <c r="O410" s="2"/>
      <c r="P410" s="2"/>
      <c r="Q410" s="2"/>
      <c r="R410" s="2"/>
      <c r="S410" s="2"/>
      <c r="T410" s="2"/>
    </row>
    <row r="411" ht="18.75" customHeight="1">
      <c r="A411" s="19">
        <v>406.0</v>
      </c>
      <c r="B411" s="31" t="s">
        <v>49</v>
      </c>
      <c r="C411" s="32" t="s">
        <v>2314</v>
      </c>
      <c r="D411" s="32" t="s">
        <v>2315</v>
      </c>
      <c r="E411" s="33" t="s">
        <v>2316</v>
      </c>
      <c r="F411" s="37" t="s">
        <v>229</v>
      </c>
      <c r="G411" s="35" t="s">
        <v>33</v>
      </c>
      <c r="H411" s="36" t="s">
        <v>2317</v>
      </c>
      <c r="I411" s="33" t="s">
        <v>21</v>
      </c>
      <c r="J411" s="2" t="str">
        <f t="shared" ref="J411:J412" si="63">IFERROR(VLOOKUP(E411,#REF!,8,FALSE),"")</f>
        <v/>
      </c>
      <c r="K411" s="2">
        <v>3.0</v>
      </c>
      <c r="L411" s="2" t="str">
        <f t="shared" si="57"/>
        <v/>
      </c>
      <c r="M411" s="2"/>
      <c r="N411" s="2"/>
      <c r="O411" s="2"/>
      <c r="P411" s="2"/>
      <c r="Q411" s="2"/>
      <c r="R411" s="2"/>
      <c r="S411" s="2"/>
      <c r="T411" s="2"/>
    </row>
    <row r="412" ht="18.75" customHeight="1">
      <c r="A412" s="19">
        <v>407.0</v>
      </c>
      <c r="B412" s="31" t="s">
        <v>106</v>
      </c>
      <c r="C412" s="32" t="s">
        <v>2318</v>
      </c>
      <c r="D412" s="32" t="s">
        <v>2319</v>
      </c>
      <c r="E412" s="33" t="s">
        <v>2320</v>
      </c>
      <c r="F412" s="37" t="s">
        <v>736</v>
      </c>
      <c r="G412" s="35" t="s">
        <v>33</v>
      </c>
      <c r="H412" s="36" t="s">
        <v>2321</v>
      </c>
      <c r="I412" s="33" t="s">
        <v>21</v>
      </c>
      <c r="J412" s="2" t="str">
        <f t="shared" si="63"/>
        <v/>
      </c>
      <c r="K412" s="2"/>
      <c r="L412" s="2" t="str">
        <f t="shared" si="57"/>
        <v/>
      </c>
      <c r="M412" s="2"/>
      <c r="N412" s="2"/>
      <c r="O412" s="2"/>
      <c r="P412" s="2"/>
      <c r="Q412" s="2"/>
      <c r="R412" s="2"/>
      <c r="S412" s="2"/>
      <c r="T412" s="2"/>
    </row>
    <row r="413" ht="18.75" customHeight="1">
      <c r="A413" s="19">
        <v>408.0</v>
      </c>
      <c r="B413" s="31" t="s">
        <v>14</v>
      </c>
      <c r="C413" s="32" t="s">
        <v>2322</v>
      </c>
      <c r="D413" s="32" t="s">
        <v>946</v>
      </c>
      <c r="E413" s="33" t="s">
        <v>2323</v>
      </c>
      <c r="F413" s="42" t="s">
        <v>128</v>
      </c>
      <c r="G413" s="35" t="s">
        <v>33</v>
      </c>
      <c r="H413" s="36" t="s">
        <v>2324</v>
      </c>
      <c r="I413" s="57" t="s">
        <v>130</v>
      </c>
      <c r="J413" s="2" t="s">
        <v>22</v>
      </c>
      <c r="K413" s="2">
        <v>3.0</v>
      </c>
      <c r="L413" s="2" t="str">
        <f t="shared" si="57"/>
        <v/>
      </c>
      <c r="M413" s="2"/>
      <c r="N413" s="2"/>
      <c r="O413" s="2"/>
      <c r="P413" s="2"/>
      <c r="Q413" s="2"/>
      <c r="R413" s="2"/>
      <c r="S413" s="2"/>
      <c r="T413" s="2"/>
    </row>
    <row r="414" ht="18.75" customHeight="1">
      <c r="A414" s="19">
        <v>409.0</v>
      </c>
      <c r="B414" s="31" t="s">
        <v>106</v>
      </c>
      <c r="C414" s="32" t="s">
        <v>2325</v>
      </c>
      <c r="D414" s="32" t="s">
        <v>382</v>
      </c>
      <c r="E414" s="33" t="s">
        <v>2326</v>
      </c>
      <c r="F414" s="37" t="s">
        <v>2327</v>
      </c>
      <c r="G414" s="35" t="s">
        <v>33</v>
      </c>
      <c r="H414" s="36" t="s">
        <v>2328</v>
      </c>
      <c r="I414" s="33" t="s">
        <v>21</v>
      </c>
      <c r="J414" s="2" t="s">
        <v>22</v>
      </c>
      <c r="K414" s="2">
        <v>3.0</v>
      </c>
      <c r="L414" s="2" t="str">
        <f t="shared" si="57"/>
        <v/>
      </c>
      <c r="M414" s="2"/>
      <c r="N414" s="2"/>
      <c r="O414" s="2"/>
      <c r="P414" s="2"/>
      <c r="Q414" s="2"/>
      <c r="R414" s="2"/>
      <c r="S414" s="2"/>
      <c r="T414" s="2"/>
    </row>
    <row r="415" ht="18.75" customHeight="1">
      <c r="A415" s="19">
        <v>410.0</v>
      </c>
      <c r="B415" s="31" t="s">
        <v>170</v>
      </c>
      <c r="C415" s="32" t="s">
        <v>2329</v>
      </c>
      <c r="D415" s="32" t="s">
        <v>285</v>
      </c>
      <c r="E415" s="33" t="s">
        <v>2330</v>
      </c>
      <c r="F415" s="37" t="s">
        <v>2331</v>
      </c>
      <c r="G415" s="35" t="s">
        <v>33</v>
      </c>
      <c r="H415" s="36" t="s">
        <v>2332</v>
      </c>
      <c r="I415" s="33" t="s">
        <v>21</v>
      </c>
      <c r="J415" s="2" t="str">
        <f t="shared" ref="J415:J416" si="64">IFERROR(VLOOKUP(E415,#REF!,8,FALSE),"")</f>
        <v/>
      </c>
      <c r="K415" s="2"/>
      <c r="L415" s="2" t="str">
        <f t="shared" si="57"/>
        <v/>
      </c>
      <c r="M415" s="2"/>
      <c r="N415" s="2"/>
      <c r="O415" s="2"/>
      <c r="P415" s="2"/>
      <c r="Q415" s="2"/>
      <c r="R415" s="2"/>
      <c r="S415" s="2"/>
      <c r="T415" s="2"/>
    </row>
    <row r="416" ht="18.75" customHeight="1">
      <c r="A416" s="19">
        <v>411.0</v>
      </c>
      <c r="B416" s="31" t="s">
        <v>170</v>
      </c>
      <c r="C416" s="32" t="s">
        <v>2333</v>
      </c>
      <c r="D416" s="32" t="s">
        <v>315</v>
      </c>
      <c r="E416" s="33" t="s">
        <v>2334</v>
      </c>
      <c r="F416" s="37" t="s">
        <v>2335</v>
      </c>
      <c r="G416" s="35" t="s">
        <v>33</v>
      </c>
      <c r="H416" s="36" t="s">
        <v>2336</v>
      </c>
      <c r="I416" s="33" t="s">
        <v>21</v>
      </c>
      <c r="J416" s="2" t="str">
        <f t="shared" si="64"/>
        <v/>
      </c>
      <c r="K416" s="2"/>
      <c r="L416" s="2" t="str">
        <f t="shared" si="57"/>
        <v/>
      </c>
      <c r="M416" s="2"/>
      <c r="N416" s="2"/>
      <c r="O416" s="2"/>
      <c r="P416" s="2"/>
      <c r="Q416" s="2"/>
      <c r="R416" s="2"/>
      <c r="S416" s="2"/>
      <c r="T416" s="2"/>
    </row>
    <row r="417" ht="18.75" customHeight="1">
      <c r="A417" s="19">
        <v>412.0</v>
      </c>
      <c r="B417" s="31" t="s">
        <v>170</v>
      </c>
      <c r="C417" s="32" t="s">
        <v>2337</v>
      </c>
      <c r="D417" s="32" t="s">
        <v>1345</v>
      </c>
      <c r="E417" s="33" t="s">
        <v>2338</v>
      </c>
      <c r="F417" s="37" t="s">
        <v>2339</v>
      </c>
      <c r="G417" s="35" t="s">
        <v>33</v>
      </c>
      <c r="H417" s="36" t="s">
        <v>2340</v>
      </c>
      <c r="I417" s="33" t="s">
        <v>21</v>
      </c>
      <c r="J417" s="2" t="s">
        <v>87</v>
      </c>
      <c r="K417" s="2">
        <v>4.0</v>
      </c>
      <c r="L417" s="2" t="str">
        <f t="shared" si="57"/>
        <v/>
      </c>
      <c r="M417" s="2"/>
      <c r="N417" s="2"/>
      <c r="O417" s="2"/>
      <c r="P417" s="2"/>
      <c r="Q417" s="2"/>
      <c r="R417" s="2"/>
      <c r="S417" s="2"/>
      <c r="T417" s="2"/>
    </row>
    <row r="418" ht="18.75" customHeight="1">
      <c r="A418" s="19">
        <v>413.0</v>
      </c>
      <c r="B418" s="31" t="s">
        <v>256</v>
      </c>
      <c r="C418" s="32" t="s">
        <v>2341</v>
      </c>
      <c r="D418" s="32" t="s">
        <v>135</v>
      </c>
      <c r="E418" s="33" t="s">
        <v>2342</v>
      </c>
      <c r="F418" s="37" t="s">
        <v>2343</v>
      </c>
      <c r="G418" s="35" t="s">
        <v>358</v>
      </c>
      <c r="H418" s="36" t="s">
        <v>2344</v>
      </c>
      <c r="I418" s="33" t="s">
        <v>21</v>
      </c>
      <c r="J418" s="2" t="s">
        <v>22</v>
      </c>
      <c r="K418" s="2">
        <v>3.0</v>
      </c>
      <c r="L418" s="2" t="str">
        <f t="shared" si="57"/>
        <v/>
      </c>
      <c r="M418" s="2"/>
      <c r="N418" s="2"/>
      <c r="O418" s="2"/>
      <c r="P418" s="2"/>
      <c r="Q418" s="2"/>
      <c r="R418" s="2"/>
      <c r="S418" s="2"/>
      <c r="T418" s="2"/>
    </row>
    <row r="419" ht="18.75" customHeight="1">
      <c r="A419" s="19">
        <v>414.0</v>
      </c>
      <c r="B419" s="31" t="s">
        <v>170</v>
      </c>
      <c r="C419" s="32" t="s">
        <v>2345</v>
      </c>
      <c r="D419" s="32" t="s">
        <v>2346</v>
      </c>
      <c r="E419" s="33" t="s">
        <v>2347</v>
      </c>
      <c r="F419" s="37" t="s">
        <v>2348</v>
      </c>
      <c r="G419" s="35" t="s">
        <v>33</v>
      </c>
      <c r="H419" s="36" t="s">
        <v>2349</v>
      </c>
      <c r="I419" s="33" t="s">
        <v>21</v>
      </c>
      <c r="J419" s="2" t="str">
        <f t="shared" ref="J419:J421" si="65">IFERROR(VLOOKUP(E419,#REF!,8,FALSE),"")</f>
        <v/>
      </c>
      <c r="K419" s="2"/>
      <c r="L419" s="2" t="str">
        <f t="shared" si="57"/>
        <v/>
      </c>
      <c r="M419" s="2"/>
      <c r="N419" s="2"/>
      <c r="O419" s="2"/>
      <c r="P419" s="2"/>
      <c r="Q419" s="2"/>
      <c r="R419" s="2"/>
      <c r="S419" s="2"/>
      <c r="T419" s="2"/>
    </row>
    <row r="420" ht="18.75" customHeight="1">
      <c r="A420" s="19">
        <v>415.0</v>
      </c>
      <c r="B420" s="31" t="s">
        <v>39</v>
      </c>
      <c r="C420" s="32" t="s">
        <v>2350</v>
      </c>
      <c r="D420" s="32" t="s">
        <v>135</v>
      </c>
      <c r="E420" s="33" t="s">
        <v>2351</v>
      </c>
      <c r="F420" s="37" t="s">
        <v>915</v>
      </c>
      <c r="G420" s="35" t="s">
        <v>33</v>
      </c>
      <c r="H420" s="36" t="s">
        <v>2352</v>
      </c>
      <c r="I420" s="33" t="s">
        <v>21</v>
      </c>
      <c r="J420" s="2" t="str">
        <f t="shared" si="65"/>
        <v/>
      </c>
      <c r="K420" s="2"/>
      <c r="L420" s="2" t="str">
        <f t="shared" si="57"/>
        <v/>
      </c>
      <c r="M420" s="2"/>
      <c r="N420" s="2"/>
      <c r="O420" s="2"/>
      <c r="P420" s="2"/>
      <c r="Q420" s="2"/>
      <c r="R420" s="2"/>
      <c r="S420" s="2"/>
      <c r="T420" s="2"/>
    </row>
    <row r="421" ht="18.75" customHeight="1">
      <c r="A421" s="19">
        <v>416.0</v>
      </c>
      <c r="B421" s="31" t="s">
        <v>28</v>
      </c>
      <c r="C421" s="32" t="s">
        <v>2353</v>
      </c>
      <c r="D421" s="32" t="s">
        <v>113</v>
      </c>
      <c r="E421" s="33" t="s">
        <v>2354</v>
      </c>
      <c r="F421" s="42" t="s">
        <v>1539</v>
      </c>
      <c r="G421" s="35" t="s">
        <v>33</v>
      </c>
      <c r="H421" s="36" t="s">
        <v>2355</v>
      </c>
      <c r="I421" s="33" t="s">
        <v>21</v>
      </c>
      <c r="J421" s="2" t="str">
        <f t="shared" si="65"/>
        <v/>
      </c>
      <c r="K421" s="2"/>
      <c r="L421" s="2" t="str">
        <f t="shared" si="57"/>
        <v/>
      </c>
      <c r="M421" s="2"/>
      <c r="N421" s="2"/>
      <c r="O421" s="2"/>
      <c r="P421" s="2"/>
      <c r="Q421" s="2"/>
      <c r="R421" s="2"/>
      <c r="S421" s="2"/>
      <c r="T421" s="2"/>
    </row>
    <row r="422" ht="18.75" customHeight="1">
      <c r="A422" s="19">
        <v>417.0</v>
      </c>
      <c r="B422" s="31" t="s">
        <v>39</v>
      </c>
      <c r="C422" s="32" t="s">
        <v>1099</v>
      </c>
      <c r="D422" s="32" t="s">
        <v>592</v>
      </c>
      <c r="E422" s="33" t="s">
        <v>1100</v>
      </c>
      <c r="F422" s="37" t="s">
        <v>53</v>
      </c>
      <c r="G422" s="35" t="s">
        <v>33</v>
      </c>
      <c r="H422" s="36" t="s">
        <v>2356</v>
      </c>
      <c r="I422" s="33" t="s">
        <v>21</v>
      </c>
      <c r="J422" s="2" t="s">
        <v>87</v>
      </c>
      <c r="K422" s="2">
        <v>4.0</v>
      </c>
      <c r="L422" s="2" t="str">
        <f t="shared" si="57"/>
        <v>2020 FRIC 서양</v>
      </c>
      <c r="M422" s="2"/>
      <c r="N422" s="2"/>
      <c r="O422" s="2"/>
      <c r="P422" s="2"/>
      <c r="Q422" s="2"/>
      <c r="R422" s="2"/>
      <c r="S422" s="2"/>
      <c r="T422" s="2"/>
    </row>
    <row r="423" ht="18.75" customHeight="1">
      <c r="A423" s="19">
        <v>418.0</v>
      </c>
      <c r="B423" s="31" t="s">
        <v>124</v>
      </c>
      <c r="C423" s="32" t="s">
        <v>2357</v>
      </c>
      <c r="D423" s="32" t="s">
        <v>455</v>
      </c>
      <c r="E423" s="33" t="s">
        <v>2358</v>
      </c>
      <c r="F423" s="42" t="s">
        <v>2359</v>
      </c>
      <c r="G423" s="35" t="s">
        <v>33</v>
      </c>
      <c r="H423" s="36" t="s">
        <v>2360</v>
      </c>
      <c r="I423" s="57" t="s">
        <v>130</v>
      </c>
      <c r="J423" s="2" t="str">
        <f t="shared" ref="J423:J424" si="66">IFERROR(VLOOKUP(E423,#REF!,8,FALSE),"")</f>
        <v/>
      </c>
      <c r="K423" s="2"/>
      <c r="L423" s="2" t="str">
        <f t="shared" si="57"/>
        <v/>
      </c>
      <c r="M423" s="2"/>
      <c r="N423" s="2"/>
      <c r="O423" s="2"/>
      <c r="P423" s="2"/>
      <c r="Q423" s="2"/>
      <c r="R423" s="2"/>
      <c r="S423" s="2"/>
      <c r="T423" s="2"/>
    </row>
    <row r="424" ht="18.75" customHeight="1">
      <c r="A424" s="19">
        <v>419.0</v>
      </c>
      <c r="B424" s="31" t="s">
        <v>14</v>
      </c>
      <c r="C424" s="32" t="s">
        <v>2361</v>
      </c>
      <c r="D424" s="32" t="s">
        <v>946</v>
      </c>
      <c r="E424" s="33" t="s">
        <v>2362</v>
      </c>
      <c r="F424" s="37" t="s">
        <v>229</v>
      </c>
      <c r="G424" s="35" t="s">
        <v>33</v>
      </c>
      <c r="H424" s="85" t="s">
        <v>2363</v>
      </c>
      <c r="I424" s="33" t="s">
        <v>21</v>
      </c>
      <c r="J424" s="2" t="str">
        <f t="shared" si="66"/>
        <v/>
      </c>
      <c r="K424" s="2"/>
      <c r="L424" s="2" t="str">
        <f t="shared" si="57"/>
        <v/>
      </c>
      <c r="M424" s="2"/>
      <c r="N424" s="2"/>
      <c r="O424" s="2"/>
      <c r="P424" s="2"/>
      <c r="Q424" s="2"/>
      <c r="R424" s="2"/>
      <c r="S424" s="2"/>
      <c r="T424" s="2"/>
    </row>
    <row r="425" ht="18.75" customHeight="1">
      <c r="A425" s="19">
        <v>420.0</v>
      </c>
      <c r="B425" s="31" t="s">
        <v>240</v>
      </c>
      <c r="C425" s="32" t="s">
        <v>602</v>
      </c>
      <c r="D425" s="32" t="s">
        <v>250</v>
      </c>
      <c r="E425" s="33" t="s">
        <v>603</v>
      </c>
      <c r="F425" s="37" t="s">
        <v>612</v>
      </c>
      <c r="G425" s="35" t="s">
        <v>33</v>
      </c>
      <c r="H425" s="36" t="s">
        <v>2364</v>
      </c>
      <c r="I425" s="33" t="s">
        <v>21</v>
      </c>
      <c r="J425" s="2" t="s">
        <v>87</v>
      </c>
      <c r="K425" s="2">
        <v>4.0</v>
      </c>
      <c r="L425" s="2" t="str">
        <f t="shared" si="57"/>
        <v>2019 FRIC 서양</v>
      </c>
      <c r="M425" s="2"/>
      <c r="N425" s="2"/>
      <c r="O425" s="2"/>
      <c r="P425" s="2"/>
      <c r="Q425" s="2"/>
      <c r="R425" s="2"/>
      <c r="S425" s="2"/>
      <c r="T425" s="2"/>
    </row>
    <row r="426" ht="18.75" customHeight="1">
      <c r="A426" s="19">
        <v>421.0</v>
      </c>
      <c r="B426" s="31" t="s">
        <v>124</v>
      </c>
      <c r="C426" s="32" t="s">
        <v>2365</v>
      </c>
      <c r="D426" s="32" t="s">
        <v>126</v>
      </c>
      <c r="E426" s="33" t="s">
        <v>2366</v>
      </c>
      <c r="F426" s="42" t="s">
        <v>2367</v>
      </c>
      <c r="G426" s="35" t="s">
        <v>33</v>
      </c>
      <c r="H426" s="36" t="s">
        <v>2368</v>
      </c>
      <c r="I426" s="33" t="s">
        <v>21</v>
      </c>
      <c r="J426" s="2" t="s">
        <v>22</v>
      </c>
      <c r="K426" s="2">
        <v>3.0</v>
      </c>
      <c r="L426" s="2" t="str">
        <f t="shared" si="57"/>
        <v/>
      </c>
      <c r="M426" s="2"/>
      <c r="N426" s="2"/>
      <c r="O426" s="2"/>
      <c r="P426" s="2"/>
      <c r="Q426" s="2"/>
      <c r="R426" s="2"/>
      <c r="S426" s="2"/>
      <c r="T426" s="2"/>
    </row>
    <row r="427" ht="18.75" customHeight="1">
      <c r="A427" s="19">
        <v>422.0</v>
      </c>
      <c r="B427" s="31" t="s">
        <v>39</v>
      </c>
      <c r="C427" s="32" t="s">
        <v>2369</v>
      </c>
      <c r="D427" s="32" t="s">
        <v>2370</v>
      </c>
      <c r="E427" s="33" t="s">
        <v>2371</v>
      </c>
      <c r="F427" s="37" t="s">
        <v>2372</v>
      </c>
      <c r="G427" s="35" t="s">
        <v>33</v>
      </c>
      <c r="H427" s="36" t="s">
        <v>2373</v>
      </c>
      <c r="I427" s="33" t="s">
        <v>21</v>
      </c>
      <c r="J427" s="2" t="str">
        <f>IFERROR(VLOOKUP(E427,#REF!,8,FALSE),"")</f>
        <v/>
      </c>
      <c r="K427" s="2">
        <v>3.0</v>
      </c>
      <c r="L427" s="2" t="str">
        <f t="shared" si="57"/>
        <v/>
      </c>
      <c r="M427" s="2"/>
      <c r="N427" s="2"/>
      <c r="O427" s="2"/>
      <c r="P427" s="2"/>
      <c r="Q427" s="2"/>
      <c r="R427" s="2"/>
      <c r="S427" s="2"/>
      <c r="T427" s="2"/>
    </row>
    <row r="428" ht="18.75" customHeight="1">
      <c r="A428" s="19">
        <v>423.0</v>
      </c>
      <c r="B428" s="31" t="s">
        <v>39</v>
      </c>
      <c r="C428" s="32" t="s">
        <v>1698</v>
      </c>
      <c r="D428" s="32" t="s">
        <v>135</v>
      </c>
      <c r="E428" s="33" t="s">
        <v>1699</v>
      </c>
      <c r="F428" s="37" t="s">
        <v>173</v>
      </c>
      <c r="G428" s="35" t="s">
        <v>33</v>
      </c>
      <c r="H428" s="36" t="s">
        <v>2374</v>
      </c>
      <c r="I428" s="33" t="s">
        <v>21</v>
      </c>
      <c r="J428" s="2" t="s">
        <v>22</v>
      </c>
      <c r="K428" s="2">
        <v>3.0</v>
      </c>
      <c r="L428" s="2" t="str">
        <f t="shared" si="57"/>
        <v>2021 FRIC 서양</v>
      </c>
      <c r="M428" s="2"/>
      <c r="N428" s="2"/>
      <c r="O428" s="2"/>
      <c r="P428" s="2"/>
      <c r="Q428" s="2"/>
      <c r="R428" s="2"/>
      <c r="S428" s="2"/>
      <c r="T428" s="2"/>
    </row>
    <row r="429" ht="18.75" customHeight="1">
      <c r="A429" s="19">
        <v>424.0</v>
      </c>
      <c r="B429" s="31" t="s">
        <v>1377</v>
      </c>
      <c r="C429" s="32" t="s">
        <v>2375</v>
      </c>
      <c r="D429" s="32" t="s">
        <v>1638</v>
      </c>
      <c r="E429" s="33" t="s">
        <v>2376</v>
      </c>
      <c r="F429" s="37" t="s">
        <v>136</v>
      </c>
      <c r="G429" s="35" t="s">
        <v>33</v>
      </c>
      <c r="H429" s="36" t="s">
        <v>2377</v>
      </c>
      <c r="I429" s="33" t="s">
        <v>21</v>
      </c>
      <c r="J429" s="2" t="str">
        <f t="shared" ref="J429:J430" si="67">IFERROR(VLOOKUP(E429,#REF!,8,FALSE),"")</f>
        <v/>
      </c>
      <c r="K429" s="2"/>
      <c r="L429" s="2" t="str">
        <f t="shared" si="57"/>
        <v/>
      </c>
      <c r="M429" s="2"/>
      <c r="N429" s="2"/>
      <c r="O429" s="2"/>
      <c r="P429" s="2"/>
      <c r="Q429" s="2"/>
      <c r="R429" s="2"/>
      <c r="S429" s="2"/>
      <c r="T429" s="2"/>
    </row>
    <row r="430" ht="18.75" customHeight="1">
      <c r="A430" s="19">
        <v>425.0</v>
      </c>
      <c r="B430" s="31" t="s">
        <v>1377</v>
      </c>
      <c r="C430" s="32" t="s">
        <v>2378</v>
      </c>
      <c r="D430" s="32" t="s">
        <v>164</v>
      </c>
      <c r="E430" s="33" t="s">
        <v>2379</v>
      </c>
      <c r="F430" s="37" t="s">
        <v>2074</v>
      </c>
      <c r="G430" s="35" t="s">
        <v>54</v>
      </c>
      <c r="H430" s="36" t="s">
        <v>2380</v>
      </c>
      <c r="I430" s="33" t="s">
        <v>21</v>
      </c>
      <c r="J430" s="2" t="str">
        <f t="shared" si="67"/>
        <v/>
      </c>
      <c r="K430" s="2">
        <v>3.0</v>
      </c>
      <c r="L430" s="2" t="str">
        <f t="shared" si="57"/>
        <v/>
      </c>
      <c r="M430" s="2"/>
      <c r="N430" s="2"/>
      <c r="O430" s="2"/>
      <c r="P430" s="2"/>
      <c r="Q430" s="2"/>
      <c r="R430" s="2"/>
      <c r="S430" s="2"/>
      <c r="T430" s="2"/>
    </row>
    <row r="431" ht="18.75" customHeight="1">
      <c r="A431" s="19">
        <v>426.0</v>
      </c>
      <c r="B431" s="31" t="s">
        <v>106</v>
      </c>
      <c r="C431" s="32" t="s">
        <v>2381</v>
      </c>
      <c r="D431" s="32" t="s">
        <v>2382</v>
      </c>
      <c r="E431" s="33" t="s">
        <v>2383</v>
      </c>
      <c r="F431" s="37" t="s">
        <v>2384</v>
      </c>
      <c r="G431" s="35" t="s">
        <v>33</v>
      </c>
      <c r="H431" s="36" t="s">
        <v>2385</v>
      </c>
      <c r="I431" s="33" t="s">
        <v>21</v>
      </c>
      <c r="J431" s="2" t="s">
        <v>22</v>
      </c>
      <c r="K431" s="2">
        <v>3.0</v>
      </c>
      <c r="L431" s="2" t="str">
        <f t="shared" si="57"/>
        <v/>
      </c>
      <c r="M431" s="2"/>
      <c r="N431" s="2"/>
      <c r="O431" s="2"/>
      <c r="P431" s="2"/>
      <c r="Q431" s="2"/>
      <c r="R431" s="2"/>
      <c r="S431" s="2"/>
      <c r="T431" s="2"/>
    </row>
    <row r="432" ht="18.75" customHeight="1">
      <c r="A432" s="19">
        <v>427.0</v>
      </c>
      <c r="B432" s="31" t="s">
        <v>1385</v>
      </c>
      <c r="C432" s="32" t="s">
        <v>2386</v>
      </c>
      <c r="D432" s="32" t="s">
        <v>2387</v>
      </c>
      <c r="E432" s="33" t="s">
        <v>2388</v>
      </c>
      <c r="F432" s="34" t="s">
        <v>2389</v>
      </c>
      <c r="G432" s="35" t="s">
        <v>33</v>
      </c>
      <c r="H432" s="36" t="s">
        <v>2390</v>
      </c>
      <c r="I432" s="57" t="s">
        <v>130</v>
      </c>
      <c r="J432" s="2" t="s">
        <v>87</v>
      </c>
      <c r="K432" s="2">
        <v>4.0</v>
      </c>
      <c r="L432" s="2" t="str">
        <f t="shared" si="57"/>
        <v/>
      </c>
      <c r="M432" s="2"/>
      <c r="N432" s="2"/>
      <c r="O432" s="2"/>
      <c r="P432" s="2"/>
      <c r="Q432" s="2"/>
      <c r="R432" s="2"/>
      <c r="S432" s="2"/>
      <c r="T432" s="2"/>
    </row>
    <row r="433" ht="18.75" customHeight="1">
      <c r="A433" s="19">
        <v>428.0</v>
      </c>
      <c r="B433" s="31" t="s">
        <v>1385</v>
      </c>
      <c r="C433" s="32" t="s">
        <v>2391</v>
      </c>
      <c r="D433" s="32" t="s">
        <v>2387</v>
      </c>
      <c r="E433" s="33" t="s">
        <v>2392</v>
      </c>
      <c r="F433" s="42" t="s">
        <v>2393</v>
      </c>
      <c r="G433" s="35" t="s">
        <v>33</v>
      </c>
      <c r="H433" s="36" t="s">
        <v>2394</v>
      </c>
      <c r="I433" s="33" t="s">
        <v>21</v>
      </c>
      <c r="J433" s="2" t="str">
        <f t="shared" ref="J433:J436" si="68">IFERROR(VLOOKUP(E433,#REF!,8,FALSE),"")</f>
        <v/>
      </c>
      <c r="K433" s="2">
        <v>3.0</v>
      </c>
      <c r="L433" s="2" t="str">
        <f t="shared" si="57"/>
        <v/>
      </c>
      <c r="M433" s="2"/>
      <c r="N433" s="2"/>
      <c r="O433" s="2"/>
      <c r="P433" s="2"/>
      <c r="Q433" s="2"/>
      <c r="R433" s="2"/>
      <c r="S433" s="2"/>
      <c r="T433" s="2"/>
    </row>
    <row r="434" ht="18.75" customHeight="1">
      <c r="A434" s="19">
        <v>429.0</v>
      </c>
      <c r="B434" s="31" t="s">
        <v>142</v>
      </c>
      <c r="C434" s="32" t="s">
        <v>2395</v>
      </c>
      <c r="D434" s="32" t="s">
        <v>455</v>
      </c>
      <c r="E434" s="33" t="s">
        <v>2396</v>
      </c>
      <c r="F434" s="42" t="s">
        <v>128</v>
      </c>
      <c r="G434" s="35" t="s">
        <v>33</v>
      </c>
      <c r="H434" s="36" t="s">
        <v>2397</v>
      </c>
      <c r="I434" s="57" t="s">
        <v>130</v>
      </c>
      <c r="J434" s="2" t="str">
        <f t="shared" si="68"/>
        <v/>
      </c>
      <c r="K434" s="2"/>
      <c r="L434" s="2" t="str">
        <f t="shared" si="57"/>
        <v/>
      </c>
      <c r="M434" s="2"/>
      <c r="N434" s="2"/>
      <c r="O434" s="2"/>
      <c r="P434" s="2"/>
      <c r="Q434" s="2"/>
      <c r="R434" s="2"/>
      <c r="S434" s="2"/>
      <c r="T434" s="2"/>
    </row>
    <row r="435" ht="18.75" customHeight="1">
      <c r="A435" s="19">
        <v>430.0</v>
      </c>
      <c r="B435" s="31" t="s">
        <v>240</v>
      </c>
      <c r="C435" s="32" t="s">
        <v>609</v>
      </c>
      <c r="D435" s="32" t="s">
        <v>250</v>
      </c>
      <c r="E435" s="33" t="s">
        <v>610</v>
      </c>
      <c r="F435" s="37" t="s">
        <v>2398</v>
      </c>
      <c r="G435" s="35" t="s">
        <v>33</v>
      </c>
      <c r="H435" s="36" t="s">
        <v>2399</v>
      </c>
      <c r="I435" s="33" t="s">
        <v>21</v>
      </c>
      <c r="J435" s="2" t="str">
        <f t="shared" si="68"/>
        <v/>
      </c>
      <c r="K435" s="2"/>
      <c r="L435" s="2" t="str">
        <f t="shared" si="57"/>
        <v>2019 FRIC 서양</v>
      </c>
      <c r="M435" s="2"/>
      <c r="N435" s="2"/>
      <c r="O435" s="2"/>
      <c r="P435" s="2"/>
      <c r="Q435" s="2"/>
      <c r="R435" s="2"/>
      <c r="S435" s="2"/>
      <c r="T435" s="2"/>
    </row>
    <row r="436" ht="18.75" customHeight="1">
      <c r="A436" s="19">
        <v>431.0</v>
      </c>
      <c r="B436" s="31" t="s">
        <v>106</v>
      </c>
      <c r="C436" s="32" t="s">
        <v>2400</v>
      </c>
      <c r="D436" s="32" t="s">
        <v>214</v>
      </c>
      <c r="E436" s="33" t="s">
        <v>2401</v>
      </c>
      <c r="F436" s="37" t="s">
        <v>229</v>
      </c>
      <c r="G436" s="35" t="s">
        <v>33</v>
      </c>
      <c r="H436" s="36" t="s">
        <v>2402</v>
      </c>
      <c r="I436" s="33" t="s">
        <v>21</v>
      </c>
      <c r="J436" s="2" t="str">
        <f t="shared" si="68"/>
        <v/>
      </c>
      <c r="K436" s="2"/>
      <c r="L436" s="2" t="str">
        <f t="shared" si="57"/>
        <v/>
      </c>
      <c r="M436" s="2"/>
      <c r="N436" s="2"/>
      <c r="O436" s="2"/>
      <c r="P436" s="2"/>
      <c r="Q436" s="2"/>
      <c r="R436" s="2"/>
      <c r="S436" s="2"/>
      <c r="T436" s="2"/>
    </row>
    <row r="437" ht="18.75" customHeight="1">
      <c r="A437" s="19">
        <v>432.0</v>
      </c>
      <c r="B437" s="31" t="s">
        <v>14</v>
      </c>
      <c r="C437" s="32" t="s">
        <v>2403</v>
      </c>
      <c r="D437" s="32" t="s">
        <v>946</v>
      </c>
      <c r="E437" s="33" t="s">
        <v>2404</v>
      </c>
      <c r="F437" s="42" t="s">
        <v>2405</v>
      </c>
      <c r="G437" s="35" t="s">
        <v>33</v>
      </c>
      <c r="H437" s="36" t="s">
        <v>2406</v>
      </c>
      <c r="I437" s="57" t="s">
        <v>130</v>
      </c>
      <c r="J437" s="2" t="s">
        <v>22</v>
      </c>
      <c r="K437" s="2">
        <v>3.0</v>
      </c>
      <c r="L437" s="2" t="str">
        <f t="shared" si="57"/>
        <v/>
      </c>
      <c r="M437" s="2"/>
      <c r="N437" s="2"/>
      <c r="O437" s="2"/>
      <c r="P437" s="2"/>
      <c r="Q437" s="2"/>
      <c r="R437" s="2"/>
      <c r="S437" s="2"/>
      <c r="T437" s="2"/>
    </row>
    <row r="438" ht="18.75" customHeight="1">
      <c r="A438" s="19">
        <v>433.0</v>
      </c>
      <c r="B438" s="31" t="s">
        <v>14</v>
      </c>
      <c r="C438" s="32" t="s">
        <v>1103</v>
      </c>
      <c r="D438" s="32" t="s">
        <v>946</v>
      </c>
      <c r="E438" s="33" t="s">
        <v>1104</v>
      </c>
      <c r="F438" s="37" t="s">
        <v>2407</v>
      </c>
      <c r="G438" s="35" t="s">
        <v>33</v>
      </c>
      <c r="H438" s="36" t="s">
        <v>2408</v>
      </c>
      <c r="I438" s="33" t="s">
        <v>21</v>
      </c>
      <c r="J438" s="2" t="s">
        <v>22</v>
      </c>
      <c r="K438" s="2">
        <v>3.0</v>
      </c>
      <c r="L438" s="2" t="str">
        <f t="shared" si="57"/>
        <v>2020 FRIC 서양</v>
      </c>
      <c r="M438" s="2"/>
      <c r="N438" s="2"/>
      <c r="O438" s="2"/>
      <c r="P438" s="2"/>
      <c r="Q438" s="2"/>
      <c r="R438" s="2"/>
      <c r="S438" s="2"/>
      <c r="T438" s="2"/>
    </row>
    <row r="439" ht="18.75" customHeight="1">
      <c r="A439" s="19">
        <v>434.0</v>
      </c>
      <c r="B439" s="31" t="s">
        <v>39</v>
      </c>
      <c r="C439" s="32" t="s">
        <v>2409</v>
      </c>
      <c r="D439" s="32" t="s">
        <v>2410</v>
      </c>
      <c r="E439" s="33" t="s">
        <v>2411</v>
      </c>
      <c r="F439" s="37" t="s">
        <v>2412</v>
      </c>
      <c r="G439" s="35" t="s">
        <v>63</v>
      </c>
      <c r="H439" s="36" t="s">
        <v>2413</v>
      </c>
      <c r="I439" s="33" t="s">
        <v>21</v>
      </c>
      <c r="J439" s="2" t="s">
        <v>22</v>
      </c>
      <c r="K439" s="2">
        <v>3.0</v>
      </c>
      <c r="L439" s="2" t="str">
        <f t="shared" si="57"/>
        <v/>
      </c>
      <c r="M439" s="2"/>
      <c r="N439" s="2"/>
      <c r="O439" s="2"/>
      <c r="P439" s="2"/>
      <c r="Q439" s="2"/>
      <c r="R439" s="2"/>
      <c r="S439" s="2"/>
      <c r="T439" s="2"/>
    </row>
    <row r="440" ht="18.75" customHeight="1">
      <c r="A440" s="19">
        <v>435.0</v>
      </c>
      <c r="B440" s="31" t="s">
        <v>1204</v>
      </c>
      <c r="C440" s="32" t="s">
        <v>2414</v>
      </c>
      <c r="D440" s="32" t="s">
        <v>1259</v>
      </c>
      <c r="E440" s="33" t="s">
        <v>2415</v>
      </c>
      <c r="F440" s="37" t="s">
        <v>2416</v>
      </c>
      <c r="G440" s="35" t="s">
        <v>33</v>
      </c>
      <c r="H440" s="36" t="s">
        <v>2417</v>
      </c>
      <c r="I440" s="33" t="s">
        <v>21</v>
      </c>
      <c r="J440" s="2" t="str">
        <f t="shared" ref="J440:J441" si="69">IFERROR(VLOOKUP(E440,#REF!,8,FALSE),"")</f>
        <v/>
      </c>
      <c r="K440" s="2">
        <v>3.0</v>
      </c>
      <c r="L440" s="2" t="str">
        <f t="shared" si="57"/>
        <v/>
      </c>
      <c r="M440" s="2"/>
      <c r="N440" s="2"/>
      <c r="O440" s="2"/>
      <c r="P440" s="2"/>
      <c r="Q440" s="2"/>
      <c r="R440" s="2"/>
      <c r="S440" s="2"/>
      <c r="T440" s="2"/>
    </row>
    <row r="441" ht="18.75" customHeight="1">
      <c r="A441" s="19">
        <v>436.0</v>
      </c>
      <c r="B441" s="31" t="s">
        <v>240</v>
      </c>
      <c r="C441" s="32" t="s">
        <v>2418</v>
      </c>
      <c r="D441" s="32" t="s">
        <v>2419</v>
      </c>
      <c r="E441" s="33" t="s">
        <v>2420</v>
      </c>
      <c r="F441" s="37" t="s">
        <v>229</v>
      </c>
      <c r="G441" s="35" t="s">
        <v>33</v>
      </c>
      <c r="H441" s="36" t="s">
        <v>2421</v>
      </c>
      <c r="I441" s="33" t="s">
        <v>21</v>
      </c>
      <c r="J441" s="2" t="str">
        <f t="shared" si="69"/>
        <v/>
      </c>
      <c r="K441" s="2"/>
      <c r="L441" s="2" t="str">
        <f t="shared" si="57"/>
        <v/>
      </c>
      <c r="M441" s="2"/>
      <c r="N441" s="2"/>
      <c r="O441" s="2"/>
      <c r="P441" s="2"/>
      <c r="Q441" s="2"/>
      <c r="R441" s="2"/>
      <c r="S441" s="2"/>
      <c r="T441" s="2"/>
    </row>
    <row r="442" ht="18.75" customHeight="1">
      <c r="A442" s="19">
        <v>437.0</v>
      </c>
      <c r="B442" s="31" t="s">
        <v>28</v>
      </c>
      <c r="C442" s="32" t="s">
        <v>2422</v>
      </c>
      <c r="D442" s="32" t="s">
        <v>2423</v>
      </c>
      <c r="E442" s="33" t="s">
        <v>2424</v>
      </c>
      <c r="F442" s="37" t="s">
        <v>1830</v>
      </c>
      <c r="G442" s="35" t="s">
        <v>33</v>
      </c>
      <c r="H442" s="36" t="s">
        <v>2425</v>
      </c>
      <c r="I442" s="33" t="s">
        <v>21</v>
      </c>
      <c r="J442" s="2" t="s">
        <v>22</v>
      </c>
      <c r="K442" s="2">
        <v>3.0</v>
      </c>
      <c r="L442" s="2" t="str">
        <f t="shared" si="57"/>
        <v/>
      </c>
      <c r="M442" s="2"/>
      <c r="N442" s="2"/>
      <c r="O442" s="2"/>
      <c r="P442" s="2"/>
      <c r="Q442" s="2"/>
      <c r="R442" s="2"/>
      <c r="S442" s="2"/>
      <c r="T442" s="2"/>
    </row>
    <row r="443" ht="18.75" customHeight="1">
      <c r="A443" s="19">
        <v>438.0</v>
      </c>
      <c r="B443" s="31" t="s">
        <v>28</v>
      </c>
      <c r="C443" s="32" t="s">
        <v>2426</v>
      </c>
      <c r="D443" s="32" t="s">
        <v>285</v>
      </c>
      <c r="E443" s="33" t="s">
        <v>2427</v>
      </c>
      <c r="F443" s="37" t="s">
        <v>2428</v>
      </c>
      <c r="G443" s="35" t="s">
        <v>33</v>
      </c>
      <c r="H443" s="36" t="s">
        <v>2429</v>
      </c>
      <c r="I443" s="33" t="s">
        <v>21</v>
      </c>
      <c r="J443" s="2" t="str">
        <f>IFERROR(VLOOKUP(E443,#REF!,8,FALSE),"")</f>
        <v/>
      </c>
      <c r="K443" s="2">
        <v>3.0</v>
      </c>
      <c r="L443" s="2" t="str">
        <f t="shared" si="57"/>
        <v/>
      </c>
      <c r="M443" s="2"/>
      <c r="N443" s="2"/>
      <c r="O443" s="2"/>
      <c r="P443" s="2"/>
      <c r="Q443" s="2"/>
      <c r="R443" s="2"/>
      <c r="S443" s="2"/>
      <c r="T443" s="2"/>
    </row>
    <row r="444" ht="18.75" customHeight="1">
      <c r="A444" s="19">
        <v>439.0</v>
      </c>
      <c r="B444" s="31" t="s">
        <v>875</v>
      </c>
      <c r="C444" s="46" t="s">
        <v>2430</v>
      </c>
      <c r="D444" s="46" t="s">
        <v>2431</v>
      </c>
      <c r="E444" s="72" t="s">
        <v>2432</v>
      </c>
      <c r="F444" s="80" t="s">
        <v>2433</v>
      </c>
      <c r="G444" s="86" t="s">
        <v>33</v>
      </c>
      <c r="H444" s="87" t="s">
        <v>2434</v>
      </c>
      <c r="I444" s="33" t="s">
        <v>21</v>
      </c>
      <c r="J444" s="2" t="s">
        <v>22</v>
      </c>
      <c r="K444" s="2">
        <v>3.0</v>
      </c>
      <c r="L444" s="2" t="str">
        <f t="shared" si="57"/>
        <v/>
      </c>
      <c r="M444" s="2"/>
      <c r="N444" s="2"/>
      <c r="O444" s="2"/>
      <c r="P444" s="2"/>
      <c r="Q444" s="2"/>
      <c r="R444" s="2"/>
      <c r="S444" s="2"/>
      <c r="T444" s="2"/>
    </row>
    <row r="445" ht="18.75" customHeight="1">
      <c r="A445" s="19">
        <v>440.0</v>
      </c>
      <c r="B445" s="31" t="s">
        <v>106</v>
      </c>
      <c r="C445" s="32" t="s">
        <v>2435</v>
      </c>
      <c r="D445" s="32" t="s">
        <v>2436</v>
      </c>
      <c r="E445" s="33" t="s">
        <v>2437</v>
      </c>
      <c r="F445" s="37" t="s">
        <v>2438</v>
      </c>
      <c r="G445" s="35" t="s">
        <v>33</v>
      </c>
      <c r="H445" s="36" t="s">
        <v>2439</v>
      </c>
      <c r="I445" s="33" t="s">
        <v>21</v>
      </c>
      <c r="J445" s="2" t="str">
        <f t="shared" ref="J445:J446" si="70">IFERROR(VLOOKUP(E445,#REF!,8,FALSE),"")</f>
        <v/>
      </c>
      <c r="K445" s="2"/>
      <c r="L445" s="2" t="str">
        <f t="shared" si="57"/>
        <v/>
      </c>
      <c r="M445" s="2"/>
      <c r="N445" s="2"/>
      <c r="O445" s="2"/>
      <c r="P445" s="2"/>
      <c r="Q445" s="2"/>
      <c r="R445" s="2"/>
      <c r="S445" s="2"/>
      <c r="T445" s="2"/>
    </row>
    <row r="446" ht="18.75" customHeight="1">
      <c r="A446" s="19">
        <v>441.0</v>
      </c>
      <c r="B446" s="31" t="s">
        <v>106</v>
      </c>
      <c r="C446" s="32" t="s">
        <v>2440</v>
      </c>
      <c r="D446" s="32" t="s">
        <v>2441</v>
      </c>
      <c r="E446" s="33" t="s">
        <v>2442</v>
      </c>
      <c r="F446" s="34" t="s">
        <v>2443</v>
      </c>
      <c r="G446" s="35" t="s">
        <v>63</v>
      </c>
      <c r="H446" s="36" t="s">
        <v>2444</v>
      </c>
      <c r="I446" s="33" t="s">
        <v>21</v>
      </c>
      <c r="J446" s="2" t="str">
        <f t="shared" si="70"/>
        <v/>
      </c>
      <c r="K446" s="2"/>
      <c r="L446" s="2" t="str">
        <f t="shared" si="57"/>
        <v/>
      </c>
      <c r="M446" s="2"/>
      <c r="N446" s="2"/>
      <c r="O446" s="2"/>
      <c r="P446" s="2"/>
      <c r="Q446" s="2"/>
      <c r="R446" s="2"/>
      <c r="S446" s="2"/>
      <c r="T446" s="2"/>
    </row>
    <row r="447" ht="18.75" customHeight="1">
      <c r="A447" s="19">
        <v>442.0</v>
      </c>
      <c r="B447" s="31" t="s">
        <v>81</v>
      </c>
      <c r="C447" s="32" t="s">
        <v>2445</v>
      </c>
      <c r="D447" s="32" t="s">
        <v>83</v>
      </c>
      <c r="E447" s="33" t="s">
        <v>1458</v>
      </c>
      <c r="F447" s="37" t="s">
        <v>2446</v>
      </c>
      <c r="G447" s="35" t="s">
        <v>33</v>
      </c>
      <c r="H447" s="36" t="s">
        <v>2447</v>
      </c>
      <c r="I447" s="33" t="s">
        <v>21</v>
      </c>
      <c r="J447" s="2" t="s">
        <v>22</v>
      </c>
      <c r="K447" s="2">
        <v>3.0</v>
      </c>
      <c r="L447" s="2" t="str">
        <f t="shared" si="57"/>
        <v>2021 과기 서양</v>
      </c>
      <c r="M447" s="2"/>
      <c r="N447" s="2"/>
      <c r="O447" s="2"/>
      <c r="P447" s="2"/>
      <c r="Q447" s="2"/>
      <c r="R447" s="2"/>
      <c r="S447" s="2"/>
      <c r="T447" s="2"/>
    </row>
    <row r="448" ht="18.75" customHeight="1">
      <c r="A448" s="19">
        <v>443.0</v>
      </c>
      <c r="B448" s="31" t="s">
        <v>106</v>
      </c>
      <c r="C448" s="32" t="s">
        <v>2448</v>
      </c>
      <c r="D448" s="32" t="s">
        <v>766</v>
      </c>
      <c r="E448" s="33" t="s">
        <v>2449</v>
      </c>
      <c r="F448" s="37" t="s">
        <v>2450</v>
      </c>
      <c r="G448" s="35" t="s">
        <v>33</v>
      </c>
      <c r="H448" s="36" t="s">
        <v>2451</v>
      </c>
      <c r="I448" s="33" t="s">
        <v>21</v>
      </c>
      <c r="J448" s="2" t="str">
        <f t="shared" ref="J448:J449" si="71">IFERROR(VLOOKUP(E448,#REF!,8,FALSE),"")</f>
        <v/>
      </c>
      <c r="K448" s="2"/>
      <c r="L448" s="2" t="str">
        <f t="shared" si="57"/>
        <v/>
      </c>
      <c r="M448" s="2"/>
      <c r="N448" s="2"/>
      <c r="O448" s="2"/>
      <c r="P448" s="2"/>
      <c r="Q448" s="2"/>
      <c r="R448" s="2"/>
      <c r="S448" s="2"/>
      <c r="T448" s="2"/>
    </row>
    <row r="449" ht="18.75" customHeight="1">
      <c r="A449" s="19">
        <v>444.0</v>
      </c>
      <c r="B449" s="31" t="s">
        <v>28</v>
      </c>
      <c r="C449" s="32" t="s">
        <v>2452</v>
      </c>
      <c r="D449" s="32" t="s">
        <v>254</v>
      </c>
      <c r="E449" s="33" t="s">
        <v>2453</v>
      </c>
      <c r="F449" s="37" t="s">
        <v>2454</v>
      </c>
      <c r="G449" s="35" t="s">
        <v>33</v>
      </c>
      <c r="H449" s="36" t="s">
        <v>2455</v>
      </c>
      <c r="I449" s="33" t="s">
        <v>21</v>
      </c>
      <c r="J449" s="2" t="str">
        <f t="shared" si="71"/>
        <v/>
      </c>
      <c r="K449" s="2"/>
      <c r="L449" s="2" t="str">
        <f t="shared" si="57"/>
        <v/>
      </c>
      <c r="M449" s="88"/>
      <c r="N449" s="88"/>
      <c r="O449" s="88"/>
      <c r="P449" s="88"/>
      <c r="Q449" s="88"/>
      <c r="R449" s="88"/>
      <c r="S449" s="88"/>
      <c r="T449" s="88"/>
    </row>
    <row r="450" ht="18.75" customHeight="1">
      <c r="A450" s="19">
        <v>445.0</v>
      </c>
      <c r="B450" s="31" t="s">
        <v>106</v>
      </c>
      <c r="C450" s="32" t="s">
        <v>2456</v>
      </c>
      <c r="D450" s="32" t="s">
        <v>2457</v>
      </c>
      <c r="E450" s="33" t="s">
        <v>2458</v>
      </c>
      <c r="F450" s="37" t="s">
        <v>2459</v>
      </c>
      <c r="G450" s="35" t="s">
        <v>33</v>
      </c>
      <c r="H450" s="36" t="s">
        <v>2460</v>
      </c>
      <c r="I450" s="33" t="s">
        <v>21</v>
      </c>
      <c r="J450" s="2" t="s">
        <v>87</v>
      </c>
      <c r="K450" s="2">
        <v>4.0</v>
      </c>
      <c r="L450" s="2" t="str">
        <f t="shared" si="57"/>
        <v/>
      </c>
      <c r="M450" s="2"/>
      <c r="N450" s="2"/>
      <c r="O450" s="2"/>
      <c r="P450" s="2"/>
      <c r="Q450" s="2"/>
      <c r="R450" s="2"/>
      <c r="S450" s="2"/>
      <c r="T450" s="2"/>
    </row>
    <row r="451" ht="18.75" customHeight="1">
      <c r="A451" s="19">
        <v>446.0</v>
      </c>
      <c r="B451" s="31" t="s">
        <v>106</v>
      </c>
      <c r="C451" s="46" t="s">
        <v>2461</v>
      </c>
      <c r="D451" s="46" t="s">
        <v>2462</v>
      </c>
      <c r="E451" s="72" t="s">
        <v>2463</v>
      </c>
      <c r="F451" s="80" t="s">
        <v>1129</v>
      </c>
      <c r="G451" s="86" t="s">
        <v>54</v>
      </c>
      <c r="H451" s="87" t="s">
        <v>2464</v>
      </c>
      <c r="I451" s="33" t="s">
        <v>21</v>
      </c>
      <c r="J451" s="2" t="s">
        <v>22</v>
      </c>
      <c r="K451" s="2">
        <v>3.0</v>
      </c>
      <c r="L451" s="2" t="str">
        <f t="shared" si="57"/>
        <v/>
      </c>
      <c r="M451" s="2"/>
      <c r="N451" s="2"/>
      <c r="O451" s="2"/>
      <c r="P451" s="2"/>
      <c r="Q451" s="2"/>
      <c r="R451" s="2"/>
      <c r="S451" s="2"/>
      <c r="T451" s="2"/>
    </row>
    <row r="452" ht="18.75" customHeight="1">
      <c r="A452" s="19">
        <v>447.0</v>
      </c>
      <c r="B452" s="31" t="s">
        <v>106</v>
      </c>
      <c r="C452" s="32" t="s">
        <v>2465</v>
      </c>
      <c r="D452" s="32" t="s">
        <v>2466</v>
      </c>
      <c r="E452" s="33" t="s">
        <v>2467</v>
      </c>
      <c r="F452" s="37" t="s">
        <v>2468</v>
      </c>
      <c r="G452" s="35" t="s">
        <v>33</v>
      </c>
      <c r="H452" s="36" t="s">
        <v>2469</v>
      </c>
      <c r="I452" s="33" t="s">
        <v>21</v>
      </c>
      <c r="J452" s="2" t="str">
        <f t="shared" ref="J452:J460" si="72">IFERROR(VLOOKUP(E452,#REF!,8,FALSE),"")</f>
        <v/>
      </c>
      <c r="K452" s="2">
        <v>4.0</v>
      </c>
      <c r="L452" s="2" t="str">
        <f t="shared" si="57"/>
        <v/>
      </c>
      <c r="M452" s="2"/>
      <c r="N452" s="2"/>
      <c r="O452" s="2"/>
      <c r="P452" s="2"/>
      <c r="Q452" s="2"/>
      <c r="R452" s="2"/>
      <c r="S452" s="2"/>
      <c r="T452" s="2"/>
    </row>
    <row r="453" ht="18.75" customHeight="1">
      <c r="A453" s="19">
        <v>448.0</v>
      </c>
      <c r="B453" s="31" t="s">
        <v>106</v>
      </c>
      <c r="C453" s="32" t="s">
        <v>2470</v>
      </c>
      <c r="D453" s="32" t="s">
        <v>2471</v>
      </c>
      <c r="E453" s="33" t="s">
        <v>502</v>
      </c>
      <c r="F453" s="37" t="s">
        <v>2472</v>
      </c>
      <c r="G453" s="35" t="s">
        <v>33</v>
      </c>
      <c r="H453" s="36" t="s">
        <v>2473</v>
      </c>
      <c r="I453" s="33" t="s">
        <v>21</v>
      </c>
      <c r="J453" s="2" t="str">
        <f t="shared" si="72"/>
        <v/>
      </c>
      <c r="K453" s="2"/>
      <c r="L453" s="2" t="str">
        <f t="shared" si="57"/>
        <v>2019 과기 동양</v>
      </c>
      <c r="M453" s="2"/>
      <c r="N453" s="2"/>
      <c r="O453" s="2"/>
      <c r="P453" s="2"/>
      <c r="Q453" s="2"/>
      <c r="R453" s="2"/>
      <c r="S453" s="2"/>
      <c r="T453" s="2"/>
    </row>
    <row r="454" ht="18.75" customHeight="1">
      <c r="A454" s="19">
        <v>449.0</v>
      </c>
      <c r="B454" s="31" t="s">
        <v>106</v>
      </c>
      <c r="C454" s="32" t="s">
        <v>2474</v>
      </c>
      <c r="D454" s="32" t="s">
        <v>2475</v>
      </c>
      <c r="E454" s="33" t="s">
        <v>2476</v>
      </c>
      <c r="F454" s="37" t="s">
        <v>2477</v>
      </c>
      <c r="G454" s="35" t="s">
        <v>33</v>
      </c>
      <c r="H454" s="36" t="s">
        <v>2478</v>
      </c>
      <c r="I454" s="33" t="s">
        <v>21</v>
      </c>
      <c r="J454" s="2" t="str">
        <f t="shared" si="72"/>
        <v/>
      </c>
      <c r="K454" s="2"/>
      <c r="L454" s="2" t="str">
        <f t="shared" si="57"/>
        <v/>
      </c>
      <c r="M454" s="2"/>
      <c r="N454" s="2"/>
      <c r="O454" s="2"/>
      <c r="P454" s="2"/>
      <c r="Q454" s="2"/>
      <c r="R454" s="2"/>
      <c r="S454" s="2"/>
      <c r="T454" s="2"/>
    </row>
    <row r="455" ht="18.75" customHeight="1">
      <c r="A455" s="19">
        <v>450.0</v>
      </c>
      <c r="B455" s="31" t="s">
        <v>106</v>
      </c>
      <c r="C455" s="32" t="s">
        <v>2479</v>
      </c>
      <c r="D455" s="32" t="s">
        <v>2475</v>
      </c>
      <c r="E455" s="33" t="s">
        <v>2480</v>
      </c>
      <c r="F455" s="37" t="s">
        <v>744</v>
      </c>
      <c r="G455" s="35" t="s">
        <v>33</v>
      </c>
      <c r="H455" s="36" t="s">
        <v>2481</v>
      </c>
      <c r="I455" s="33" t="s">
        <v>21</v>
      </c>
      <c r="J455" s="2" t="str">
        <f t="shared" si="72"/>
        <v/>
      </c>
      <c r="K455" s="2"/>
      <c r="L455" s="2" t="str">
        <f t="shared" si="57"/>
        <v/>
      </c>
      <c r="M455" s="2"/>
      <c r="N455" s="2"/>
      <c r="O455" s="2"/>
      <c r="P455" s="2"/>
      <c r="Q455" s="2"/>
      <c r="R455" s="2"/>
      <c r="S455" s="2"/>
      <c r="T455" s="2"/>
    </row>
    <row r="456" ht="18.75" customHeight="1">
      <c r="A456" s="19">
        <v>451.0</v>
      </c>
      <c r="B456" s="31" t="s">
        <v>106</v>
      </c>
      <c r="C456" s="32" t="s">
        <v>2482</v>
      </c>
      <c r="D456" s="32" t="s">
        <v>2483</v>
      </c>
      <c r="E456" s="33" t="s">
        <v>2484</v>
      </c>
      <c r="F456" s="37" t="s">
        <v>2485</v>
      </c>
      <c r="G456" s="35" t="s">
        <v>33</v>
      </c>
      <c r="H456" s="36" t="s">
        <v>2486</v>
      </c>
      <c r="I456" s="33" t="s">
        <v>21</v>
      </c>
      <c r="J456" s="2" t="str">
        <f t="shared" si="72"/>
        <v/>
      </c>
      <c r="K456" s="2"/>
      <c r="L456" s="2" t="str">
        <f t="shared" si="57"/>
        <v/>
      </c>
      <c r="M456" s="88"/>
      <c r="N456" s="88"/>
      <c r="O456" s="88"/>
      <c r="P456" s="88"/>
      <c r="Q456" s="88"/>
      <c r="R456" s="88"/>
      <c r="S456" s="88"/>
      <c r="T456" s="88"/>
    </row>
    <row r="457" ht="18.75" customHeight="1">
      <c r="A457" s="19">
        <v>452.0</v>
      </c>
      <c r="B457" s="31" t="s">
        <v>28</v>
      </c>
      <c r="C457" s="32" t="s">
        <v>1109</v>
      </c>
      <c r="D457" s="32" t="s">
        <v>1110</v>
      </c>
      <c r="E457" s="33" t="s">
        <v>1111</v>
      </c>
      <c r="F457" s="37" t="s">
        <v>1950</v>
      </c>
      <c r="G457" s="35" t="s">
        <v>33</v>
      </c>
      <c r="H457" s="36" t="s">
        <v>2487</v>
      </c>
      <c r="I457" s="33" t="s">
        <v>21</v>
      </c>
      <c r="J457" s="2" t="str">
        <f t="shared" si="72"/>
        <v/>
      </c>
      <c r="K457" s="2"/>
      <c r="L457" s="2" t="str">
        <f t="shared" si="57"/>
        <v>2020 FRIC 서양</v>
      </c>
      <c r="M457" s="2"/>
      <c r="N457" s="2"/>
      <c r="O457" s="2"/>
      <c r="P457" s="2"/>
      <c r="Q457" s="2"/>
      <c r="R457" s="2"/>
      <c r="S457" s="2"/>
      <c r="T457" s="2"/>
    </row>
    <row r="458" ht="18.75" customHeight="1">
      <c r="A458" s="19">
        <v>453.0</v>
      </c>
      <c r="B458" s="31" t="s">
        <v>39</v>
      </c>
      <c r="C458" s="32" t="s">
        <v>375</v>
      </c>
      <c r="D458" s="32" t="s">
        <v>126</v>
      </c>
      <c r="E458" s="33" t="s">
        <v>376</v>
      </c>
      <c r="F458" s="37" t="s">
        <v>159</v>
      </c>
      <c r="G458" s="35" t="s">
        <v>33</v>
      </c>
      <c r="H458" s="36" t="s">
        <v>2488</v>
      </c>
      <c r="I458" s="33" t="s">
        <v>21</v>
      </c>
      <c r="J458" s="2" t="str">
        <f t="shared" si="72"/>
        <v/>
      </c>
      <c r="K458" s="2">
        <v>4.0</v>
      </c>
      <c r="L458" s="2" t="str">
        <f t="shared" si="57"/>
        <v>2018 FRIC 서양</v>
      </c>
      <c r="M458" s="2"/>
      <c r="N458" s="2"/>
      <c r="O458" s="2"/>
      <c r="P458" s="2"/>
      <c r="Q458" s="2"/>
      <c r="R458" s="2"/>
      <c r="S458" s="2"/>
      <c r="T458" s="2"/>
    </row>
    <row r="459" ht="18.75" customHeight="1">
      <c r="A459" s="19">
        <v>454.0</v>
      </c>
      <c r="B459" s="31" t="s">
        <v>106</v>
      </c>
      <c r="C459" s="32" t="s">
        <v>614</v>
      </c>
      <c r="D459" s="32" t="s">
        <v>250</v>
      </c>
      <c r="E459" s="33" t="s">
        <v>615</v>
      </c>
      <c r="F459" s="37" t="s">
        <v>612</v>
      </c>
      <c r="G459" s="35" t="s">
        <v>33</v>
      </c>
      <c r="H459" s="36" t="s">
        <v>2489</v>
      </c>
      <c r="I459" s="33" t="s">
        <v>21</v>
      </c>
      <c r="J459" s="2" t="str">
        <f t="shared" si="72"/>
        <v/>
      </c>
      <c r="K459" s="2"/>
      <c r="L459" s="2" t="str">
        <f t="shared" si="57"/>
        <v>2019 FRIC 서양</v>
      </c>
      <c r="M459" s="2"/>
      <c r="N459" s="2"/>
      <c r="O459" s="2"/>
      <c r="P459" s="2"/>
      <c r="Q459" s="2"/>
      <c r="R459" s="2"/>
      <c r="S459" s="2"/>
      <c r="T459" s="2"/>
    </row>
    <row r="460" ht="18.75" customHeight="1">
      <c r="A460" s="19">
        <v>455.0</v>
      </c>
      <c r="B460" s="31" t="s">
        <v>39</v>
      </c>
      <c r="C460" s="32" t="s">
        <v>708</v>
      </c>
      <c r="D460" s="32" t="s">
        <v>135</v>
      </c>
      <c r="E460" s="33" t="s">
        <v>709</v>
      </c>
      <c r="F460" s="37" t="s">
        <v>607</v>
      </c>
      <c r="G460" s="35" t="s">
        <v>33</v>
      </c>
      <c r="H460" s="36" t="s">
        <v>2490</v>
      </c>
      <c r="I460" s="33" t="s">
        <v>21</v>
      </c>
      <c r="J460" s="2" t="str">
        <f t="shared" si="72"/>
        <v/>
      </c>
      <c r="K460" s="2"/>
      <c r="L460" s="2" t="str">
        <f t="shared" si="57"/>
        <v>2019 FRIC 서양</v>
      </c>
      <c r="M460" s="2"/>
      <c r="N460" s="2"/>
      <c r="O460" s="2"/>
      <c r="P460" s="2"/>
      <c r="Q460" s="2"/>
      <c r="R460" s="2"/>
      <c r="S460" s="2"/>
      <c r="T460" s="2"/>
    </row>
    <row r="461" ht="18.75" customHeight="1">
      <c r="A461" s="19">
        <v>456.0</v>
      </c>
      <c r="B461" s="31" t="s">
        <v>1204</v>
      </c>
      <c r="C461" s="32" t="s">
        <v>2491</v>
      </c>
      <c r="D461" s="32" t="s">
        <v>126</v>
      </c>
      <c r="E461" s="33" t="s">
        <v>2492</v>
      </c>
      <c r="F461" s="42" t="s">
        <v>1539</v>
      </c>
      <c r="G461" s="35" t="s">
        <v>33</v>
      </c>
      <c r="H461" s="36" t="s">
        <v>2493</v>
      </c>
      <c r="I461" s="33" t="s">
        <v>21</v>
      </c>
      <c r="J461" s="2" t="s">
        <v>87</v>
      </c>
      <c r="K461" s="2">
        <v>4.0</v>
      </c>
      <c r="L461" s="2" t="str">
        <f t="shared" si="57"/>
        <v/>
      </c>
      <c r="M461" s="2"/>
      <c r="N461" s="2"/>
      <c r="O461" s="2"/>
      <c r="P461" s="2"/>
      <c r="Q461" s="2"/>
      <c r="R461" s="2"/>
      <c r="S461" s="2"/>
      <c r="T461" s="2"/>
    </row>
    <row r="462" ht="18.75" customHeight="1">
      <c r="A462" s="19">
        <v>457.0</v>
      </c>
      <c r="B462" s="31" t="s">
        <v>14</v>
      </c>
      <c r="C462" s="32" t="s">
        <v>2494</v>
      </c>
      <c r="D462" s="32" t="s">
        <v>946</v>
      </c>
      <c r="E462" s="33" t="s">
        <v>2495</v>
      </c>
      <c r="F462" s="37" t="s">
        <v>2496</v>
      </c>
      <c r="G462" s="86" t="s">
        <v>54</v>
      </c>
      <c r="H462" s="36" t="s">
        <v>2497</v>
      </c>
      <c r="I462" s="33" t="s">
        <v>21</v>
      </c>
      <c r="J462" s="2" t="str">
        <f t="shared" ref="J462:J465" si="73">IFERROR(VLOOKUP(E462,#REF!,8,FALSE),"")</f>
        <v/>
      </c>
      <c r="K462" s="2">
        <v>3.0</v>
      </c>
      <c r="L462" s="2" t="str">
        <f t="shared" si="57"/>
        <v/>
      </c>
      <c r="M462" s="2"/>
      <c r="N462" s="2"/>
      <c r="O462" s="2"/>
      <c r="P462" s="2"/>
      <c r="Q462" s="2"/>
      <c r="R462" s="2"/>
      <c r="S462" s="2"/>
      <c r="T462" s="2"/>
    </row>
    <row r="463" ht="18.75" customHeight="1">
      <c r="A463" s="19">
        <v>458.0</v>
      </c>
      <c r="B463" s="31" t="s">
        <v>124</v>
      </c>
      <c r="C463" s="32" t="s">
        <v>2498</v>
      </c>
      <c r="D463" s="32" t="s">
        <v>455</v>
      </c>
      <c r="E463" s="33" t="s">
        <v>2499</v>
      </c>
      <c r="F463" s="42" t="s">
        <v>2117</v>
      </c>
      <c r="G463" s="35" t="s">
        <v>33</v>
      </c>
      <c r="H463" s="36" t="s">
        <v>2500</v>
      </c>
      <c r="I463" s="57" t="s">
        <v>130</v>
      </c>
      <c r="J463" s="2" t="str">
        <f t="shared" si="73"/>
        <v/>
      </c>
      <c r="K463" s="2">
        <v>3.0</v>
      </c>
      <c r="L463" s="2" t="str">
        <f t="shared" si="57"/>
        <v/>
      </c>
      <c r="M463" s="2"/>
      <c r="N463" s="2"/>
      <c r="O463" s="2"/>
      <c r="P463" s="2"/>
      <c r="Q463" s="2"/>
      <c r="R463" s="2"/>
      <c r="S463" s="2"/>
      <c r="T463" s="2"/>
    </row>
    <row r="464" ht="18.75" customHeight="1">
      <c r="A464" s="19">
        <v>459.0</v>
      </c>
      <c r="B464" s="31" t="s">
        <v>124</v>
      </c>
      <c r="C464" s="32" t="s">
        <v>2501</v>
      </c>
      <c r="D464" s="32" t="s">
        <v>455</v>
      </c>
      <c r="E464" s="33" t="s">
        <v>2502</v>
      </c>
      <c r="F464" s="42" t="s">
        <v>128</v>
      </c>
      <c r="G464" s="35" t="s">
        <v>33</v>
      </c>
      <c r="H464" s="36" t="s">
        <v>2503</v>
      </c>
      <c r="I464" s="57" t="s">
        <v>130</v>
      </c>
      <c r="J464" s="2" t="str">
        <f t="shared" si="73"/>
        <v/>
      </c>
      <c r="K464" s="2">
        <v>3.0</v>
      </c>
      <c r="L464" s="2" t="str">
        <f t="shared" si="57"/>
        <v/>
      </c>
      <c r="M464" s="2"/>
      <c r="N464" s="2"/>
      <c r="O464" s="2"/>
      <c r="P464" s="2"/>
      <c r="Q464" s="2"/>
      <c r="R464" s="2"/>
      <c r="S464" s="2"/>
      <c r="T464" s="2"/>
    </row>
    <row r="465" ht="18.75" customHeight="1">
      <c r="A465" s="19">
        <v>460.0</v>
      </c>
      <c r="B465" s="31" t="s">
        <v>14</v>
      </c>
      <c r="C465" s="32" t="s">
        <v>2504</v>
      </c>
      <c r="D465" s="32" t="s">
        <v>509</v>
      </c>
      <c r="E465" s="33" t="s">
        <v>2505</v>
      </c>
      <c r="F465" s="42" t="s">
        <v>128</v>
      </c>
      <c r="G465" s="35" t="s">
        <v>211</v>
      </c>
      <c r="H465" s="36" t="s">
        <v>2506</v>
      </c>
      <c r="I465" s="57" t="s">
        <v>130</v>
      </c>
      <c r="J465" s="2" t="str">
        <f t="shared" si="73"/>
        <v/>
      </c>
      <c r="K465" s="2">
        <v>3.0</v>
      </c>
      <c r="L465" s="2" t="str">
        <f t="shared" si="57"/>
        <v/>
      </c>
      <c r="M465" s="2"/>
      <c r="N465" s="2"/>
      <c r="O465" s="2"/>
      <c r="P465" s="2"/>
      <c r="Q465" s="2"/>
      <c r="R465" s="2"/>
      <c r="S465" s="2"/>
      <c r="T465" s="2"/>
    </row>
    <row r="466" ht="18.75" customHeight="1">
      <c r="A466" s="19">
        <v>461.0</v>
      </c>
      <c r="B466" s="31" t="s">
        <v>14</v>
      </c>
      <c r="C466" s="32" t="s">
        <v>2507</v>
      </c>
      <c r="D466" s="32" t="s">
        <v>946</v>
      </c>
      <c r="E466" s="33" t="s">
        <v>2508</v>
      </c>
      <c r="F466" s="34" t="s">
        <v>2509</v>
      </c>
      <c r="G466" s="35" t="s">
        <v>1297</v>
      </c>
      <c r="H466" s="36" t="s">
        <v>2510</v>
      </c>
      <c r="I466" s="33" t="s">
        <v>21</v>
      </c>
      <c r="J466" s="2" t="s">
        <v>22</v>
      </c>
      <c r="K466" s="2">
        <v>3.0</v>
      </c>
      <c r="L466" s="2" t="str">
        <f t="shared" si="57"/>
        <v/>
      </c>
      <c r="M466" s="2"/>
      <c r="N466" s="2"/>
      <c r="O466" s="2"/>
      <c r="P466" s="2"/>
      <c r="Q466" s="2"/>
      <c r="R466" s="2"/>
      <c r="S466" s="2"/>
      <c r="T466" s="2"/>
    </row>
    <row r="467" ht="18.75" customHeight="1">
      <c r="A467" s="19">
        <v>462.0</v>
      </c>
      <c r="B467" s="31" t="s">
        <v>39</v>
      </c>
      <c r="C467" s="32" t="s">
        <v>2511</v>
      </c>
      <c r="D467" s="32" t="s">
        <v>2512</v>
      </c>
      <c r="E467" s="33" t="s">
        <v>1728</v>
      </c>
      <c r="F467" s="37" t="s">
        <v>166</v>
      </c>
      <c r="G467" s="35" t="s">
        <v>33</v>
      </c>
      <c r="H467" s="36" t="s">
        <v>2513</v>
      </c>
      <c r="I467" s="33" t="s">
        <v>21</v>
      </c>
      <c r="J467" s="2" t="str">
        <f>IFERROR(VLOOKUP(E467,#REF!,8,FALSE),"")</f>
        <v/>
      </c>
      <c r="K467" s="2"/>
      <c r="L467" s="2" t="str">
        <f t="shared" si="57"/>
        <v>2021 FRIC 서양</v>
      </c>
      <c r="M467" s="2"/>
      <c r="N467" s="2"/>
      <c r="O467" s="2"/>
      <c r="P467" s="2"/>
      <c r="Q467" s="2"/>
      <c r="R467" s="2"/>
      <c r="S467" s="2"/>
      <c r="T467" s="2"/>
    </row>
    <row r="468" ht="18.75" customHeight="1">
      <c r="A468" s="19">
        <v>463.0</v>
      </c>
      <c r="B468" s="31" t="s">
        <v>39</v>
      </c>
      <c r="C468" s="32" t="s">
        <v>2514</v>
      </c>
      <c r="D468" s="32" t="s">
        <v>2512</v>
      </c>
      <c r="E468" s="33" t="s">
        <v>1734</v>
      </c>
      <c r="F468" s="37" t="s">
        <v>2515</v>
      </c>
      <c r="G468" s="35" t="s">
        <v>33</v>
      </c>
      <c r="H468" s="36" t="s">
        <v>2516</v>
      </c>
      <c r="I468" s="33" t="s">
        <v>21</v>
      </c>
      <c r="J468" s="2" t="s">
        <v>22</v>
      </c>
      <c r="K468" s="2">
        <v>3.0</v>
      </c>
      <c r="L468" s="2" t="str">
        <f t="shared" si="57"/>
        <v>2021 FRIC 서양</v>
      </c>
      <c r="M468" s="2"/>
      <c r="N468" s="2"/>
      <c r="O468" s="2"/>
      <c r="P468" s="2"/>
      <c r="Q468" s="2"/>
      <c r="R468" s="2"/>
      <c r="S468" s="2"/>
      <c r="T468" s="2"/>
    </row>
    <row r="469" ht="18.75" customHeight="1">
      <c r="A469" s="19">
        <v>464.0</v>
      </c>
      <c r="B469" s="31" t="s">
        <v>106</v>
      </c>
      <c r="C469" s="32" t="s">
        <v>702</v>
      </c>
      <c r="D469" s="32" t="s">
        <v>2517</v>
      </c>
      <c r="E469" s="33" t="s">
        <v>703</v>
      </c>
      <c r="F469" s="37" t="s">
        <v>2518</v>
      </c>
      <c r="G469" s="35" t="s">
        <v>33</v>
      </c>
      <c r="H469" s="36" t="s">
        <v>2519</v>
      </c>
      <c r="I469" s="33" t="s">
        <v>21</v>
      </c>
      <c r="J469" s="2" t="s">
        <v>22</v>
      </c>
      <c r="K469" s="2">
        <v>3.0</v>
      </c>
      <c r="L469" s="2" t="str">
        <f t="shared" si="57"/>
        <v>2019 FRIC 서양</v>
      </c>
      <c r="M469" s="2"/>
      <c r="N469" s="2"/>
      <c r="O469" s="2"/>
      <c r="P469" s="2"/>
      <c r="Q469" s="2"/>
      <c r="R469" s="2"/>
      <c r="S469" s="2"/>
      <c r="T469" s="2"/>
    </row>
    <row r="470" ht="18.75" customHeight="1">
      <c r="A470" s="19">
        <v>465.0</v>
      </c>
      <c r="B470" s="31" t="s">
        <v>124</v>
      </c>
      <c r="C470" s="32" t="s">
        <v>2520</v>
      </c>
      <c r="D470" s="32" t="s">
        <v>455</v>
      </c>
      <c r="E470" s="33" t="s">
        <v>2521</v>
      </c>
      <c r="F470" s="34" t="s">
        <v>2389</v>
      </c>
      <c r="G470" s="35" t="s">
        <v>33</v>
      </c>
      <c r="H470" s="36" t="s">
        <v>2522</v>
      </c>
      <c r="I470" s="57" t="s">
        <v>130</v>
      </c>
      <c r="J470" s="2" t="s">
        <v>22</v>
      </c>
      <c r="K470" s="2">
        <v>3.0</v>
      </c>
      <c r="L470" s="2" t="str">
        <f t="shared" si="57"/>
        <v/>
      </c>
      <c r="M470" s="2"/>
      <c r="N470" s="2"/>
      <c r="O470" s="2"/>
      <c r="P470" s="2"/>
      <c r="Q470" s="2"/>
      <c r="R470" s="2"/>
      <c r="S470" s="2"/>
      <c r="T470" s="2"/>
    </row>
    <row r="471" ht="18.75" customHeight="1">
      <c r="A471" s="19">
        <v>466.0</v>
      </c>
      <c r="B471" s="31" t="s">
        <v>106</v>
      </c>
      <c r="C471" s="32" t="s">
        <v>2523</v>
      </c>
      <c r="D471" s="32" t="s">
        <v>135</v>
      </c>
      <c r="E471" s="33" t="s">
        <v>2524</v>
      </c>
      <c r="F471" s="37" t="s">
        <v>915</v>
      </c>
      <c r="G471" s="35" t="s">
        <v>33</v>
      </c>
      <c r="H471" s="36" t="s">
        <v>2525</v>
      </c>
      <c r="I471" s="33" t="s">
        <v>21</v>
      </c>
      <c r="J471" s="2" t="s">
        <v>22</v>
      </c>
      <c r="K471" s="2">
        <v>3.0</v>
      </c>
      <c r="L471" s="2" t="str">
        <f t="shared" si="57"/>
        <v/>
      </c>
      <c r="M471" s="2"/>
      <c r="N471" s="2"/>
      <c r="O471" s="2"/>
      <c r="P471" s="2"/>
      <c r="Q471" s="2"/>
      <c r="R471" s="2"/>
      <c r="S471" s="2"/>
      <c r="T471" s="2"/>
    </row>
    <row r="472" ht="18.75" customHeight="1">
      <c r="A472" s="19">
        <v>467.0</v>
      </c>
      <c r="B472" s="31" t="s">
        <v>14</v>
      </c>
      <c r="C472" s="32" t="s">
        <v>2526</v>
      </c>
      <c r="D472" s="32" t="s">
        <v>946</v>
      </c>
      <c r="E472" s="33" t="s">
        <v>2527</v>
      </c>
      <c r="F472" s="42" t="s">
        <v>128</v>
      </c>
      <c r="G472" s="35" t="s">
        <v>33</v>
      </c>
      <c r="H472" s="36" t="s">
        <v>2528</v>
      </c>
      <c r="I472" s="57" t="s">
        <v>130</v>
      </c>
      <c r="J472" s="2" t="str">
        <f t="shared" ref="J472:J474" si="74">IFERROR(VLOOKUP(E472,#REF!,8,FALSE),"")</f>
        <v/>
      </c>
      <c r="K472" s="2">
        <v>3.0</v>
      </c>
      <c r="L472" s="2" t="str">
        <f t="shared" si="57"/>
        <v/>
      </c>
      <c r="M472" s="2"/>
      <c r="N472" s="2"/>
      <c r="O472" s="2"/>
      <c r="P472" s="2"/>
      <c r="Q472" s="2"/>
      <c r="R472" s="2"/>
      <c r="S472" s="2"/>
      <c r="T472" s="2"/>
    </row>
    <row r="473" ht="18.75" customHeight="1">
      <c r="A473" s="19">
        <v>468.0</v>
      </c>
      <c r="B473" s="31" t="s">
        <v>106</v>
      </c>
      <c r="C473" s="46" t="s">
        <v>2529</v>
      </c>
      <c r="D473" s="46" t="s">
        <v>2178</v>
      </c>
      <c r="E473" s="72" t="s">
        <v>2530</v>
      </c>
      <c r="F473" s="89" t="s">
        <v>818</v>
      </c>
      <c r="G473" s="35" t="s">
        <v>33</v>
      </c>
      <c r="H473" s="87" t="s">
        <v>2531</v>
      </c>
      <c r="I473" s="33" t="s">
        <v>21</v>
      </c>
      <c r="J473" s="2" t="str">
        <f t="shared" si="74"/>
        <v/>
      </c>
      <c r="K473" s="2">
        <v>3.0</v>
      </c>
      <c r="L473" s="2" t="str">
        <f t="shared" si="57"/>
        <v/>
      </c>
      <c r="M473" s="2"/>
      <c r="N473" s="2"/>
      <c r="O473" s="2"/>
      <c r="P473" s="2"/>
      <c r="Q473" s="2"/>
      <c r="R473" s="2"/>
      <c r="S473" s="2"/>
      <c r="T473" s="2"/>
    </row>
    <row r="474" ht="18.75" customHeight="1">
      <c r="A474" s="19">
        <v>469.0</v>
      </c>
      <c r="B474" s="31" t="s">
        <v>1385</v>
      </c>
      <c r="C474" s="32" t="s">
        <v>2532</v>
      </c>
      <c r="D474" s="32" t="s">
        <v>946</v>
      </c>
      <c r="E474" s="33" t="s">
        <v>2533</v>
      </c>
      <c r="F474" s="42" t="s">
        <v>2534</v>
      </c>
      <c r="G474" s="35" t="s">
        <v>33</v>
      </c>
      <c r="H474" s="36" t="s">
        <v>2535</v>
      </c>
      <c r="I474" s="57" t="s">
        <v>130</v>
      </c>
      <c r="J474" s="2" t="str">
        <f t="shared" si="74"/>
        <v/>
      </c>
      <c r="K474" s="2">
        <v>3.0</v>
      </c>
      <c r="L474" s="2" t="str">
        <f t="shared" si="57"/>
        <v/>
      </c>
      <c r="M474" s="2"/>
      <c r="N474" s="2"/>
      <c r="O474" s="2"/>
      <c r="P474" s="2"/>
      <c r="Q474" s="2"/>
      <c r="R474" s="2"/>
      <c r="S474" s="2"/>
      <c r="T474" s="2"/>
    </row>
    <row r="475" ht="18.75" customHeight="1">
      <c r="A475" s="19">
        <v>470.0</v>
      </c>
      <c r="B475" s="31" t="s">
        <v>28</v>
      </c>
      <c r="C475" s="32" t="s">
        <v>2536</v>
      </c>
      <c r="D475" s="32" t="s">
        <v>126</v>
      </c>
      <c r="E475" s="33" t="s">
        <v>2537</v>
      </c>
      <c r="F475" s="34" t="s">
        <v>1088</v>
      </c>
      <c r="G475" s="35" t="s">
        <v>33</v>
      </c>
      <c r="H475" s="36" t="s">
        <v>2538</v>
      </c>
      <c r="I475" s="33" t="s">
        <v>21</v>
      </c>
      <c r="J475" s="2" t="s">
        <v>22</v>
      </c>
      <c r="K475" s="2">
        <v>3.0</v>
      </c>
      <c r="L475" s="2" t="str">
        <f t="shared" si="57"/>
        <v/>
      </c>
      <c r="M475" s="2"/>
      <c r="N475" s="2"/>
      <c r="O475" s="2"/>
      <c r="P475" s="2"/>
      <c r="Q475" s="2"/>
      <c r="R475" s="2"/>
      <c r="S475" s="2"/>
      <c r="T475" s="2"/>
    </row>
    <row r="476" ht="18.75" customHeight="1">
      <c r="A476" s="19">
        <v>471.0</v>
      </c>
      <c r="B476" s="31" t="s">
        <v>256</v>
      </c>
      <c r="C476" s="32" t="s">
        <v>2539</v>
      </c>
      <c r="D476" s="32" t="s">
        <v>1078</v>
      </c>
      <c r="E476" s="33" t="s">
        <v>2540</v>
      </c>
      <c r="F476" s="42" t="s">
        <v>514</v>
      </c>
      <c r="G476" s="35" t="s">
        <v>33</v>
      </c>
      <c r="H476" s="36" t="s">
        <v>2541</v>
      </c>
      <c r="I476" s="33" t="s">
        <v>21</v>
      </c>
      <c r="J476" s="2" t="s">
        <v>87</v>
      </c>
      <c r="K476" s="2">
        <v>4.0</v>
      </c>
      <c r="L476" s="2" t="str">
        <f t="shared" si="57"/>
        <v/>
      </c>
      <c r="M476" s="2"/>
      <c r="N476" s="2"/>
      <c r="O476" s="2"/>
      <c r="P476" s="2"/>
      <c r="Q476" s="2"/>
      <c r="R476" s="2"/>
      <c r="S476" s="2"/>
      <c r="T476" s="2"/>
    </row>
    <row r="477" ht="18.75" customHeight="1">
      <c r="A477" s="19">
        <v>472.0</v>
      </c>
      <c r="B477" s="31" t="s">
        <v>39</v>
      </c>
      <c r="C477" s="32" t="s">
        <v>2542</v>
      </c>
      <c r="D477" s="32" t="s">
        <v>2543</v>
      </c>
      <c r="E477" s="33" t="s">
        <v>2544</v>
      </c>
      <c r="F477" s="37" t="s">
        <v>2545</v>
      </c>
      <c r="G477" s="35" t="s">
        <v>33</v>
      </c>
      <c r="H477" s="36" t="s">
        <v>2546</v>
      </c>
      <c r="I477" s="33" t="s">
        <v>21</v>
      </c>
      <c r="J477" s="2" t="s">
        <v>22</v>
      </c>
      <c r="K477" s="2">
        <v>3.0</v>
      </c>
      <c r="L477" s="2" t="str">
        <f t="shared" si="57"/>
        <v/>
      </c>
      <c r="M477" s="2"/>
      <c r="N477" s="2"/>
      <c r="O477" s="2"/>
      <c r="P477" s="2"/>
      <c r="Q477" s="2"/>
      <c r="R477" s="2"/>
      <c r="S477" s="2"/>
      <c r="T477" s="2"/>
    </row>
    <row r="478" ht="18.75" customHeight="1">
      <c r="A478" s="19">
        <v>473.0</v>
      </c>
      <c r="B478" s="31" t="s">
        <v>875</v>
      </c>
      <c r="C478" s="32" t="s">
        <v>2547</v>
      </c>
      <c r="D478" s="32" t="s">
        <v>2548</v>
      </c>
      <c r="E478" s="33" t="s">
        <v>2549</v>
      </c>
      <c r="F478" s="37" t="s">
        <v>2327</v>
      </c>
      <c r="G478" s="35" t="s">
        <v>33</v>
      </c>
      <c r="H478" s="36" t="s">
        <v>2550</v>
      </c>
      <c r="I478" s="33" t="s">
        <v>21</v>
      </c>
      <c r="J478" s="2" t="s">
        <v>87</v>
      </c>
      <c r="K478" s="2">
        <v>4.0</v>
      </c>
      <c r="L478" s="2" t="str">
        <f t="shared" si="57"/>
        <v/>
      </c>
      <c r="M478" s="2"/>
      <c r="N478" s="2"/>
      <c r="O478" s="2"/>
      <c r="P478" s="2"/>
      <c r="Q478" s="2"/>
      <c r="R478" s="2"/>
      <c r="S478" s="2"/>
      <c r="T478" s="2"/>
    </row>
    <row r="479" ht="18.75" customHeight="1">
      <c r="A479" s="19">
        <v>474.0</v>
      </c>
      <c r="B479" s="31" t="s">
        <v>1204</v>
      </c>
      <c r="C479" s="32" t="s">
        <v>2551</v>
      </c>
      <c r="D479" s="32" t="s">
        <v>2552</v>
      </c>
      <c r="E479" s="33" t="s">
        <v>2553</v>
      </c>
      <c r="F479" s="37" t="s">
        <v>2554</v>
      </c>
      <c r="G479" s="35" t="s">
        <v>54</v>
      </c>
      <c r="H479" s="36" t="s">
        <v>2555</v>
      </c>
      <c r="I479" s="33" t="s">
        <v>21</v>
      </c>
      <c r="J479" s="2" t="s">
        <v>22</v>
      </c>
      <c r="K479" s="2">
        <v>3.0</v>
      </c>
      <c r="L479" s="2" t="str">
        <f t="shared" si="57"/>
        <v/>
      </c>
      <c r="M479" s="2"/>
      <c r="N479" s="2"/>
      <c r="O479" s="2"/>
      <c r="P479" s="2"/>
      <c r="Q479" s="2"/>
      <c r="R479" s="2"/>
      <c r="S479" s="2"/>
      <c r="T479" s="2"/>
    </row>
    <row r="480" ht="18.75" customHeight="1">
      <c r="A480" s="19">
        <v>475.0</v>
      </c>
      <c r="B480" s="31" t="s">
        <v>81</v>
      </c>
      <c r="C480" s="32" t="s">
        <v>2556</v>
      </c>
      <c r="D480" s="32" t="s">
        <v>2557</v>
      </c>
      <c r="E480" s="33" t="s">
        <v>2558</v>
      </c>
      <c r="F480" s="34" t="s">
        <v>2191</v>
      </c>
      <c r="G480" s="35" t="s">
        <v>54</v>
      </c>
      <c r="H480" s="36" t="s">
        <v>2559</v>
      </c>
      <c r="I480" s="33" t="s">
        <v>21</v>
      </c>
      <c r="J480" s="2" t="s">
        <v>22</v>
      </c>
      <c r="K480" s="2">
        <v>3.0</v>
      </c>
      <c r="L480" s="2" t="str">
        <f t="shared" si="57"/>
        <v/>
      </c>
      <c r="M480" s="2"/>
      <c r="N480" s="2"/>
      <c r="O480" s="2"/>
      <c r="P480" s="2"/>
      <c r="Q480" s="2"/>
      <c r="R480" s="2"/>
      <c r="S480" s="2"/>
      <c r="T480" s="2"/>
    </row>
    <row r="481" ht="18.75" customHeight="1">
      <c r="A481" s="19">
        <v>476.0</v>
      </c>
      <c r="B481" s="31" t="s">
        <v>49</v>
      </c>
      <c r="C481" s="32" t="s">
        <v>2560</v>
      </c>
      <c r="D481" s="32" t="s">
        <v>1705</v>
      </c>
      <c r="E481" s="33" t="s">
        <v>2561</v>
      </c>
      <c r="F481" s="37" t="s">
        <v>915</v>
      </c>
      <c r="G481" s="35" t="s">
        <v>33</v>
      </c>
      <c r="H481" s="36" t="s">
        <v>2562</v>
      </c>
      <c r="I481" s="33" t="s">
        <v>21</v>
      </c>
      <c r="J481" s="2" t="s">
        <v>22</v>
      </c>
      <c r="K481" s="2">
        <v>3.0</v>
      </c>
      <c r="L481" s="2" t="str">
        <f t="shared" si="57"/>
        <v/>
      </c>
      <c r="M481" s="2"/>
      <c r="N481" s="2"/>
      <c r="O481" s="2"/>
      <c r="P481" s="2"/>
      <c r="Q481" s="2"/>
      <c r="R481" s="2"/>
      <c r="S481" s="2"/>
      <c r="T481" s="2"/>
    </row>
    <row r="482" ht="18.75" customHeight="1">
      <c r="A482" s="19">
        <v>477.0</v>
      </c>
      <c r="B482" s="31" t="s">
        <v>14</v>
      </c>
      <c r="C482" s="32" t="s">
        <v>2563</v>
      </c>
      <c r="D482" s="32" t="s">
        <v>2564</v>
      </c>
      <c r="E482" s="33" t="s">
        <v>1875</v>
      </c>
      <c r="F482" s="37" t="s">
        <v>173</v>
      </c>
      <c r="G482" s="35" t="s">
        <v>54</v>
      </c>
      <c r="H482" s="36" t="s">
        <v>2565</v>
      </c>
      <c r="I482" s="33" t="s">
        <v>21</v>
      </c>
      <c r="J482" s="2" t="s">
        <v>87</v>
      </c>
      <c r="K482" s="2">
        <v>4.0</v>
      </c>
      <c r="L482" s="2" t="str">
        <f t="shared" si="57"/>
        <v>2021 FRIC 동양</v>
      </c>
      <c r="M482" s="2"/>
      <c r="N482" s="2"/>
      <c r="O482" s="2"/>
      <c r="P482" s="2"/>
      <c r="Q482" s="2"/>
      <c r="R482" s="2"/>
      <c r="S482" s="2"/>
      <c r="T482" s="2"/>
    </row>
    <row r="483" ht="18.75" customHeight="1">
      <c r="A483" s="19">
        <v>478.0</v>
      </c>
      <c r="B483" s="31" t="s">
        <v>1385</v>
      </c>
      <c r="C483" s="32" t="s">
        <v>2566</v>
      </c>
      <c r="D483" s="32" t="s">
        <v>2567</v>
      </c>
      <c r="E483" s="33" t="s">
        <v>779</v>
      </c>
      <c r="F483" s="37" t="s">
        <v>1950</v>
      </c>
      <c r="G483" s="35" t="s">
        <v>54</v>
      </c>
      <c r="H483" s="36" t="s">
        <v>2568</v>
      </c>
      <c r="I483" s="33" t="s">
        <v>21</v>
      </c>
      <c r="J483" s="2" t="str">
        <f t="shared" ref="J483:J484" si="75">IFERROR(VLOOKUP(E483,#REF!,8,FALSE),"")</f>
        <v/>
      </c>
      <c r="K483" s="2">
        <v>3.0</v>
      </c>
      <c r="L483" s="2" t="str">
        <f t="shared" si="57"/>
        <v>2020 FRIC 동양</v>
      </c>
      <c r="M483" s="2"/>
      <c r="N483" s="2"/>
      <c r="O483" s="2"/>
      <c r="P483" s="2"/>
      <c r="Q483" s="2"/>
      <c r="R483" s="2"/>
      <c r="S483" s="2"/>
      <c r="T483" s="2"/>
    </row>
    <row r="484" ht="18.75" customHeight="1">
      <c r="A484" s="19">
        <v>479.0</v>
      </c>
      <c r="B484" s="31" t="s">
        <v>28</v>
      </c>
      <c r="C484" s="32" t="s">
        <v>2569</v>
      </c>
      <c r="D484" s="32" t="s">
        <v>285</v>
      </c>
      <c r="E484" s="33" t="s">
        <v>2570</v>
      </c>
      <c r="F484" s="42" t="s">
        <v>2191</v>
      </c>
      <c r="G484" s="35" t="s">
        <v>33</v>
      </c>
      <c r="H484" s="36" t="s">
        <v>2571</v>
      </c>
      <c r="I484" s="57" t="s">
        <v>130</v>
      </c>
      <c r="J484" s="2" t="str">
        <f t="shared" si="75"/>
        <v/>
      </c>
      <c r="K484" s="2">
        <v>3.0</v>
      </c>
      <c r="L484" s="2" t="str">
        <f t="shared" si="57"/>
        <v/>
      </c>
      <c r="M484" s="2"/>
      <c r="N484" s="2"/>
      <c r="O484" s="2"/>
      <c r="P484" s="2"/>
      <c r="Q484" s="2"/>
      <c r="R484" s="2"/>
      <c r="S484" s="2"/>
      <c r="T484" s="2"/>
    </row>
    <row r="485" ht="18.75" customHeight="1">
      <c r="A485" s="19">
        <v>480.0</v>
      </c>
      <c r="B485" s="31" t="s">
        <v>1204</v>
      </c>
      <c r="C485" s="32" t="s">
        <v>2572</v>
      </c>
      <c r="D485" s="32" t="s">
        <v>2573</v>
      </c>
      <c r="E485" s="33" t="s">
        <v>2574</v>
      </c>
      <c r="F485" s="37" t="s">
        <v>2575</v>
      </c>
      <c r="G485" s="35" t="s">
        <v>358</v>
      </c>
      <c r="H485" s="36" t="s">
        <v>2576</v>
      </c>
      <c r="I485" s="33" t="s">
        <v>21</v>
      </c>
      <c r="J485" s="2" t="s">
        <v>22</v>
      </c>
      <c r="K485" s="2">
        <v>3.0</v>
      </c>
      <c r="L485" s="2" t="str">
        <f t="shared" si="57"/>
        <v/>
      </c>
      <c r="M485" s="2"/>
      <c r="N485" s="2"/>
      <c r="O485" s="2"/>
      <c r="P485" s="2"/>
      <c r="Q485" s="2"/>
      <c r="R485" s="2"/>
      <c r="S485" s="2"/>
      <c r="T485" s="2"/>
    </row>
    <row r="486" ht="18.75" customHeight="1">
      <c r="A486" s="19">
        <v>481.0</v>
      </c>
      <c r="B486" s="31" t="s">
        <v>14</v>
      </c>
      <c r="C486" s="32" t="s">
        <v>2577</v>
      </c>
      <c r="D486" s="32" t="s">
        <v>2578</v>
      </c>
      <c r="E486" s="33" t="s">
        <v>2579</v>
      </c>
      <c r="F486" s="37" t="s">
        <v>2580</v>
      </c>
      <c r="G486" s="35" t="s">
        <v>2581</v>
      </c>
      <c r="H486" s="36" t="s">
        <v>2582</v>
      </c>
      <c r="I486" s="33" t="s">
        <v>21</v>
      </c>
      <c r="J486" s="2" t="str">
        <f t="shared" ref="J486:J491" si="76">IFERROR(VLOOKUP(E486,#REF!,8,FALSE),"")</f>
        <v/>
      </c>
      <c r="K486" s="2"/>
      <c r="L486" s="2" t="str">
        <f t="shared" si="57"/>
        <v/>
      </c>
      <c r="M486" s="2"/>
      <c r="N486" s="2"/>
      <c r="O486" s="2"/>
      <c r="P486" s="2"/>
      <c r="Q486" s="2"/>
      <c r="R486" s="2"/>
      <c r="S486" s="2"/>
      <c r="T486" s="2"/>
    </row>
    <row r="487" ht="18.75" customHeight="1">
      <c r="A487" s="19">
        <v>482.0</v>
      </c>
      <c r="B487" s="31" t="s">
        <v>49</v>
      </c>
      <c r="C487" s="32" t="s">
        <v>1463</v>
      </c>
      <c r="D487" s="32" t="s">
        <v>2583</v>
      </c>
      <c r="E487" s="33" t="s">
        <v>1465</v>
      </c>
      <c r="F487" s="37" t="s">
        <v>166</v>
      </c>
      <c r="G487" s="35" t="s">
        <v>33</v>
      </c>
      <c r="H487" s="36" t="s">
        <v>2584</v>
      </c>
      <c r="I487" s="33" t="s">
        <v>21</v>
      </c>
      <c r="J487" s="2" t="str">
        <f t="shared" si="76"/>
        <v/>
      </c>
      <c r="K487" s="2"/>
      <c r="L487" s="2" t="str">
        <f t="shared" si="57"/>
        <v>2021 과기 서양</v>
      </c>
      <c r="M487" s="2"/>
      <c r="N487" s="2"/>
      <c r="O487" s="2"/>
      <c r="P487" s="2"/>
      <c r="Q487" s="2"/>
      <c r="R487" s="2"/>
      <c r="S487" s="2"/>
      <c r="T487" s="2"/>
    </row>
    <row r="488" ht="18.75" customHeight="1">
      <c r="A488" s="19">
        <v>483.0</v>
      </c>
      <c r="B488" s="31" t="s">
        <v>256</v>
      </c>
      <c r="C488" s="32" t="s">
        <v>1117</v>
      </c>
      <c r="D488" s="32" t="s">
        <v>126</v>
      </c>
      <c r="E488" s="33" t="s">
        <v>1118</v>
      </c>
      <c r="F488" s="37" t="s">
        <v>53</v>
      </c>
      <c r="G488" s="35" t="s">
        <v>33</v>
      </c>
      <c r="H488" s="36" t="s">
        <v>2585</v>
      </c>
      <c r="I488" s="33" t="s">
        <v>21</v>
      </c>
      <c r="J488" s="2" t="str">
        <f t="shared" si="76"/>
        <v/>
      </c>
      <c r="K488" s="2">
        <v>4.0</v>
      </c>
      <c r="L488" s="2" t="str">
        <f t="shared" si="57"/>
        <v>2020 FRIC 서양</v>
      </c>
      <c r="M488" s="2"/>
      <c r="N488" s="2"/>
      <c r="O488" s="2"/>
      <c r="P488" s="2"/>
      <c r="Q488" s="2"/>
      <c r="R488" s="2"/>
      <c r="S488" s="2"/>
      <c r="T488" s="2"/>
    </row>
    <row r="489" ht="18.75" customHeight="1">
      <c r="A489" s="19">
        <v>484.0</v>
      </c>
      <c r="B489" s="31" t="s">
        <v>106</v>
      </c>
      <c r="C489" s="32" t="s">
        <v>2586</v>
      </c>
      <c r="D489" s="32" t="s">
        <v>315</v>
      </c>
      <c r="E489" s="33" t="s">
        <v>2587</v>
      </c>
      <c r="F489" s="37" t="s">
        <v>2588</v>
      </c>
      <c r="G489" s="35" t="s">
        <v>33</v>
      </c>
      <c r="H489" s="36" t="s">
        <v>2589</v>
      </c>
      <c r="I489" s="33" t="s">
        <v>21</v>
      </c>
      <c r="J489" s="2" t="str">
        <f t="shared" si="76"/>
        <v/>
      </c>
      <c r="K489" s="2">
        <v>3.0</v>
      </c>
      <c r="L489" s="2" t="str">
        <f t="shared" si="57"/>
        <v/>
      </c>
      <c r="M489" s="2"/>
      <c r="N489" s="2"/>
      <c r="O489" s="2"/>
      <c r="P489" s="2"/>
      <c r="Q489" s="2"/>
      <c r="R489" s="2"/>
      <c r="S489" s="2"/>
      <c r="T489" s="2"/>
    </row>
    <row r="490" ht="18.75" customHeight="1">
      <c r="A490" s="19">
        <v>485.0</v>
      </c>
      <c r="B490" s="31" t="s">
        <v>170</v>
      </c>
      <c r="C490" s="32" t="s">
        <v>2590</v>
      </c>
      <c r="D490" s="32" t="s">
        <v>315</v>
      </c>
      <c r="E490" s="33" t="s">
        <v>2591</v>
      </c>
      <c r="F490" s="37" t="s">
        <v>2592</v>
      </c>
      <c r="G490" s="35" t="s">
        <v>33</v>
      </c>
      <c r="H490" s="36" t="s">
        <v>2593</v>
      </c>
      <c r="I490" s="33" t="s">
        <v>21</v>
      </c>
      <c r="J490" s="2" t="str">
        <f t="shared" si="76"/>
        <v/>
      </c>
      <c r="K490" s="2"/>
      <c r="L490" s="2" t="str">
        <f t="shared" si="57"/>
        <v/>
      </c>
      <c r="M490" s="2"/>
      <c r="N490" s="2"/>
      <c r="O490" s="2"/>
      <c r="P490" s="2"/>
      <c r="Q490" s="2"/>
      <c r="R490" s="2"/>
      <c r="S490" s="2"/>
      <c r="T490" s="2"/>
    </row>
    <row r="491" ht="18.75" customHeight="1">
      <c r="A491" s="19">
        <v>486.0</v>
      </c>
      <c r="B491" s="31" t="s">
        <v>124</v>
      </c>
      <c r="C491" s="32" t="s">
        <v>2594</v>
      </c>
      <c r="D491" s="32" t="s">
        <v>378</v>
      </c>
      <c r="E491" s="33" t="s">
        <v>2595</v>
      </c>
      <c r="F491" s="37" t="s">
        <v>2596</v>
      </c>
      <c r="G491" s="35" t="s">
        <v>54</v>
      </c>
      <c r="H491" s="36" t="s">
        <v>2597</v>
      </c>
      <c r="I491" s="33" t="s">
        <v>21</v>
      </c>
      <c r="J491" s="2" t="str">
        <f t="shared" si="76"/>
        <v/>
      </c>
      <c r="K491" s="2"/>
      <c r="L491" s="2" t="str">
        <f t="shared" si="57"/>
        <v/>
      </c>
      <c r="M491" s="2"/>
      <c r="N491" s="2"/>
      <c r="O491" s="2"/>
      <c r="P491" s="2"/>
      <c r="Q491" s="2"/>
      <c r="R491" s="2"/>
      <c r="S491" s="2"/>
      <c r="T491" s="2"/>
    </row>
    <row r="492" ht="18.75" customHeight="1">
      <c r="A492" s="19">
        <v>487.0</v>
      </c>
      <c r="B492" s="31" t="s">
        <v>124</v>
      </c>
      <c r="C492" s="32" t="s">
        <v>1124</v>
      </c>
      <c r="D492" s="32" t="s">
        <v>1125</v>
      </c>
      <c r="E492" s="33" t="s">
        <v>1126</v>
      </c>
      <c r="F492" s="37" t="s">
        <v>53</v>
      </c>
      <c r="G492" s="35" t="s">
        <v>54</v>
      </c>
      <c r="H492" s="36" t="s">
        <v>2598</v>
      </c>
      <c r="I492" s="33" t="s">
        <v>21</v>
      </c>
      <c r="J492" s="2" t="s">
        <v>22</v>
      </c>
      <c r="K492" s="2">
        <v>3.0</v>
      </c>
      <c r="L492" s="2" t="str">
        <f t="shared" si="57"/>
        <v>2020 FRIC 서양</v>
      </c>
      <c r="M492" s="2"/>
      <c r="N492" s="2"/>
      <c r="O492" s="2"/>
      <c r="P492" s="2"/>
      <c r="Q492" s="2"/>
      <c r="R492" s="2"/>
      <c r="S492" s="2"/>
      <c r="T492" s="2"/>
    </row>
    <row r="493" ht="18.75" customHeight="1">
      <c r="A493" s="19">
        <v>488.0</v>
      </c>
      <c r="B493" s="31" t="s">
        <v>124</v>
      </c>
      <c r="C493" s="32" t="s">
        <v>2599</v>
      </c>
      <c r="D493" s="32" t="s">
        <v>126</v>
      </c>
      <c r="E493" s="33" t="s">
        <v>2600</v>
      </c>
      <c r="F493" s="34" t="s">
        <v>357</v>
      </c>
      <c r="G493" s="35" t="s">
        <v>33</v>
      </c>
      <c r="H493" s="36" t="s">
        <v>2601</v>
      </c>
      <c r="I493" s="33" t="s">
        <v>21</v>
      </c>
      <c r="J493" s="2" t="str">
        <f>IFERROR(VLOOKUP(E493,#REF!,8,FALSE),"")</f>
        <v/>
      </c>
      <c r="K493" s="2">
        <v>3.0</v>
      </c>
      <c r="L493" s="2" t="str">
        <f t="shared" si="57"/>
        <v/>
      </c>
      <c r="M493" s="2"/>
      <c r="N493" s="2"/>
      <c r="O493" s="2"/>
      <c r="P493" s="2"/>
      <c r="Q493" s="2"/>
      <c r="R493" s="2"/>
      <c r="S493" s="2"/>
      <c r="T493" s="2"/>
    </row>
    <row r="494" ht="18.75" customHeight="1">
      <c r="A494" s="19">
        <v>489.0</v>
      </c>
      <c r="B494" s="31" t="s">
        <v>14</v>
      </c>
      <c r="C494" s="32" t="s">
        <v>2602</v>
      </c>
      <c r="D494" s="32" t="s">
        <v>201</v>
      </c>
      <c r="E494" s="33" t="s">
        <v>2603</v>
      </c>
      <c r="F494" s="42" t="s">
        <v>128</v>
      </c>
      <c r="G494" s="35" t="s">
        <v>33</v>
      </c>
      <c r="H494" s="36" t="s">
        <v>2604</v>
      </c>
      <c r="I494" s="57" t="s">
        <v>130</v>
      </c>
      <c r="J494" s="2" t="s">
        <v>22</v>
      </c>
      <c r="K494" s="2">
        <v>3.0</v>
      </c>
      <c r="L494" s="2" t="str">
        <f t="shared" si="57"/>
        <v/>
      </c>
      <c r="M494" s="2"/>
      <c r="N494" s="2"/>
      <c r="O494" s="2"/>
      <c r="P494" s="2"/>
      <c r="Q494" s="2"/>
      <c r="R494" s="2"/>
      <c r="S494" s="2"/>
      <c r="T494" s="2"/>
    </row>
    <row r="495" ht="18.75" customHeight="1">
      <c r="A495" s="19">
        <v>490.0</v>
      </c>
      <c r="B495" s="31" t="s">
        <v>81</v>
      </c>
      <c r="C495" s="32" t="s">
        <v>2605</v>
      </c>
      <c r="D495" s="32" t="s">
        <v>2606</v>
      </c>
      <c r="E495" s="33" t="s">
        <v>2607</v>
      </c>
      <c r="F495" s="37" t="s">
        <v>2608</v>
      </c>
      <c r="G495" s="35" t="s">
        <v>1297</v>
      </c>
      <c r="H495" s="36" t="s">
        <v>2609</v>
      </c>
      <c r="I495" s="33" t="s">
        <v>21</v>
      </c>
      <c r="J495" s="2" t="s">
        <v>22</v>
      </c>
      <c r="K495" s="2">
        <v>3.0</v>
      </c>
      <c r="L495" s="2" t="str">
        <f t="shared" si="57"/>
        <v/>
      </c>
      <c r="M495" s="2"/>
      <c r="N495" s="2"/>
      <c r="O495" s="2"/>
      <c r="P495" s="2"/>
      <c r="Q495" s="2"/>
      <c r="R495" s="2"/>
      <c r="S495" s="2"/>
      <c r="T495" s="2"/>
    </row>
    <row r="496" ht="18.75" customHeight="1">
      <c r="A496" s="19">
        <v>491.0</v>
      </c>
      <c r="B496" s="31" t="s">
        <v>256</v>
      </c>
      <c r="C496" s="32" t="s">
        <v>1131</v>
      </c>
      <c r="D496" s="32" t="s">
        <v>1132</v>
      </c>
      <c r="E496" s="33" t="s">
        <v>1133</v>
      </c>
      <c r="F496" s="37" t="s">
        <v>2610</v>
      </c>
      <c r="G496" s="35" t="s">
        <v>33</v>
      </c>
      <c r="H496" s="36" t="s">
        <v>2611</v>
      </c>
      <c r="I496" s="33" t="s">
        <v>21</v>
      </c>
      <c r="J496" s="2" t="str">
        <f t="shared" ref="J496:J499" si="77">IFERROR(VLOOKUP(E496,#REF!,8,FALSE),"")</f>
        <v/>
      </c>
      <c r="K496" s="2"/>
      <c r="L496" s="2" t="str">
        <f t="shared" si="57"/>
        <v>2020 FRIC 서양</v>
      </c>
      <c r="M496" s="2"/>
      <c r="N496" s="2"/>
      <c r="O496" s="2"/>
      <c r="P496" s="2"/>
      <c r="Q496" s="2"/>
      <c r="R496" s="2"/>
      <c r="S496" s="2"/>
      <c r="T496" s="2"/>
    </row>
    <row r="497" ht="18.75" customHeight="1">
      <c r="A497" s="19">
        <v>492.0</v>
      </c>
      <c r="B497" s="31" t="s">
        <v>1385</v>
      </c>
      <c r="C497" s="32" t="s">
        <v>2612</v>
      </c>
      <c r="D497" s="32" t="s">
        <v>2613</v>
      </c>
      <c r="E497" s="33" t="s">
        <v>2614</v>
      </c>
      <c r="F497" s="37" t="s">
        <v>2227</v>
      </c>
      <c r="G497" s="35" t="s">
        <v>54</v>
      </c>
      <c r="H497" s="36" t="s">
        <v>2615</v>
      </c>
      <c r="I497" s="33" t="s">
        <v>21</v>
      </c>
      <c r="J497" s="2" t="str">
        <f t="shared" si="77"/>
        <v/>
      </c>
      <c r="K497" s="2">
        <v>3.0</v>
      </c>
      <c r="L497" s="2" t="str">
        <f t="shared" si="57"/>
        <v/>
      </c>
      <c r="M497" s="2"/>
      <c r="N497" s="2"/>
      <c r="O497" s="2"/>
      <c r="P497" s="2"/>
      <c r="Q497" s="2"/>
      <c r="R497" s="2"/>
      <c r="S497" s="2"/>
      <c r="T497" s="2"/>
    </row>
    <row r="498" ht="18.75" customHeight="1">
      <c r="A498" s="19">
        <v>493.0</v>
      </c>
      <c r="B498" s="31" t="s">
        <v>1385</v>
      </c>
      <c r="C498" s="32" t="s">
        <v>2616</v>
      </c>
      <c r="D498" s="32" t="s">
        <v>2617</v>
      </c>
      <c r="E498" s="33" t="s">
        <v>272</v>
      </c>
      <c r="F498" s="37" t="s">
        <v>136</v>
      </c>
      <c r="G498" s="35" t="s">
        <v>54</v>
      </c>
      <c r="H498" s="36" t="s">
        <v>2618</v>
      </c>
      <c r="I498" s="33" t="s">
        <v>21</v>
      </c>
      <c r="J498" s="2" t="str">
        <f t="shared" si="77"/>
        <v/>
      </c>
      <c r="K498" s="2"/>
      <c r="L498" s="2" t="str">
        <f t="shared" si="57"/>
        <v>2017 FRIC 서양</v>
      </c>
      <c r="M498" s="2"/>
      <c r="N498" s="2"/>
      <c r="O498" s="2"/>
      <c r="P498" s="2"/>
      <c r="Q498" s="2"/>
      <c r="R498" s="2"/>
      <c r="S498" s="2"/>
      <c r="T498" s="2"/>
    </row>
    <row r="499" ht="18.75" customHeight="1">
      <c r="A499" s="19">
        <v>494.0</v>
      </c>
      <c r="B499" s="31" t="s">
        <v>1385</v>
      </c>
      <c r="C499" s="32" t="s">
        <v>2619</v>
      </c>
      <c r="D499" s="32" t="s">
        <v>2387</v>
      </c>
      <c r="E499" s="33" t="s">
        <v>2620</v>
      </c>
      <c r="F499" s="37" t="s">
        <v>484</v>
      </c>
      <c r="G499" s="35" t="s">
        <v>54</v>
      </c>
      <c r="H499" s="36" t="s">
        <v>2621</v>
      </c>
      <c r="I499" s="33" t="s">
        <v>21</v>
      </c>
      <c r="J499" s="2" t="str">
        <f t="shared" si="77"/>
        <v/>
      </c>
      <c r="K499" s="2"/>
      <c r="L499" s="2" t="str">
        <f t="shared" si="57"/>
        <v/>
      </c>
      <c r="M499" s="2"/>
      <c r="N499" s="2"/>
      <c r="O499" s="2"/>
      <c r="P499" s="2"/>
      <c r="Q499" s="2"/>
      <c r="R499" s="2"/>
      <c r="S499" s="2"/>
      <c r="T499" s="2"/>
    </row>
    <row r="500" ht="18.75" customHeight="1">
      <c r="A500" s="19">
        <v>495.0</v>
      </c>
      <c r="B500" s="31" t="s">
        <v>1385</v>
      </c>
      <c r="C500" s="32" t="s">
        <v>1139</v>
      </c>
      <c r="D500" s="32" t="s">
        <v>2622</v>
      </c>
      <c r="E500" s="33" t="s">
        <v>1141</v>
      </c>
      <c r="F500" s="37" t="s">
        <v>53</v>
      </c>
      <c r="G500" s="35" t="s">
        <v>33</v>
      </c>
      <c r="H500" s="36" t="s">
        <v>2623</v>
      </c>
      <c r="I500" s="33" t="s">
        <v>21</v>
      </c>
      <c r="J500" s="2" t="s">
        <v>22</v>
      </c>
      <c r="K500" s="2">
        <v>3.0</v>
      </c>
      <c r="L500" s="2" t="str">
        <f t="shared" si="57"/>
        <v>2020 FRIC 서양</v>
      </c>
      <c r="M500" s="2"/>
      <c r="N500" s="2"/>
      <c r="O500" s="2"/>
      <c r="P500" s="2"/>
      <c r="Q500" s="2"/>
      <c r="R500" s="2"/>
      <c r="S500" s="2"/>
      <c r="T500" s="2"/>
    </row>
    <row r="501" ht="18.75" customHeight="1">
      <c r="A501" s="19">
        <v>496.0</v>
      </c>
      <c r="B501" s="31" t="s">
        <v>39</v>
      </c>
      <c r="C501" s="32" t="s">
        <v>326</v>
      </c>
      <c r="D501" s="32" t="s">
        <v>2624</v>
      </c>
      <c r="E501" s="33" t="s">
        <v>328</v>
      </c>
      <c r="F501" s="37" t="s">
        <v>159</v>
      </c>
      <c r="G501" s="35" t="s">
        <v>33</v>
      </c>
      <c r="H501" s="36" t="s">
        <v>2625</v>
      </c>
      <c r="I501" s="33" t="s">
        <v>21</v>
      </c>
      <c r="J501" s="2" t="str">
        <f t="shared" ref="J501:J502" si="78">IFERROR(VLOOKUP(E501,#REF!,8,FALSE),"")</f>
        <v/>
      </c>
      <c r="K501" s="2">
        <v>3.0</v>
      </c>
      <c r="L501" s="2" t="str">
        <f t="shared" si="57"/>
        <v>2018 FRIC 서양</v>
      </c>
      <c r="M501" s="2"/>
      <c r="N501" s="2"/>
      <c r="O501" s="2"/>
      <c r="P501" s="2"/>
      <c r="Q501" s="2"/>
      <c r="R501" s="2"/>
      <c r="S501" s="2"/>
      <c r="T501" s="2"/>
    </row>
    <row r="502" ht="18.75" customHeight="1">
      <c r="A502" s="19">
        <v>497.0</v>
      </c>
      <c r="B502" s="31" t="s">
        <v>39</v>
      </c>
      <c r="C502" s="68" t="s">
        <v>2626</v>
      </c>
      <c r="D502" s="32" t="s">
        <v>2627</v>
      </c>
      <c r="E502" s="33" t="s">
        <v>2628</v>
      </c>
      <c r="F502" s="37" t="s">
        <v>244</v>
      </c>
      <c r="G502" s="35" t="s">
        <v>33</v>
      </c>
      <c r="H502" s="36" t="s">
        <v>2629</v>
      </c>
      <c r="I502" s="33" t="s">
        <v>21</v>
      </c>
      <c r="J502" s="2" t="str">
        <f t="shared" si="78"/>
        <v/>
      </c>
      <c r="K502" s="2">
        <v>3.0</v>
      </c>
      <c r="L502" s="2" t="str">
        <f t="shared" si="57"/>
        <v/>
      </c>
      <c r="M502" s="2"/>
      <c r="N502" s="2"/>
      <c r="O502" s="2"/>
      <c r="P502" s="2"/>
      <c r="Q502" s="2"/>
      <c r="R502" s="2"/>
      <c r="S502" s="2"/>
      <c r="T502" s="2"/>
    </row>
    <row r="503" ht="18.75" customHeight="1">
      <c r="A503" s="19">
        <v>498.0</v>
      </c>
      <c r="B503" s="31" t="s">
        <v>39</v>
      </c>
      <c r="C503" s="32" t="s">
        <v>2630</v>
      </c>
      <c r="D503" s="32" t="s">
        <v>126</v>
      </c>
      <c r="E503" s="33" t="s">
        <v>2631</v>
      </c>
      <c r="F503" s="42" t="s">
        <v>128</v>
      </c>
      <c r="G503" s="35" t="s">
        <v>33</v>
      </c>
      <c r="H503" s="36" t="s">
        <v>2632</v>
      </c>
      <c r="I503" s="57" t="s">
        <v>130</v>
      </c>
      <c r="J503" s="2" t="s">
        <v>87</v>
      </c>
      <c r="K503" s="2">
        <v>4.0</v>
      </c>
      <c r="L503" s="2" t="str">
        <f t="shared" si="57"/>
        <v/>
      </c>
      <c r="M503" s="2"/>
      <c r="N503" s="2"/>
      <c r="O503" s="2"/>
      <c r="P503" s="2"/>
      <c r="Q503" s="2"/>
      <c r="R503" s="2"/>
      <c r="S503" s="2"/>
      <c r="T503" s="2"/>
    </row>
    <row r="504" ht="18.75" customHeight="1">
      <c r="A504" s="19">
        <v>499.0</v>
      </c>
      <c r="B504" s="31" t="s">
        <v>14</v>
      </c>
      <c r="C504" s="32" t="s">
        <v>2633</v>
      </c>
      <c r="D504" s="32" t="s">
        <v>2634</v>
      </c>
      <c r="E504" s="33" t="s">
        <v>2635</v>
      </c>
      <c r="F504" s="37" t="s">
        <v>229</v>
      </c>
      <c r="G504" s="35" t="s">
        <v>33</v>
      </c>
      <c r="H504" s="36" t="s">
        <v>2636</v>
      </c>
      <c r="I504" s="33" t="s">
        <v>21</v>
      </c>
      <c r="J504" s="2" t="s">
        <v>22</v>
      </c>
      <c r="K504" s="2">
        <v>3.0</v>
      </c>
      <c r="L504" s="2" t="str">
        <f t="shared" si="57"/>
        <v/>
      </c>
      <c r="M504" s="2"/>
      <c r="N504" s="2"/>
      <c r="O504" s="2"/>
      <c r="P504" s="2"/>
      <c r="Q504" s="2"/>
      <c r="R504" s="2"/>
      <c r="S504" s="2"/>
      <c r="T504" s="2"/>
    </row>
    <row r="505" ht="18.75" customHeight="1">
      <c r="A505" s="19">
        <v>500.0</v>
      </c>
      <c r="B505" s="31" t="s">
        <v>39</v>
      </c>
      <c r="C505" s="32" t="s">
        <v>2637</v>
      </c>
      <c r="D505" s="32" t="s">
        <v>126</v>
      </c>
      <c r="E505" s="33" t="s">
        <v>2638</v>
      </c>
      <c r="F505" s="34" t="s">
        <v>357</v>
      </c>
      <c r="G505" s="35" t="s">
        <v>33</v>
      </c>
      <c r="H505" s="36" t="s">
        <v>2639</v>
      </c>
      <c r="I505" s="33" t="s">
        <v>21</v>
      </c>
      <c r="J505" s="2" t="str">
        <f>IFERROR(VLOOKUP(E505,#REF!,8,FALSE),"")</f>
        <v/>
      </c>
      <c r="K505" s="2"/>
      <c r="L505" s="2" t="str">
        <f t="shared" si="57"/>
        <v/>
      </c>
      <c r="M505" s="2"/>
      <c r="N505" s="2"/>
      <c r="O505" s="2"/>
      <c r="P505" s="2"/>
      <c r="Q505" s="2"/>
      <c r="R505" s="2"/>
      <c r="S505" s="2"/>
      <c r="T505" s="2"/>
    </row>
    <row r="506" ht="18.75" customHeight="1">
      <c r="A506" s="19">
        <v>501.0</v>
      </c>
      <c r="B506" s="31" t="s">
        <v>39</v>
      </c>
      <c r="C506" s="32" t="s">
        <v>2640</v>
      </c>
      <c r="D506" s="32" t="s">
        <v>2641</v>
      </c>
      <c r="E506" s="33" t="s">
        <v>2642</v>
      </c>
      <c r="F506" s="34" t="s">
        <v>2643</v>
      </c>
      <c r="G506" s="35" t="s">
        <v>101</v>
      </c>
      <c r="H506" s="36" t="s">
        <v>2644</v>
      </c>
      <c r="I506" s="33" t="s">
        <v>21</v>
      </c>
      <c r="J506" s="2" t="s">
        <v>22</v>
      </c>
      <c r="K506" s="2">
        <v>3.0</v>
      </c>
      <c r="L506" s="2" t="str">
        <f t="shared" si="57"/>
        <v/>
      </c>
      <c r="M506" s="2"/>
      <c r="N506" s="2"/>
      <c r="O506" s="2"/>
      <c r="P506" s="2"/>
      <c r="Q506" s="2"/>
      <c r="R506" s="2"/>
      <c r="S506" s="2"/>
      <c r="T506" s="2"/>
    </row>
    <row r="507" ht="18.75" customHeight="1">
      <c r="A507" s="19">
        <v>502.0</v>
      </c>
      <c r="B507" s="31" t="s">
        <v>39</v>
      </c>
      <c r="C507" s="32" t="s">
        <v>1146</v>
      </c>
      <c r="D507" s="32" t="s">
        <v>1113</v>
      </c>
      <c r="E507" s="33" t="s">
        <v>1148</v>
      </c>
      <c r="F507" s="37" t="s">
        <v>2645</v>
      </c>
      <c r="G507" s="35" t="s">
        <v>33</v>
      </c>
      <c r="H507" s="36" t="s">
        <v>2646</v>
      </c>
      <c r="I507" s="33" t="s">
        <v>21</v>
      </c>
      <c r="J507" s="2" t="s">
        <v>22</v>
      </c>
      <c r="K507" s="2">
        <v>3.0</v>
      </c>
      <c r="L507" s="2" t="str">
        <f t="shared" si="57"/>
        <v>2020 FRIC 서양</v>
      </c>
      <c r="M507" s="2"/>
      <c r="N507" s="2"/>
      <c r="O507" s="2"/>
      <c r="P507" s="2"/>
      <c r="Q507" s="2"/>
      <c r="R507" s="2"/>
      <c r="S507" s="2"/>
      <c r="T507" s="2"/>
    </row>
    <row r="508" ht="18.75" customHeight="1">
      <c r="A508" s="19">
        <v>503.0</v>
      </c>
      <c r="B508" s="31" t="s">
        <v>39</v>
      </c>
      <c r="C508" s="32" t="s">
        <v>2647</v>
      </c>
      <c r="D508" s="32" t="s">
        <v>176</v>
      </c>
      <c r="E508" s="33" t="s">
        <v>2648</v>
      </c>
      <c r="F508" s="42" t="s">
        <v>1539</v>
      </c>
      <c r="G508" s="35" t="s">
        <v>33</v>
      </c>
      <c r="H508" s="36" t="s">
        <v>2649</v>
      </c>
      <c r="I508" s="33" t="s">
        <v>21</v>
      </c>
      <c r="J508" s="2" t="str">
        <f>IFERROR(VLOOKUP(E508,#REF!,8,FALSE),"")</f>
        <v/>
      </c>
      <c r="K508" s="2">
        <v>3.0</v>
      </c>
      <c r="L508" s="2" t="str">
        <f t="shared" si="57"/>
        <v/>
      </c>
      <c r="M508" s="2"/>
      <c r="N508" s="2"/>
      <c r="O508" s="2"/>
      <c r="P508" s="2"/>
      <c r="Q508" s="2"/>
      <c r="R508" s="2"/>
      <c r="S508" s="2"/>
      <c r="T508" s="2"/>
    </row>
    <row r="509" ht="18.75" customHeight="1">
      <c r="A509" s="19">
        <v>504.0</v>
      </c>
      <c r="B509" s="31" t="s">
        <v>28</v>
      </c>
      <c r="C509" s="32" t="s">
        <v>2650</v>
      </c>
      <c r="D509" s="41" t="s">
        <v>448</v>
      </c>
      <c r="E509" s="33" t="s">
        <v>2651</v>
      </c>
      <c r="F509" s="42" t="s">
        <v>128</v>
      </c>
      <c r="G509" s="35" t="s">
        <v>63</v>
      </c>
      <c r="H509" s="36" t="s">
        <v>2652</v>
      </c>
      <c r="I509" s="57" t="s">
        <v>130</v>
      </c>
      <c r="J509" s="2" t="s">
        <v>22</v>
      </c>
      <c r="K509" s="2">
        <v>3.0</v>
      </c>
      <c r="L509" s="2" t="str">
        <f t="shared" si="57"/>
        <v/>
      </c>
      <c r="M509" s="2"/>
      <c r="N509" s="2"/>
      <c r="O509" s="2"/>
      <c r="P509" s="2"/>
      <c r="Q509" s="2"/>
      <c r="R509" s="2"/>
      <c r="S509" s="2"/>
      <c r="T509" s="2"/>
    </row>
    <row r="510" ht="18.75" customHeight="1">
      <c r="A510" s="19">
        <v>505.0</v>
      </c>
      <c r="B510" s="31" t="s">
        <v>39</v>
      </c>
      <c r="C510" s="32" t="s">
        <v>2653</v>
      </c>
      <c r="D510" s="90" t="s">
        <v>126</v>
      </c>
      <c r="E510" s="91" t="s">
        <v>2654</v>
      </c>
      <c r="F510" s="37" t="s">
        <v>818</v>
      </c>
      <c r="G510" s="35" t="s">
        <v>33</v>
      </c>
      <c r="H510" s="36" t="s">
        <v>2655</v>
      </c>
      <c r="I510" s="33" t="s">
        <v>21</v>
      </c>
      <c r="J510" s="2" t="s">
        <v>22</v>
      </c>
      <c r="K510" s="2">
        <v>3.0</v>
      </c>
      <c r="L510" s="2" t="str">
        <f t="shared" si="57"/>
        <v/>
      </c>
      <c r="M510" s="2"/>
      <c r="N510" s="2"/>
      <c r="O510" s="2"/>
      <c r="P510" s="2"/>
      <c r="Q510" s="2"/>
      <c r="R510" s="2"/>
      <c r="S510" s="2"/>
      <c r="T510" s="2"/>
    </row>
    <row r="511" ht="18.75" customHeight="1">
      <c r="A511" s="19">
        <v>506.0</v>
      </c>
      <c r="B511" s="31" t="s">
        <v>39</v>
      </c>
      <c r="C511" s="32" t="s">
        <v>2656</v>
      </c>
      <c r="D511" s="21" t="s">
        <v>2657</v>
      </c>
      <c r="E511" s="33" t="s">
        <v>2658</v>
      </c>
      <c r="F511" s="34" t="s">
        <v>357</v>
      </c>
      <c r="G511" s="35" t="s">
        <v>33</v>
      </c>
      <c r="H511" s="36" t="s">
        <v>2659</v>
      </c>
      <c r="I511" s="33" t="s">
        <v>21</v>
      </c>
      <c r="J511" s="2" t="s">
        <v>22</v>
      </c>
      <c r="K511" s="2">
        <v>3.0</v>
      </c>
      <c r="L511" s="2" t="str">
        <f t="shared" si="57"/>
        <v/>
      </c>
      <c r="M511" s="2"/>
      <c r="N511" s="2"/>
      <c r="O511" s="2"/>
      <c r="P511" s="2"/>
      <c r="Q511" s="2"/>
      <c r="R511" s="2"/>
      <c r="S511" s="2"/>
      <c r="T511" s="2"/>
    </row>
    <row r="512" ht="18.75" customHeight="1">
      <c r="A512" s="19">
        <v>507.0</v>
      </c>
      <c r="B512" s="31" t="s">
        <v>106</v>
      </c>
      <c r="C512" s="32" t="s">
        <v>696</v>
      </c>
      <c r="D512" s="32" t="s">
        <v>135</v>
      </c>
      <c r="E512" s="33" t="s">
        <v>697</v>
      </c>
      <c r="F512" s="37" t="s">
        <v>607</v>
      </c>
      <c r="G512" s="35" t="s">
        <v>33</v>
      </c>
      <c r="H512" s="36" t="s">
        <v>2660</v>
      </c>
      <c r="I512" s="33" t="s">
        <v>21</v>
      </c>
      <c r="J512" s="2" t="s">
        <v>22</v>
      </c>
      <c r="K512" s="2">
        <v>3.0</v>
      </c>
      <c r="L512" s="2" t="str">
        <f t="shared" si="57"/>
        <v>2019 FRIC 서양</v>
      </c>
      <c r="M512" s="2"/>
      <c r="N512" s="2"/>
      <c r="O512" s="2"/>
      <c r="P512" s="2"/>
      <c r="Q512" s="2"/>
      <c r="R512" s="2"/>
      <c r="S512" s="2"/>
      <c r="T512" s="2"/>
    </row>
    <row r="513" ht="18.75" customHeight="1">
      <c r="A513" s="19">
        <v>508.0</v>
      </c>
      <c r="B513" s="31" t="s">
        <v>106</v>
      </c>
      <c r="C513" s="32" t="s">
        <v>2661</v>
      </c>
      <c r="D513" s="32" t="s">
        <v>2662</v>
      </c>
      <c r="E513" s="33" t="s">
        <v>2663</v>
      </c>
      <c r="F513" s="37" t="s">
        <v>2664</v>
      </c>
      <c r="G513" s="35" t="s">
        <v>63</v>
      </c>
      <c r="H513" s="36" t="s">
        <v>2665</v>
      </c>
      <c r="I513" s="33" t="s">
        <v>21</v>
      </c>
      <c r="J513" s="2" t="str">
        <f>IFERROR(VLOOKUP(E513,#REF!,8,FALSE),"")</f>
        <v/>
      </c>
      <c r="K513" s="2">
        <v>3.0</v>
      </c>
      <c r="L513" s="2" t="str">
        <f t="shared" si="57"/>
        <v/>
      </c>
      <c r="M513" s="2"/>
      <c r="N513" s="2"/>
      <c r="O513" s="2"/>
      <c r="P513" s="2"/>
      <c r="Q513" s="2"/>
      <c r="R513" s="2"/>
      <c r="S513" s="2"/>
      <c r="T513" s="2"/>
    </row>
    <row r="514" ht="18.75" customHeight="1">
      <c r="A514" s="19">
        <v>509.0</v>
      </c>
      <c r="B514" s="31" t="s">
        <v>106</v>
      </c>
      <c r="C514" s="32" t="s">
        <v>746</v>
      </c>
      <c r="D514" s="32" t="s">
        <v>747</v>
      </c>
      <c r="E514" s="33" t="s">
        <v>748</v>
      </c>
      <c r="F514" s="37" t="s">
        <v>2666</v>
      </c>
      <c r="G514" s="35" t="s">
        <v>54</v>
      </c>
      <c r="H514" s="36" t="s">
        <v>2667</v>
      </c>
      <c r="I514" s="33" t="s">
        <v>21</v>
      </c>
      <c r="J514" s="2" t="s">
        <v>87</v>
      </c>
      <c r="K514" s="2">
        <v>4.0</v>
      </c>
      <c r="L514" s="2" t="str">
        <f t="shared" si="57"/>
        <v>2020 과기 서양</v>
      </c>
      <c r="M514" s="2"/>
      <c r="N514" s="2"/>
      <c r="O514" s="2"/>
      <c r="P514" s="2"/>
      <c r="Q514" s="2"/>
      <c r="R514" s="2"/>
      <c r="S514" s="2"/>
      <c r="T514" s="2"/>
    </row>
    <row r="515" ht="18.75" customHeight="1">
      <c r="A515" s="19">
        <v>510.0</v>
      </c>
      <c r="B515" s="31" t="s">
        <v>106</v>
      </c>
      <c r="C515" s="32" t="s">
        <v>753</v>
      </c>
      <c r="D515" s="32" t="s">
        <v>747</v>
      </c>
      <c r="E515" s="33" t="s">
        <v>754</v>
      </c>
      <c r="F515" s="37" t="s">
        <v>53</v>
      </c>
      <c r="G515" s="35" t="s">
        <v>54</v>
      </c>
      <c r="H515" s="36" t="s">
        <v>2668</v>
      </c>
      <c r="I515" s="33" t="s">
        <v>21</v>
      </c>
      <c r="J515" s="2" t="str">
        <f t="shared" ref="J515:J521" si="79">IFERROR(VLOOKUP(E515,#REF!,8,FALSE),"")</f>
        <v/>
      </c>
      <c r="K515" s="2">
        <v>4.0</v>
      </c>
      <c r="L515" s="2" t="str">
        <f t="shared" si="57"/>
        <v>2020 과기 서양</v>
      </c>
      <c r="M515" s="2"/>
      <c r="N515" s="2"/>
      <c r="O515" s="2"/>
      <c r="P515" s="2"/>
      <c r="Q515" s="2"/>
      <c r="R515" s="2"/>
      <c r="S515" s="2"/>
      <c r="T515" s="2"/>
    </row>
    <row r="516" ht="18.75" customHeight="1">
      <c r="A516" s="19">
        <v>511.0</v>
      </c>
      <c r="B516" s="31" t="s">
        <v>106</v>
      </c>
      <c r="C516" s="32" t="s">
        <v>2669</v>
      </c>
      <c r="D516" s="32" t="s">
        <v>198</v>
      </c>
      <c r="E516" s="33" t="s">
        <v>2670</v>
      </c>
      <c r="F516" s="37" t="s">
        <v>1107</v>
      </c>
      <c r="G516" s="35" t="s">
        <v>33</v>
      </c>
      <c r="H516" s="36" t="s">
        <v>2671</v>
      </c>
      <c r="I516" s="33" t="s">
        <v>21</v>
      </c>
      <c r="J516" s="2" t="str">
        <f t="shared" si="79"/>
        <v/>
      </c>
      <c r="K516" s="2">
        <v>4.0</v>
      </c>
      <c r="L516" s="2" t="str">
        <f t="shared" si="57"/>
        <v/>
      </c>
      <c r="M516" s="2"/>
      <c r="N516" s="2"/>
      <c r="O516" s="2"/>
      <c r="P516" s="2"/>
      <c r="Q516" s="2"/>
      <c r="R516" s="2"/>
      <c r="S516" s="2"/>
      <c r="T516" s="2"/>
    </row>
    <row r="517" ht="18.75" customHeight="1">
      <c r="A517" s="19">
        <v>512.0</v>
      </c>
      <c r="B517" s="31" t="s">
        <v>106</v>
      </c>
      <c r="C517" s="32" t="s">
        <v>2672</v>
      </c>
      <c r="D517" s="32" t="s">
        <v>198</v>
      </c>
      <c r="E517" s="33" t="s">
        <v>2673</v>
      </c>
      <c r="F517" s="37" t="s">
        <v>522</v>
      </c>
      <c r="G517" s="35" t="s">
        <v>33</v>
      </c>
      <c r="H517" s="36" t="s">
        <v>2674</v>
      </c>
      <c r="I517" s="33" t="s">
        <v>21</v>
      </c>
      <c r="J517" s="2" t="str">
        <f t="shared" si="79"/>
        <v/>
      </c>
      <c r="K517" s="2"/>
      <c r="L517" s="2" t="str">
        <f t="shared" si="57"/>
        <v/>
      </c>
      <c r="M517" s="2"/>
      <c r="N517" s="2"/>
      <c r="O517" s="2"/>
      <c r="P517" s="2"/>
      <c r="Q517" s="2"/>
      <c r="R517" s="2"/>
      <c r="S517" s="2"/>
      <c r="T517" s="2"/>
    </row>
    <row r="518" ht="18.75" customHeight="1">
      <c r="A518" s="19">
        <v>513.0</v>
      </c>
      <c r="B518" s="31" t="s">
        <v>106</v>
      </c>
      <c r="C518" s="32" t="s">
        <v>1471</v>
      </c>
      <c r="D518" s="32" t="s">
        <v>135</v>
      </c>
      <c r="E518" s="33" t="s">
        <v>1473</v>
      </c>
      <c r="F518" s="37" t="s">
        <v>166</v>
      </c>
      <c r="G518" s="35" t="s">
        <v>101</v>
      </c>
      <c r="H518" s="36" t="s">
        <v>2675</v>
      </c>
      <c r="I518" s="33" t="s">
        <v>21</v>
      </c>
      <c r="J518" s="2" t="str">
        <f t="shared" si="79"/>
        <v/>
      </c>
      <c r="K518" s="2"/>
      <c r="L518" s="2" t="str">
        <f t="shared" si="57"/>
        <v>2021 과기 서양</v>
      </c>
      <c r="M518" s="2"/>
      <c r="N518" s="2"/>
      <c r="O518" s="2"/>
      <c r="P518" s="2"/>
      <c r="Q518" s="2"/>
      <c r="R518" s="2"/>
      <c r="S518" s="2"/>
      <c r="T518" s="2"/>
    </row>
    <row r="519" ht="18.75" customHeight="1">
      <c r="A519" s="19">
        <v>514.0</v>
      </c>
      <c r="B519" s="31" t="s">
        <v>124</v>
      </c>
      <c r="C519" s="32" t="s">
        <v>2676</v>
      </c>
      <c r="D519" s="32" t="s">
        <v>455</v>
      </c>
      <c r="E519" s="33" t="s">
        <v>2677</v>
      </c>
      <c r="F519" s="37" t="s">
        <v>2678</v>
      </c>
      <c r="G519" s="35" t="s">
        <v>33</v>
      </c>
      <c r="H519" s="36" t="s">
        <v>2679</v>
      </c>
      <c r="I519" s="33" t="s">
        <v>21</v>
      </c>
      <c r="J519" s="2" t="str">
        <f t="shared" si="79"/>
        <v/>
      </c>
      <c r="K519" s="2">
        <v>4.0</v>
      </c>
      <c r="L519" s="2" t="str">
        <f t="shared" si="57"/>
        <v/>
      </c>
      <c r="M519" s="2"/>
      <c r="N519" s="2"/>
      <c r="O519" s="2"/>
      <c r="P519" s="2"/>
      <c r="Q519" s="2"/>
      <c r="R519" s="2"/>
      <c r="S519" s="2"/>
      <c r="T519" s="2"/>
    </row>
    <row r="520" ht="18.75" customHeight="1">
      <c r="A520" s="19">
        <v>515.0</v>
      </c>
      <c r="B520" s="31" t="s">
        <v>124</v>
      </c>
      <c r="C520" s="32" t="s">
        <v>1739</v>
      </c>
      <c r="D520" s="32" t="s">
        <v>126</v>
      </c>
      <c r="E520" s="33" t="s">
        <v>1740</v>
      </c>
      <c r="F520" s="37" t="s">
        <v>2680</v>
      </c>
      <c r="G520" s="35" t="s">
        <v>33</v>
      </c>
      <c r="H520" s="36" t="s">
        <v>2681</v>
      </c>
      <c r="I520" s="33" t="s">
        <v>21</v>
      </c>
      <c r="J520" s="2" t="str">
        <f t="shared" si="79"/>
        <v/>
      </c>
      <c r="K520" s="2"/>
      <c r="L520" s="2" t="str">
        <f t="shared" si="57"/>
        <v>2021 FRIC 서양</v>
      </c>
      <c r="M520" s="2"/>
      <c r="N520" s="2"/>
      <c r="O520" s="2"/>
      <c r="P520" s="2"/>
      <c r="Q520" s="2"/>
      <c r="R520" s="2"/>
      <c r="S520" s="2"/>
      <c r="T520" s="2"/>
    </row>
    <row r="521" ht="18.75" customHeight="1">
      <c r="A521" s="19">
        <v>516.0</v>
      </c>
      <c r="B521" s="31" t="s">
        <v>124</v>
      </c>
      <c r="C521" s="32" t="s">
        <v>2682</v>
      </c>
      <c r="D521" s="32" t="s">
        <v>126</v>
      </c>
      <c r="E521" s="33" t="s">
        <v>2683</v>
      </c>
      <c r="F521" s="42" t="s">
        <v>128</v>
      </c>
      <c r="G521" s="35" t="s">
        <v>33</v>
      </c>
      <c r="H521" s="36" t="s">
        <v>2684</v>
      </c>
      <c r="I521" s="57" t="s">
        <v>130</v>
      </c>
      <c r="J521" s="2" t="str">
        <f t="shared" si="79"/>
        <v/>
      </c>
      <c r="K521" s="2">
        <v>3.0</v>
      </c>
      <c r="L521" s="2" t="str">
        <f t="shared" si="57"/>
        <v/>
      </c>
      <c r="M521" s="2"/>
      <c r="N521" s="2"/>
      <c r="O521" s="2"/>
      <c r="P521" s="2"/>
      <c r="Q521" s="2"/>
      <c r="R521" s="2"/>
      <c r="S521" s="2"/>
      <c r="T521" s="2"/>
    </row>
    <row r="522" ht="18.75" customHeight="1">
      <c r="A522" s="19">
        <v>517.0</v>
      </c>
      <c r="B522" s="31" t="s">
        <v>124</v>
      </c>
      <c r="C522" s="32" t="s">
        <v>886</v>
      </c>
      <c r="D522" s="32" t="s">
        <v>2685</v>
      </c>
      <c r="E522" s="33" t="s">
        <v>887</v>
      </c>
      <c r="F522" s="37" t="s">
        <v>2686</v>
      </c>
      <c r="G522" s="35" t="s">
        <v>33</v>
      </c>
      <c r="H522" s="36" t="s">
        <v>2687</v>
      </c>
      <c r="I522" s="33" t="s">
        <v>21</v>
      </c>
      <c r="J522" s="2" t="s">
        <v>22</v>
      </c>
      <c r="K522" s="2">
        <v>3.0</v>
      </c>
      <c r="L522" s="2" t="str">
        <f t="shared" si="57"/>
        <v>2020 FRIC 서양</v>
      </c>
      <c r="M522" s="2"/>
      <c r="N522" s="2"/>
      <c r="O522" s="2"/>
      <c r="P522" s="2"/>
      <c r="Q522" s="2"/>
      <c r="R522" s="2"/>
      <c r="S522" s="2"/>
      <c r="T522" s="2"/>
    </row>
    <row r="523" ht="18.75" customHeight="1">
      <c r="A523" s="19">
        <v>518.0</v>
      </c>
      <c r="B523" s="31" t="s">
        <v>39</v>
      </c>
      <c r="C523" s="32" t="s">
        <v>1153</v>
      </c>
      <c r="D523" s="32" t="s">
        <v>2688</v>
      </c>
      <c r="E523" s="33" t="s">
        <v>1155</v>
      </c>
      <c r="F523" s="37" t="s">
        <v>2689</v>
      </c>
      <c r="G523" s="35" t="s">
        <v>54</v>
      </c>
      <c r="H523" s="41" t="s">
        <v>2690</v>
      </c>
      <c r="I523" s="33" t="s">
        <v>21</v>
      </c>
      <c r="J523" s="2" t="str">
        <f t="shared" ref="J523:J524" si="80">IFERROR(VLOOKUP(E523,#REF!,8,FALSE),"")</f>
        <v/>
      </c>
      <c r="K523" s="2">
        <v>3.0</v>
      </c>
      <c r="L523" s="2" t="str">
        <f t="shared" si="57"/>
        <v>2020 FRIC 서양</v>
      </c>
      <c r="M523" s="2"/>
      <c r="N523" s="2"/>
      <c r="O523" s="2"/>
      <c r="P523" s="2"/>
      <c r="Q523" s="2"/>
      <c r="R523" s="2"/>
      <c r="S523" s="2"/>
      <c r="T523" s="2"/>
    </row>
    <row r="524" ht="18.75" customHeight="1">
      <c r="A524" s="19">
        <v>519.0</v>
      </c>
      <c r="B524" s="31" t="s">
        <v>39</v>
      </c>
      <c r="C524" s="32" t="s">
        <v>2691</v>
      </c>
      <c r="D524" s="32" t="s">
        <v>2692</v>
      </c>
      <c r="E524" s="33" t="s">
        <v>2693</v>
      </c>
      <c r="F524" s="34" t="s">
        <v>2694</v>
      </c>
      <c r="G524" s="35" t="s">
        <v>63</v>
      </c>
      <c r="H524" s="36" t="s">
        <v>2695</v>
      </c>
      <c r="I524" s="33" t="s">
        <v>21</v>
      </c>
      <c r="J524" s="2" t="str">
        <f t="shared" si="80"/>
        <v/>
      </c>
      <c r="K524" s="2">
        <v>3.0</v>
      </c>
      <c r="L524" s="2" t="str">
        <f t="shared" si="57"/>
        <v/>
      </c>
      <c r="M524" s="2"/>
      <c r="N524" s="2"/>
      <c r="O524" s="2"/>
      <c r="P524" s="2"/>
      <c r="Q524" s="2"/>
      <c r="R524" s="2"/>
      <c r="S524" s="2"/>
      <c r="T524" s="2"/>
    </row>
    <row r="525" ht="18.75" customHeight="1">
      <c r="A525" s="19">
        <v>520.0</v>
      </c>
      <c r="B525" s="31" t="s">
        <v>39</v>
      </c>
      <c r="C525" s="32" t="s">
        <v>2696</v>
      </c>
      <c r="D525" s="32" t="s">
        <v>2692</v>
      </c>
      <c r="E525" s="33" t="s">
        <v>2697</v>
      </c>
      <c r="F525" s="37" t="s">
        <v>2698</v>
      </c>
      <c r="G525" s="35" t="s">
        <v>54</v>
      </c>
      <c r="H525" s="36" t="s">
        <v>2699</v>
      </c>
      <c r="I525" s="33" t="s">
        <v>21</v>
      </c>
      <c r="J525" s="2" t="s">
        <v>22</v>
      </c>
      <c r="K525" s="2">
        <v>3.0</v>
      </c>
      <c r="L525" s="2" t="str">
        <f t="shared" si="57"/>
        <v/>
      </c>
      <c r="M525" s="2"/>
      <c r="N525" s="2"/>
      <c r="O525" s="2"/>
      <c r="P525" s="2"/>
      <c r="Q525" s="2"/>
      <c r="R525" s="2"/>
      <c r="S525" s="2"/>
      <c r="T525" s="2"/>
    </row>
    <row r="526" ht="18.75" customHeight="1">
      <c r="A526" s="19">
        <v>521.0</v>
      </c>
      <c r="B526" s="31" t="s">
        <v>39</v>
      </c>
      <c r="C526" s="32" t="s">
        <v>2700</v>
      </c>
      <c r="D526" s="32" t="s">
        <v>2701</v>
      </c>
      <c r="E526" s="33" t="s">
        <v>1159</v>
      </c>
      <c r="F526" s="37" t="s">
        <v>53</v>
      </c>
      <c r="G526" s="35" t="s">
        <v>63</v>
      </c>
      <c r="H526" s="36" t="s">
        <v>2702</v>
      </c>
      <c r="I526" s="33" t="s">
        <v>21</v>
      </c>
      <c r="J526" s="2" t="s">
        <v>22</v>
      </c>
      <c r="K526" s="2">
        <v>3.0</v>
      </c>
      <c r="L526" s="2" t="str">
        <f t="shared" si="57"/>
        <v>2020 FRIC 서양</v>
      </c>
      <c r="M526" s="2"/>
      <c r="N526" s="2"/>
      <c r="O526" s="2"/>
      <c r="P526" s="2"/>
      <c r="Q526" s="2"/>
      <c r="R526" s="2"/>
      <c r="S526" s="2"/>
      <c r="T526" s="2"/>
    </row>
    <row r="527" ht="18.75" customHeight="1">
      <c r="A527" s="19">
        <v>522.0</v>
      </c>
      <c r="B527" s="31" t="s">
        <v>39</v>
      </c>
      <c r="C527" s="32" t="s">
        <v>2703</v>
      </c>
      <c r="D527" s="32" t="s">
        <v>285</v>
      </c>
      <c r="E527" s="33" t="s">
        <v>2704</v>
      </c>
      <c r="F527" s="34" t="s">
        <v>2705</v>
      </c>
      <c r="G527" s="35" t="s">
        <v>33</v>
      </c>
      <c r="H527" s="36" t="s">
        <v>2706</v>
      </c>
      <c r="I527" s="57" t="s">
        <v>130</v>
      </c>
      <c r="J527" s="2" t="str">
        <f t="shared" ref="J527:J528" si="81">IFERROR(VLOOKUP(E527,#REF!,8,FALSE),"")</f>
        <v/>
      </c>
      <c r="K527" s="2">
        <v>3.0</v>
      </c>
      <c r="L527" s="2" t="str">
        <f t="shared" si="57"/>
        <v/>
      </c>
      <c r="M527" s="2"/>
      <c r="N527" s="2"/>
      <c r="O527" s="2"/>
      <c r="P527" s="2"/>
      <c r="Q527" s="2"/>
      <c r="R527" s="2"/>
      <c r="S527" s="2"/>
      <c r="T527" s="2"/>
    </row>
    <row r="528" ht="18.75" customHeight="1">
      <c r="A528" s="19">
        <v>523.0</v>
      </c>
      <c r="B528" s="31" t="s">
        <v>39</v>
      </c>
      <c r="C528" s="32" t="s">
        <v>2707</v>
      </c>
      <c r="D528" s="32" t="s">
        <v>285</v>
      </c>
      <c r="E528" s="33" t="s">
        <v>2708</v>
      </c>
      <c r="F528" s="34" t="s">
        <v>2709</v>
      </c>
      <c r="G528" s="35" t="s">
        <v>101</v>
      </c>
      <c r="H528" s="36" t="s">
        <v>2710</v>
      </c>
      <c r="I528" s="57" t="s">
        <v>130</v>
      </c>
      <c r="J528" s="2" t="str">
        <f t="shared" si="81"/>
        <v/>
      </c>
      <c r="K528" s="2"/>
      <c r="L528" s="2" t="str">
        <f t="shared" si="57"/>
        <v/>
      </c>
      <c r="M528" s="2"/>
      <c r="N528" s="2"/>
      <c r="O528" s="2"/>
      <c r="P528" s="2"/>
      <c r="Q528" s="2"/>
      <c r="R528" s="2"/>
      <c r="S528" s="2"/>
      <c r="T528" s="2"/>
    </row>
    <row r="529" ht="18.75" customHeight="1">
      <c r="A529" s="19">
        <v>524.0</v>
      </c>
      <c r="B529" s="31" t="s">
        <v>28</v>
      </c>
      <c r="C529" s="32" t="s">
        <v>2711</v>
      </c>
      <c r="D529" s="32" t="s">
        <v>821</v>
      </c>
      <c r="E529" s="33" t="s">
        <v>2712</v>
      </c>
      <c r="F529" s="37" t="s">
        <v>2545</v>
      </c>
      <c r="G529" s="35" t="s">
        <v>54</v>
      </c>
      <c r="H529" s="36" t="s">
        <v>2713</v>
      </c>
      <c r="I529" s="33" t="s">
        <v>21</v>
      </c>
      <c r="J529" s="2" t="s">
        <v>87</v>
      </c>
      <c r="K529" s="2">
        <v>4.0</v>
      </c>
      <c r="L529" s="2" t="str">
        <f t="shared" si="57"/>
        <v/>
      </c>
      <c r="M529" s="2"/>
      <c r="N529" s="2"/>
      <c r="O529" s="2"/>
      <c r="P529" s="2"/>
      <c r="Q529" s="2"/>
      <c r="R529" s="2"/>
      <c r="S529" s="2"/>
      <c r="T529" s="2"/>
    </row>
    <row r="530" ht="18.75" customHeight="1">
      <c r="A530" s="19">
        <v>525.0</v>
      </c>
      <c r="B530" s="31" t="s">
        <v>170</v>
      </c>
      <c r="C530" s="32" t="s">
        <v>2714</v>
      </c>
      <c r="D530" s="32" t="s">
        <v>285</v>
      </c>
      <c r="E530" s="33" t="s">
        <v>2715</v>
      </c>
      <c r="F530" s="37" t="s">
        <v>260</v>
      </c>
      <c r="G530" s="35" t="s">
        <v>33</v>
      </c>
      <c r="H530" s="36" t="s">
        <v>2716</v>
      </c>
      <c r="I530" s="33" t="s">
        <v>21</v>
      </c>
      <c r="J530" s="2" t="str">
        <f t="shared" ref="J530:J531" si="82">IFERROR(VLOOKUP(E530,#REF!,8,FALSE),"")</f>
        <v/>
      </c>
      <c r="K530" s="2"/>
      <c r="L530" s="2" t="str">
        <f t="shared" si="57"/>
        <v/>
      </c>
      <c r="M530" s="2"/>
      <c r="N530" s="2"/>
      <c r="O530" s="2"/>
      <c r="P530" s="2"/>
      <c r="Q530" s="2"/>
      <c r="R530" s="2"/>
      <c r="S530" s="2"/>
      <c r="T530" s="2"/>
    </row>
    <row r="531" ht="18.75" customHeight="1">
      <c r="A531" s="19">
        <v>526.0</v>
      </c>
      <c r="B531" s="31" t="s">
        <v>170</v>
      </c>
      <c r="C531" s="32" t="s">
        <v>2717</v>
      </c>
      <c r="D531" s="32" t="s">
        <v>46</v>
      </c>
      <c r="E531" s="33" t="s">
        <v>2718</v>
      </c>
      <c r="F531" s="37" t="s">
        <v>915</v>
      </c>
      <c r="G531" s="35" t="s">
        <v>33</v>
      </c>
      <c r="H531" s="36" t="s">
        <v>2719</v>
      </c>
      <c r="I531" s="33" t="s">
        <v>21</v>
      </c>
      <c r="J531" s="2" t="str">
        <f t="shared" si="82"/>
        <v/>
      </c>
      <c r="K531" s="2"/>
      <c r="L531" s="2" t="str">
        <f t="shared" si="57"/>
        <v/>
      </c>
      <c r="M531" s="2"/>
      <c r="N531" s="2"/>
      <c r="O531" s="2"/>
      <c r="P531" s="2"/>
      <c r="Q531" s="2"/>
      <c r="R531" s="2"/>
      <c r="S531" s="2"/>
      <c r="T531" s="2"/>
    </row>
    <row r="532" ht="18.75" customHeight="1">
      <c r="A532" s="19">
        <v>527.0</v>
      </c>
      <c r="B532" s="31" t="s">
        <v>49</v>
      </c>
      <c r="C532" s="32" t="s">
        <v>2720</v>
      </c>
      <c r="D532" s="32" t="s">
        <v>378</v>
      </c>
      <c r="E532" s="33" t="s">
        <v>2721</v>
      </c>
      <c r="F532" s="37" t="s">
        <v>2722</v>
      </c>
      <c r="G532" s="35" t="s">
        <v>54</v>
      </c>
      <c r="H532" s="36" t="s">
        <v>2723</v>
      </c>
      <c r="I532" s="33" t="s">
        <v>21</v>
      </c>
      <c r="J532" s="2" t="s">
        <v>87</v>
      </c>
      <c r="K532" s="2">
        <v>4.0</v>
      </c>
      <c r="L532" s="2" t="str">
        <f t="shared" si="57"/>
        <v/>
      </c>
      <c r="M532" s="2"/>
      <c r="N532" s="2"/>
      <c r="O532" s="2"/>
      <c r="P532" s="2"/>
      <c r="Q532" s="2"/>
      <c r="R532" s="2"/>
      <c r="S532" s="2"/>
      <c r="T532" s="2"/>
    </row>
    <row r="533" ht="18.75" customHeight="1">
      <c r="A533" s="19">
        <v>528.0</v>
      </c>
      <c r="B533" s="31" t="s">
        <v>106</v>
      </c>
      <c r="C533" s="32" t="s">
        <v>2724</v>
      </c>
      <c r="D533" s="32" t="s">
        <v>126</v>
      </c>
      <c r="E533" s="33" t="s">
        <v>2725</v>
      </c>
      <c r="F533" s="34" t="s">
        <v>1088</v>
      </c>
      <c r="G533" s="35" t="s">
        <v>33</v>
      </c>
      <c r="H533" s="36" t="s">
        <v>2726</v>
      </c>
      <c r="I533" s="33" t="s">
        <v>21</v>
      </c>
      <c r="J533" s="2" t="str">
        <f>IFERROR(VLOOKUP(E533,#REF!,8,FALSE),"")</f>
        <v/>
      </c>
      <c r="K533" s="2"/>
      <c r="L533" s="2" t="str">
        <f t="shared" si="57"/>
        <v/>
      </c>
      <c r="M533" s="2"/>
      <c r="N533" s="2"/>
      <c r="O533" s="2"/>
      <c r="P533" s="2"/>
      <c r="Q533" s="2"/>
      <c r="R533" s="2"/>
      <c r="S533" s="2"/>
      <c r="T533" s="2"/>
    </row>
    <row r="534" ht="18.75" customHeight="1">
      <c r="A534" s="19">
        <v>529.0</v>
      </c>
      <c r="B534" s="31" t="s">
        <v>106</v>
      </c>
      <c r="C534" s="32" t="s">
        <v>2727</v>
      </c>
      <c r="D534" s="32" t="s">
        <v>198</v>
      </c>
      <c r="E534" s="33" t="s">
        <v>2728</v>
      </c>
      <c r="F534" s="37" t="s">
        <v>173</v>
      </c>
      <c r="G534" s="35" t="s">
        <v>33</v>
      </c>
      <c r="H534" s="36" t="s">
        <v>2729</v>
      </c>
      <c r="I534" s="33" t="s">
        <v>21</v>
      </c>
      <c r="J534" s="2" t="s">
        <v>22</v>
      </c>
      <c r="K534" s="2">
        <v>3.0</v>
      </c>
      <c r="L534" s="2" t="str">
        <f t="shared" si="57"/>
        <v/>
      </c>
      <c r="M534" s="2"/>
      <c r="N534" s="2"/>
      <c r="O534" s="2"/>
      <c r="P534" s="2"/>
      <c r="Q534" s="2"/>
      <c r="R534" s="2"/>
      <c r="S534" s="2"/>
      <c r="T534" s="2"/>
    </row>
    <row r="535" ht="18.75" customHeight="1">
      <c r="A535" s="19">
        <v>530.0</v>
      </c>
      <c r="B535" s="31" t="s">
        <v>1377</v>
      </c>
      <c r="C535" s="32" t="s">
        <v>1586</v>
      </c>
      <c r="D535" s="32" t="s">
        <v>2730</v>
      </c>
      <c r="E535" s="33"/>
      <c r="F535" s="37" t="s">
        <v>2731</v>
      </c>
      <c r="G535" s="35" t="s">
        <v>54</v>
      </c>
      <c r="H535" s="38" t="s">
        <v>2732</v>
      </c>
      <c r="I535" s="33" t="s">
        <v>21</v>
      </c>
      <c r="J535" s="2" t="str">
        <f t="shared" ref="J535:J536" si="83">IFERROR(VLOOKUP(E535,#REF!,8,FALSE),"")</f>
        <v/>
      </c>
      <c r="K535" s="2"/>
      <c r="L535" s="2" t="str">
        <f t="shared" si="57"/>
        <v/>
      </c>
      <c r="M535" s="2"/>
      <c r="N535" s="2"/>
      <c r="O535" s="2"/>
      <c r="P535" s="2"/>
      <c r="Q535" s="2"/>
      <c r="R535" s="2"/>
      <c r="S535" s="2"/>
      <c r="T535" s="2"/>
    </row>
    <row r="536" ht="18.75" customHeight="1">
      <c r="A536" s="19">
        <v>531.0</v>
      </c>
      <c r="B536" s="31" t="s">
        <v>39</v>
      </c>
      <c r="C536" s="32" t="s">
        <v>2733</v>
      </c>
      <c r="D536" s="32" t="s">
        <v>1810</v>
      </c>
      <c r="E536" s="33" t="s">
        <v>2734</v>
      </c>
      <c r="F536" s="37" t="s">
        <v>2735</v>
      </c>
      <c r="G536" s="35" t="s">
        <v>54</v>
      </c>
      <c r="H536" s="36" t="s">
        <v>2736</v>
      </c>
      <c r="I536" s="33" t="s">
        <v>21</v>
      </c>
      <c r="J536" s="2" t="str">
        <f t="shared" si="83"/>
        <v/>
      </c>
      <c r="K536" s="2"/>
      <c r="L536" s="2" t="str">
        <f t="shared" si="57"/>
        <v/>
      </c>
      <c r="M536" s="2"/>
      <c r="N536" s="2"/>
      <c r="O536" s="2"/>
      <c r="P536" s="2"/>
      <c r="Q536" s="2"/>
      <c r="R536" s="2"/>
      <c r="S536" s="2"/>
      <c r="T536" s="2"/>
    </row>
    <row r="537" ht="18.75" customHeight="1">
      <c r="A537" s="19">
        <v>532.0</v>
      </c>
      <c r="B537" s="31" t="s">
        <v>170</v>
      </c>
      <c r="C537" s="32" t="s">
        <v>2737</v>
      </c>
      <c r="D537" s="32" t="s">
        <v>198</v>
      </c>
      <c r="E537" s="33" t="s">
        <v>2738</v>
      </c>
      <c r="F537" s="37" t="s">
        <v>2739</v>
      </c>
      <c r="G537" s="35" t="s">
        <v>33</v>
      </c>
      <c r="H537" s="36" t="s">
        <v>2740</v>
      </c>
      <c r="I537" s="33" t="s">
        <v>21</v>
      </c>
      <c r="J537" s="2" t="s">
        <v>22</v>
      </c>
      <c r="K537" s="2">
        <v>3.0</v>
      </c>
      <c r="L537" s="2" t="str">
        <f t="shared" si="57"/>
        <v/>
      </c>
      <c r="M537" s="2"/>
      <c r="N537" s="2"/>
      <c r="O537" s="2"/>
      <c r="P537" s="2"/>
      <c r="Q537" s="2"/>
      <c r="R537" s="2"/>
      <c r="S537" s="2"/>
      <c r="T537" s="2"/>
    </row>
    <row r="538" ht="18.75" customHeight="1">
      <c r="A538" s="19">
        <v>533.0</v>
      </c>
      <c r="B538" s="31" t="s">
        <v>170</v>
      </c>
      <c r="C538" s="32" t="s">
        <v>2741</v>
      </c>
      <c r="D538" s="32" t="s">
        <v>2742</v>
      </c>
      <c r="E538" s="33" t="s">
        <v>2743</v>
      </c>
      <c r="F538" s="37" t="s">
        <v>2744</v>
      </c>
      <c r="G538" s="35" t="s">
        <v>33</v>
      </c>
      <c r="H538" s="36" t="s">
        <v>2745</v>
      </c>
      <c r="I538" s="33" t="s">
        <v>21</v>
      </c>
      <c r="J538" s="2" t="str">
        <f t="shared" ref="J538:J540" si="84">IFERROR(VLOOKUP(E538,#REF!,8,FALSE),"")</f>
        <v/>
      </c>
      <c r="K538" s="2"/>
      <c r="L538" s="2" t="str">
        <f t="shared" si="57"/>
        <v/>
      </c>
      <c r="M538" s="2"/>
      <c r="N538" s="2"/>
      <c r="O538" s="2"/>
      <c r="P538" s="2"/>
      <c r="Q538" s="2"/>
      <c r="R538" s="2"/>
      <c r="S538" s="2"/>
      <c r="T538" s="2"/>
    </row>
    <row r="539" ht="18.75" customHeight="1">
      <c r="A539" s="19">
        <v>534.0</v>
      </c>
      <c r="B539" s="31" t="s">
        <v>124</v>
      </c>
      <c r="C539" s="32" t="s">
        <v>1169</v>
      </c>
      <c r="D539" s="32" t="s">
        <v>2746</v>
      </c>
      <c r="E539" s="33" t="s">
        <v>1170</v>
      </c>
      <c r="F539" s="37" t="s">
        <v>53</v>
      </c>
      <c r="G539" s="35" t="s">
        <v>54</v>
      </c>
      <c r="H539" s="36" t="s">
        <v>2747</v>
      </c>
      <c r="I539" s="33" t="s">
        <v>21</v>
      </c>
      <c r="J539" s="2" t="str">
        <f t="shared" si="84"/>
        <v/>
      </c>
      <c r="K539" s="2"/>
      <c r="L539" s="2" t="str">
        <f t="shared" si="57"/>
        <v>2020 FRIC 서양</v>
      </c>
      <c r="M539" s="2"/>
      <c r="N539" s="2"/>
      <c r="O539" s="2"/>
      <c r="P539" s="2"/>
      <c r="Q539" s="2"/>
      <c r="R539" s="2"/>
      <c r="S539" s="2"/>
      <c r="T539" s="2"/>
    </row>
    <row r="540" ht="18.75" customHeight="1">
      <c r="A540" s="19">
        <v>535.0</v>
      </c>
      <c r="B540" s="31" t="s">
        <v>39</v>
      </c>
      <c r="C540" s="32" t="s">
        <v>2748</v>
      </c>
      <c r="D540" s="32" t="s">
        <v>46</v>
      </c>
      <c r="E540" s="33" t="s">
        <v>2749</v>
      </c>
      <c r="F540" s="42" t="s">
        <v>2191</v>
      </c>
      <c r="G540" s="35" t="s">
        <v>33</v>
      </c>
      <c r="H540" s="36" t="s">
        <v>2750</v>
      </c>
      <c r="I540" s="57" t="s">
        <v>130</v>
      </c>
      <c r="J540" s="2" t="str">
        <f t="shared" si="84"/>
        <v/>
      </c>
      <c r="K540" s="2">
        <v>3.0</v>
      </c>
      <c r="L540" s="2" t="str">
        <f t="shared" si="57"/>
        <v/>
      </c>
      <c r="M540" s="2"/>
      <c r="N540" s="2"/>
      <c r="O540" s="2"/>
      <c r="P540" s="2"/>
      <c r="Q540" s="2"/>
      <c r="R540" s="2"/>
      <c r="S540" s="2"/>
      <c r="T540" s="2"/>
    </row>
    <row r="541" ht="18.75" customHeight="1">
      <c r="A541" s="19">
        <v>536.0</v>
      </c>
      <c r="B541" s="31" t="s">
        <v>170</v>
      </c>
      <c r="C541" s="32" t="s">
        <v>2751</v>
      </c>
      <c r="D541" s="32" t="s">
        <v>126</v>
      </c>
      <c r="E541" s="33" t="s">
        <v>2752</v>
      </c>
      <c r="F541" s="37" t="s">
        <v>2753</v>
      </c>
      <c r="G541" s="35" t="s">
        <v>33</v>
      </c>
      <c r="H541" s="36" t="s">
        <v>2754</v>
      </c>
      <c r="I541" s="33" t="s">
        <v>21</v>
      </c>
      <c r="J541" s="2" t="s">
        <v>22</v>
      </c>
      <c r="K541" s="2">
        <v>3.0</v>
      </c>
      <c r="L541" s="2" t="str">
        <f t="shared" si="57"/>
        <v/>
      </c>
      <c r="M541" s="2"/>
      <c r="N541" s="2"/>
      <c r="O541" s="2"/>
      <c r="P541" s="2"/>
      <c r="Q541" s="2"/>
      <c r="R541" s="2"/>
      <c r="S541" s="2"/>
      <c r="T541" s="2"/>
    </row>
    <row r="542" ht="18.75" customHeight="1">
      <c r="A542" s="19">
        <v>537.0</v>
      </c>
      <c r="B542" s="31" t="s">
        <v>170</v>
      </c>
      <c r="C542" s="32" t="s">
        <v>2755</v>
      </c>
      <c r="D542" s="32" t="s">
        <v>234</v>
      </c>
      <c r="E542" s="33" t="s">
        <v>2756</v>
      </c>
      <c r="F542" s="37" t="s">
        <v>2757</v>
      </c>
      <c r="G542" s="35" t="s">
        <v>33</v>
      </c>
      <c r="H542" s="36" t="s">
        <v>2758</v>
      </c>
      <c r="I542" s="33" t="s">
        <v>21</v>
      </c>
      <c r="J542" s="2" t="str">
        <f t="shared" ref="J542:J550" si="85">IFERROR(VLOOKUP(E542,#REF!,8,FALSE),"")</f>
        <v/>
      </c>
      <c r="K542" s="2"/>
      <c r="L542" s="2" t="str">
        <f t="shared" si="57"/>
        <v/>
      </c>
      <c r="M542" s="2"/>
      <c r="N542" s="2"/>
      <c r="O542" s="2"/>
      <c r="P542" s="2"/>
      <c r="Q542" s="2"/>
      <c r="R542" s="2"/>
      <c r="S542" s="2"/>
      <c r="T542" s="2"/>
    </row>
    <row r="543" ht="18.75" customHeight="1">
      <c r="A543" s="19">
        <v>538.0</v>
      </c>
      <c r="B543" s="31" t="s">
        <v>39</v>
      </c>
      <c r="C543" s="32" t="s">
        <v>2759</v>
      </c>
      <c r="D543" s="32" t="s">
        <v>756</v>
      </c>
      <c r="E543" s="33" t="s">
        <v>2760</v>
      </c>
      <c r="F543" s="37" t="s">
        <v>216</v>
      </c>
      <c r="G543" s="35" t="s">
        <v>33</v>
      </c>
      <c r="H543" s="36" t="s">
        <v>2761</v>
      </c>
      <c r="I543" s="33" t="s">
        <v>21</v>
      </c>
      <c r="J543" s="2" t="str">
        <f t="shared" si="85"/>
        <v/>
      </c>
      <c r="K543" s="2"/>
      <c r="L543" s="2" t="str">
        <f t="shared" si="57"/>
        <v/>
      </c>
      <c r="M543" s="2"/>
      <c r="N543" s="2"/>
      <c r="O543" s="2"/>
      <c r="P543" s="2"/>
      <c r="Q543" s="2"/>
      <c r="R543" s="2"/>
      <c r="S543" s="2"/>
      <c r="T543" s="2"/>
    </row>
    <row r="544" ht="18.75" customHeight="1">
      <c r="A544" s="19">
        <v>539.0</v>
      </c>
      <c r="B544" s="31" t="s">
        <v>39</v>
      </c>
      <c r="C544" s="32" t="s">
        <v>2762</v>
      </c>
      <c r="D544" s="32" t="s">
        <v>821</v>
      </c>
      <c r="E544" s="33" t="s">
        <v>2763</v>
      </c>
      <c r="F544" s="37" t="s">
        <v>216</v>
      </c>
      <c r="G544" s="35" t="s">
        <v>33</v>
      </c>
      <c r="H544" s="36" t="s">
        <v>2764</v>
      </c>
      <c r="I544" s="33" t="s">
        <v>21</v>
      </c>
      <c r="J544" s="2" t="str">
        <f t="shared" si="85"/>
        <v/>
      </c>
      <c r="K544" s="2"/>
      <c r="L544" s="2" t="str">
        <f t="shared" si="57"/>
        <v/>
      </c>
      <c r="M544" s="2"/>
      <c r="N544" s="2"/>
      <c r="O544" s="2"/>
      <c r="P544" s="2"/>
      <c r="Q544" s="2"/>
      <c r="R544" s="2"/>
      <c r="S544" s="2"/>
      <c r="T544" s="2"/>
    </row>
    <row r="545" ht="18.75" customHeight="1">
      <c r="A545" s="19">
        <v>540.0</v>
      </c>
      <c r="B545" s="31" t="s">
        <v>256</v>
      </c>
      <c r="C545" s="46" t="s">
        <v>1744</v>
      </c>
      <c r="D545" s="46" t="s">
        <v>164</v>
      </c>
      <c r="E545" s="72" t="s">
        <v>1745</v>
      </c>
      <c r="F545" s="37" t="s">
        <v>2765</v>
      </c>
      <c r="G545" s="35" t="s">
        <v>54</v>
      </c>
      <c r="H545" s="48" t="s">
        <v>2766</v>
      </c>
      <c r="I545" s="33" t="s">
        <v>21</v>
      </c>
      <c r="J545" s="2" t="str">
        <f t="shared" si="85"/>
        <v/>
      </c>
      <c r="K545" s="2"/>
      <c r="L545" s="2" t="str">
        <f t="shared" si="57"/>
        <v>2021 FRIC 서양</v>
      </c>
      <c r="M545" s="2"/>
      <c r="N545" s="2"/>
      <c r="O545" s="2"/>
      <c r="P545" s="2"/>
      <c r="Q545" s="2"/>
      <c r="R545" s="2"/>
      <c r="S545" s="2"/>
      <c r="T545" s="2"/>
    </row>
    <row r="546" ht="18.75" customHeight="1">
      <c r="A546" s="19">
        <v>541.0</v>
      </c>
      <c r="B546" s="31" t="s">
        <v>39</v>
      </c>
      <c r="C546" s="32" t="s">
        <v>892</v>
      </c>
      <c r="D546" s="32" t="s">
        <v>2767</v>
      </c>
      <c r="E546" s="33" t="s">
        <v>893</v>
      </c>
      <c r="F546" s="37" t="s">
        <v>2097</v>
      </c>
      <c r="G546" s="35" t="s">
        <v>211</v>
      </c>
      <c r="H546" s="36" t="s">
        <v>2768</v>
      </c>
      <c r="I546" s="33" t="s">
        <v>21</v>
      </c>
      <c r="J546" s="2" t="str">
        <f t="shared" si="85"/>
        <v/>
      </c>
      <c r="K546" s="2">
        <v>3.0</v>
      </c>
      <c r="L546" s="2" t="str">
        <f t="shared" si="57"/>
        <v>2020 FRIC 서양</v>
      </c>
      <c r="M546" s="2"/>
      <c r="N546" s="2"/>
      <c r="O546" s="2"/>
      <c r="P546" s="2"/>
      <c r="Q546" s="2"/>
      <c r="R546" s="2"/>
      <c r="S546" s="2"/>
      <c r="T546" s="2"/>
    </row>
    <row r="547" ht="18.75" customHeight="1">
      <c r="A547" s="19">
        <v>542.0</v>
      </c>
      <c r="B547" s="31" t="s">
        <v>28</v>
      </c>
      <c r="C547" s="32" t="s">
        <v>2769</v>
      </c>
      <c r="D547" s="32" t="s">
        <v>821</v>
      </c>
      <c r="E547" s="33" t="s">
        <v>2770</v>
      </c>
      <c r="F547" s="37" t="s">
        <v>2771</v>
      </c>
      <c r="G547" s="35" t="s">
        <v>33</v>
      </c>
      <c r="H547" s="36" t="s">
        <v>2772</v>
      </c>
      <c r="I547" s="33" t="s">
        <v>21</v>
      </c>
      <c r="J547" s="2" t="str">
        <f t="shared" si="85"/>
        <v/>
      </c>
      <c r="K547" s="2">
        <v>3.0</v>
      </c>
      <c r="L547" s="2" t="str">
        <f t="shared" si="57"/>
        <v/>
      </c>
      <c r="M547" s="2"/>
      <c r="N547" s="2"/>
      <c r="O547" s="2"/>
      <c r="P547" s="2"/>
      <c r="Q547" s="2"/>
      <c r="R547" s="2"/>
      <c r="S547" s="2"/>
      <c r="T547" s="2"/>
    </row>
    <row r="548" ht="18.75" customHeight="1">
      <c r="A548" s="19">
        <v>543.0</v>
      </c>
      <c r="B548" s="31" t="s">
        <v>106</v>
      </c>
      <c r="C548" s="32" t="s">
        <v>2773</v>
      </c>
      <c r="D548" s="32" t="s">
        <v>2166</v>
      </c>
      <c r="E548" s="33" t="s">
        <v>2774</v>
      </c>
      <c r="F548" s="37" t="s">
        <v>2775</v>
      </c>
      <c r="G548" s="35" t="s">
        <v>33</v>
      </c>
      <c r="H548" s="36" t="s">
        <v>2776</v>
      </c>
      <c r="I548" s="33" t="s">
        <v>21</v>
      </c>
      <c r="J548" s="2" t="str">
        <f t="shared" si="85"/>
        <v/>
      </c>
      <c r="K548" s="2"/>
      <c r="L548" s="2" t="str">
        <f t="shared" si="57"/>
        <v/>
      </c>
      <c r="M548" s="2"/>
      <c r="N548" s="2"/>
      <c r="O548" s="2"/>
      <c r="P548" s="2"/>
      <c r="Q548" s="2"/>
      <c r="R548" s="2"/>
      <c r="S548" s="2"/>
      <c r="T548" s="2"/>
    </row>
    <row r="549" ht="18.75" customHeight="1">
      <c r="A549" s="19">
        <v>544.0</v>
      </c>
      <c r="B549" s="31" t="s">
        <v>170</v>
      </c>
      <c r="C549" s="32" t="s">
        <v>2777</v>
      </c>
      <c r="D549" s="32" t="s">
        <v>198</v>
      </c>
      <c r="E549" s="33" t="s">
        <v>2778</v>
      </c>
      <c r="F549" s="37" t="s">
        <v>2779</v>
      </c>
      <c r="G549" s="35" t="s">
        <v>33</v>
      </c>
      <c r="H549" s="36" t="s">
        <v>2780</v>
      </c>
      <c r="I549" s="33" t="s">
        <v>21</v>
      </c>
      <c r="J549" s="2" t="str">
        <f t="shared" si="85"/>
        <v/>
      </c>
      <c r="K549" s="2"/>
      <c r="L549" s="2" t="str">
        <f t="shared" si="57"/>
        <v/>
      </c>
      <c r="M549" s="2"/>
      <c r="N549" s="2"/>
      <c r="O549" s="2"/>
      <c r="P549" s="2"/>
      <c r="Q549" s="2"/>
      <c r="R549" s="2"/>
      <c r="S549" s="2"/>
      <c r="T549" s="2"/>
    </row>
    <row r="550" ht="18.75" customHeight="1">
      <c r="A550" s="19">
        <v>545.0</v>
      </c>
      <c r="B550" s="31" t="s">
        <v>1385</v>
      </c>
      <c r="C550" s="32" t="s">
        <v>2781</v>
      </c>
      <c r="D550" s="32" t="s">
        <v>2782</v>
      </c>
      <c r="E550" s="33" t="s">
        <v>2783</v>
      </c>
      <c r="F550" s="34" t="s">
        <v>357</v>
      </c>
      <c r="G550" s="35" t="s">
        <v>54</v>
      </c>
      <c r="H550" s="36" t="s">
        <v>2784</v>
      </c>
      <c r="I550" s="33" t="s">
        <v>21</v>
      </c>
      <c r="J550" s="2" t="str">
        <f t="shared" si="85"/>
        <v/>
      </c>
      <c r="K550" s="2"/>
      <c r="L550" s="2" t="str">
        <f t="shared" si="57"/>
        <v/>
      </c>
      <c r="M550" s="2"/>
      <c r="N550" s="2"/>
      <c r="O550" s="2"/>
      <c r="P550" s="2"/>
      <c r="Q550" s="2"/>
      <c r="R550" s="2"/>
      <c r="S550" s="2"/>
      <c r="T550" s="2"/>
    </row>
    <row r="551" ht="18.75" customHeight="1">
      <c r="A551" s="19">
        <v>546.0</v>
      </c>
      <c r="B551" s="31" t="s">
        <v>1377</v>
      </c>
      <c r="C551" s="32" t="s">
        <v>674</v>
      </c>
      <c r="D551" s="32" t="s">
        <v>675</v>
      </c>
      <c r="E551" s="33" t="s">
        <v>676</v>
      </c>
      <c r="F551" s="37" t="s">
        <v>612</v>
      </c>
      <c r="G551" s="35" t="s">
        <v>63</v>
      </c>
      <c r="H551" s="36" t="s">
        <v>2785</v>
      </c>
      <c r="I551" s="33" t="s">
        <v>21</v>
      </c>
      <c r="J551" s="2" t="s">
        <v>22</v>
      </c>
      <c r="K551" s="2">
        <v>3.0</v>
      </c>
      <c r="L551" s="2" t="str">
        <f t="shared" si="57"/>
        <v>2019 FRIC 서양</v>
      </c>
      <c r="M551" s="2"/>
      <c r="N551" s="2"/>
      <c r="O551" s="2"/>
      <c r="P551" s="2"/>
      <c r="Q551" s="2"/>
      <c r="R551" s="2"/>
      <c r="S551" s="2"/>
      <c r="T551" s="2"/>
    </row>
    <row r="552" ht="18.75" customHeight="1">
      <c r="A552" s="19">
        <v>547.0</v>
      </c>
      <c r="B552" s="31" t="s">
        <v>106</v>
      </c>
      <c r="C552" s="32" t="s">
        <v>2786</v>
      </c>
      <c r="D552" s="32" t="s">
        <v>747</v>
      </c>
      <c r="E552" s="33" t="s">
        <v>2787</v>
      </c>
      <c r="F552" s="37" t="s">
        <v>2788</v>
      </c>
      <c r="G552" s="35" t="s">
        <v>54</v>
      </c>
      <c r="H552" s="36" t="s">
        <v>2789</v>
      </c>
      <c r="I552" s="33" t="s">
        <v>21</v>
      </c>
      <c r="J552" s="2" t="str">
        <f t="shared" ref="J552:J553" si="86">IFERROR(VLOOKUP(E552,#REF!,8,FALSE),"")</f>
        <v/>
      </c>
      <c r="K552" s="2">
        <v>3.0</v>
      </c>
      <c r="L552" s="2" t="str">
        <f t="shared" si="57"/>
        <v/>
      </c>
      <c r="M552" s="2"/>
      <c r="N552" s="2"/>
      <c r="O552" s="2"/>
      <c r="P552" s="2"/>
      <c r="Q552" s="2"/>
      <c r="R552" s="2"/>
      <c r="S552" s="2"/>
      <c r="T552" s="2"/>
    </row>
    <row r="553" ht="18.75" customHeight="1">
      <c r="A553" s="19">
        <v>548.0</v>
      </c>
      <c r="B553" s="31" t="s">
        <v>39</v>
      </c>
      <c r="C553" s="32" t="s">
        <v>2790</v>
      </c>
      <c r="D553" s="32" t="s">
        <v>2791</v>
      </c>
      <c r="E553" s="33" t="s">
        <v>2792</v>
      </c>
      <c r="F553" s="37" t="s">
        <v>2793</v>
      </c>
      <c r="G553" s="35" t="s">
        <v>33</v>
      </c>
      <c r="H553" s="36" t="s">
        <v>2794</v>
      </c>
      <c r="I553" s="33" t="s">
        <v>21</v>
      </c>
      <c r="J553" s="2" t="str">
        <f t="shared" si="86"/>
        <v/>
      </c>
      <c r="K553" s="2"/>
      <c r="L553" s="2" t="str">
        <f t="shared" si="57"/>
        <v/>
      </c>
      <c r="M553" s="2"/>
      <c r="N553" s="2"/>
      <c r="O553" s="2"/>
      <c r="P553" s="2"/>
      <c r="Q553" s="2"/>
      <c r="R553" s="2"/>
      <c r="S553" s="2"/>
      <c r="T553" s="2"/>
    </row>
    <row r="554" ht="18.75" customHeight="1">
      <c r="A554" s="19">
        <v>549.0</v>
      </c>
      <c r="B554" s="31" t="s">
        <v>106</v>
      </c>
      <c r="C554" s="32" t="s">
        <v>2795</v>
      </c>
      <c r="D554" s="32" t="s">
        <v>135</v>
      </c>
      <c r="E554" s="33" t="s">
        <v>1182</v>
      </c>
      <c r="F554" s="37" t="s">
        <v>53</v>
      </c>
      <c r="G554" s="35" t="s">
        <v>63</v>
      </c>
      <c r="H554" s="36" t="s">
        <v>2796</v>
      </c>
      <c r="I554" s="33" t="s">
        <v>21</v>
      </c>
      <c r="J554" s="2" t="s">
        <v>22</v>
      </c>
      <c r="K554" s="2">
        <v>3.0</v>
      </c>
      <c r="L554" s="2" t="str">
        <f t="shared" si="57"/>
        <v>2020 FRIC 서양</v>
      </c>
      <c r="M554" s="2"/>
      <c r="N554" s="2"/>
      <c r="O554" s="2"/>
      <c r="P554" s="2"/>
      <c r="Q554" s="2"/>
      <c r="R554" s="2"/>
      <c r="S554" s="2"/>
      <c r="T554" s="2"/>
    </row>
    <row r="555" ht="18.75" customHeight="1">
      <c r="A555" s="19">
        <v>550.0</v>
      </c>
      <c r="B555" s="31" t="s">
        <v>124</v>
      </c>
      <c r="C555" s="32" t="s">
        <v>1709</v>
      </c>
      <c r="D555" s="32" t="s">
        <v>126</v>
      </c>
      <c r="E555" s="33" t="s">
        <v>1710</v>
      </c>
      <c r="F555" s="37" t="s">
        <v>166</v>
      </c>
      <c r="G555" s="35" t="s">
        <v>33</v>
      </c>
      <c r="H555" s="36" t="s">
        <v>2797</v>
      </c>
      <c r="I555" s="33" t="s">
        <v>21</v>
      </c>
      <c r="J555" s="2" t="str">
        <f t="shared" ref="J555:J558" si="87">IFERROR(VLOOKUP(E555,#REF!,8,FALSE),"")</f>
        <v/>
      </c>
      <c r="K555" s="2">
        <v>3.0</v>
      </c>
      <c r="L555" s="2" t="str">
        <f t="shared" si="57"/>
        <v>2021 FRIC 서양</v>
      </c>
      <c r="M555" s="2"/>
      <c r="N555" s="2"/>
      <c r="O555" s="2"/>
      <c r="P555" s="2"/>
      <c r="Q555" s="2"/>
      <c r="R555" s="2"/>
      <c r="S555" s="2"/>
      <c r="T555" s="2"/>
    </row>
    <row r="556" ht="18.75" customHeight="1">
      <c r="A556" s="19">
        <v>551.0</v>
      </c>
      <c r="B556" s="31" t="s">
        <v>106</v>
      </c>
      <c r="C556" s="32" t="s">
        <v>2798</v>
      </c>
      <c r="D556" s="32" t="s">
        <v>113</v>
      </c>
      <c r="E556" s="33" t="s">
        <v>133</v>
      </c>
      <c r="F556" s="37" t="s">
        <v>972</v>
      </c>
      <c r="G556" s="35" t="s">
        <v>33</v>
      </c>
      <c r="H556" s="36" t="s">
        <v>2799</v>
      </c>
      <c r="I556" s="33" t="s">
        <v>21</v>
      </c>
      <c r="J556" s="2" t="str">
        <f t="shared" si="87"/>
        <v/>
      </c>
      <c r="K556" s="2">
        <v>3.0</v>
      </c>
      <c r="L556" s="2" t="str">
        <f t="shared" si="57"/>
        <v>2016 FRIC 서양</v>
      </c>
      <c r="M556" s="2"/>
      <c r="N556" s="2"/>
      <c r="O556" s="2"/>
      <c r="P556" s="2"/>
      <c r="Q556" s="2"/>
      <c r="R556" s="2"/>
      <c r="S556" s="2"/>
      <c r="T556" s="2"/>
    </row>
    <row r="557" ht="18.75" customHeight="1">
      <c r="A557" s="19">
        <v>552.0</v>
      </c>
      <c r="B557" s="31" t="s">
        <v>170</v>
      </c>
      <c r="C557" s="32" t="s">
        <v>2800</v>
      </c>
      <c r="D557" s="32" t="s">
        <v>382</v>
      </c>
      <c r="E557" s="33" t="s">
        <v>2801</v>
      </c>
      <c r="F557" s="37" t="s">
        <v>2802</v>
      </c>
      <c r="G557" s="35" t="s">
        <v>33</v>
      </c>
      <c r="H557" s="36" t="s">
        <v>2803</v>
      </c>
      <c r="I557" s="33" t="s">
        <v>21</v>
      </c>
      <c r="J557" s="2" t="str">
        <f t="shared" si="87"/>
        <v/>
      </c>
      <c r="K557" s="2">
        <v>3.0</v>
      </c>
      <c r="L557" s="2" t="str">
        <f t="shared" si="57"/>
        <v/>
      </c>
      <c r="M557" s="2"/>
      <c r="N557" s="2"/>
      <c r="O557" s="2"/>
      <c r="P557" s="2"/>
      <c r="Q557" s="2"/>
      <c r="R557" s="2"/>
      <c r="S557" s="2"/>
      <c r="T557" s="2"/>
    </row>
    <row r="558" ht="18.75" customHeight="1">
      <c r="A558" s="19">
        <v>553.0</v>
      </c>
      <c r="B558" s="31" t="s">
        <v>124</v>
      </c>
      <c r="C558" s="32" t="s">
        <v>2804</v>
      </c>
      <c r="D558" s="32" t="s">
        <v>126</v>
      </c>
      <c r="E558" s="33" t="s">
        <v>2805</v>
      </c>
      <c r="F558" s="42" t="s">
        <v>2238</v>
      </c>
      <c r="G558" s="35" t="s">
        <v>33</v>
      </c>
      <c r="H558" s="36" t="s">
        <v>2806</v>
      </c>
      <c r="I558" s="57" t="s">
        <v>130</v>
      </c>
      <c r="J558" s="2" t="str">
        <f t="shared" si="87"/>
        <v/>
      </c>
      <c r="K558" s="2"/>
      <c r="L558" s="2" t="str">
        <f t="shared" si="57"/>
        <v/>
      </c>
      <c r="M558" s="2"/>
      <c r="N558" s="2"/>
      <c r="O558" s="2"/>
      <c r="P558" s="2"/>
      <c r="Q558" s="2"/>
      <c r="R558" s="2"/>
      <c r="S558" s="2"/>
      <c r="T558" s="2"/>
    </row>
    <row r="559" ht="18.75" customHeight="1">
      <c r="A559" s="19">
        <v>554.0</v>
      </c>
      <c r="B559" s="31" t="s">
        <v>124</v>
      </c>
      <c r="C559" s="32" t="s">
        <v>2807</v>
      </c>
      <c r="D559" s="32" t="s">
        <v>126</v>
      </c>
      <c r="E559" s="33" t="s">
        <v>2808</v>
      </c>
      <c r="F559" s="42" t="s">
        <v>1773</v>
      </c>
      <c r="G559" s="35" t="s">
        <v>33</v>
      </c>
      <c r="H559" s="36" t="s">
        <v>2809</v>
      </c>
      <c r="I559" s="33" t="s">
        <v>21</v>
      </c>
      <c r="J559" s="2" t="s">
        <v>22</v>
      </c>
      <c r="K559" s="2">
        <v>3.0</v>
      </c>
      <c r="L559" s="2" t="str">
        <f t="shared" si="57"/>
        <v/>
      </c>
      <c r="M559" s="2"/>
      <c r="N559" s="2"/>
      <c r="O559" s="2"/>
      <c r="P559" s="2"/>
      <c r="Q559" s="2"/>
      <c r="R559" s="2"/>
      <c r="S559" s="2"/>
      <c r="T559" s="2"/>
    </row>
    <row r="560" ht="18.75" customHeight="1">
      <c r="A560" s="19">
        <v>555.0</v>
      </c>
      <c r="B560" s="31" t="s">
        <v>106</v>
      </c>
      <c r="C560" s="32" t="s">
        <v>1187</v>
      </c>
      <c r="D560" s="32" t="s">
        <v>2810</v>
      </c>
      <c r="E560" s="33" t="s">
        <v>1189</v>
      </c>
      <c r="F560" s="37" t="s">
        <v>53</v>
      </c>
      <c r="G560" s="35" t="s">
        <v>54</v>
      </c>
      <c r="H560" s="36" t="s">
        <v>2811</v>
      </c>
      <c r="I560" s="33" t="s">
        <v>21</v>
      </c>
      <c r="J560" s="2" t="s">
        <v>22</v>
      </c>
      <c r="K560" s="2">
        <v>3.0</v>
      </c>
      <c r="L560" s="2" t="str">
        <f t="shared" si="57"/>
        <v>2020 FRIC 서양</v>
      </c>
      <c r="M560" s="2"/>
      <c r="N560" s="2"/>
      <c r="O560" s="2"/>
      <c r="P560" s="2"/>
      <c r="Q560" s="2"/>
      <c r="R560" s="2"/>
      <c r="S560" s="2"/>
      <c r="T560" s="2"/>
    </row>
    <row r="561" ht="18.75" customHeight="1">
      <c r="A561" s="19">
        <v>556.0</v>
      </c>
      <c r="B561" s="31" t="s">
        <v>142</v>
      </c>
      <c r="C561" s="32" t="s">
        <v>632</v>
      </c>
      <c r="D561" s="32" t="s">
        <v>2812</v>
      </c>
      <c r="E561" s="33" t="s">
        <v>634</v>
      </c>
      <c r="F561" s="37" t="s">
        <v>1040</v>
      </c>
      <c r="G561" s="35" t="s">
        <v>63</v>
      </c>
      <c r="H561" s="36" t="s">
        <v>2813</v>
      </c>
      <c r="I561" s="33" t="s">
        <v>21</v>
      </c>
      <c r="J561" s="2" t="str">
        <f t="shared" ref="J561:J569" si="88">IFERROR(VLOOKUP(E561,#REF!,8,FALSE),"")</f>
        <v/>
      </c>
      <c r="K561" s="2">
        <v>3.0</v>
      </c>
      <c r="L561" s="2" t="str">
        <f t="shared" si="57"/>
        <v>2019 FRIC 서양</v>
      </c>
      <c r="M561" s="2"/>
      <c r="N561" s="2"/>
      <c r="O561" s="2"/>
      <c r="P561" s="2"/>
      <c r="Q561" s="2"/>
      <c r="R561" s="2"/>
      <c r="S561" s="2"/>
      <c r="T561" s="2"/>
    </row>
    <row r="562" ht="18.75" customHeight="1">
      <c r="A562" s="19">
        <v>557.0</v>
      </c>
      <c r="B562" s="31" t="s">
        <v>28</v>
      </c>
      <c r="C562" s="32" t="s">
        <v>1201</v>
      </c>
      <c r="D562" s="32" t="s">
        <v>2814</v>
      </c>
      <c r="E562" s="33" t="s">
        <v>1203</v>
      </c>
      <c r="F562" s="37" t="s">
        <v>53</v>
      </c>
      <c r="G562" s="35" t="s">
        <v>33</v>
      </c>
      <c r="H562" s="36" t="s">
        <v>2815</v>
      </c>
      <c r="I562" s="33" t="s">
        <v>21</v>
      </c>
      <c r="J562" s="2" t="str">
        <f t="shared" si="88"/>
        <v/>
      </c>
      <c r="K562" s="2">
        <v>3.0</v>
      </c>
      <c r="L562" s="2" t="str">
        <f t="shared" si="57"/>
        <v>2020 FRIC 서양</v>
      </c>
      <c r="M562" s="2"/>
      <c r="N562" s="2"/>
      <c r="O562" s="2"/>
      <c r="P562" s="2"/>
      <c r="Q562" s="2"/>
      <c r="R562" s="2"/>
      <c r="S562" s="2"/>
      <c r="T562" s="2"/>
    </row>
    <row r="563" ht="18.75" customHeight="1">
      <c r="A563" s="19">
        <v>558.0</v>
      </c>
      <c r="B563" s="31" t="s">
        <v>14</v>
      </c>
      <c r="C563" s="32" t="s">
        <v>2816</v>
      </c>
      <c r="D563" s="32" t="s">
        <v>2817</v>
      </c>
      <c r="E563" s="33" t="s">
        <v>1212</v>
      </c>
      <c r="F563" s="37" t="s">
        <v>53</v>
      </c>
      <c r="G563" s="35" t="s">
        <v>54</v>
      </c>
      <c r="H563" s="36" t="s">
        <v>2818</v>
      </c>
      <c r="I563" s="33" t="s">
        <v>21</v>
      </c>
      <c r="J563" s="2" t="str">
        <f t="shared" si="88"/>
        <v/>
      </c>
      <c r="K563" s="2">
        <v>3.0</v>
      </c>
      <c r="L563" s="2" t="str">
        <f t="shared" si="57"/>
        <v>2020 FRIC 서양</v>
      </c>
      <c r="M563" s="2"/>
      <c r="N563" s="2"/>
      <c r="O563" s="2"/>
      <c r="P563" s="2"/>
      <c r="Q563" s="2"/>
      <c r="R563" s="2"/>
      <c r="S563" s="2"/>
      <c r="T563" s="2"/>
    </row>
    <row r="564" ht="18.75" customHeight="1">
      <c r="A564" s="19">
        <v>559.0</v>
      </c>
      <c r="B564" s="31" t="s">
        <v>81</v>
      </c>
      <c r="C564" s="32" t="s">
        <v>2819</v>
      </c>
      <c r="D564" s="32" t="s">
        <v>1782</v>
      </c>
      <c r="E564" s="33" t="s">
        <v>2820</v>
      </c>
      <c r="F564" s="37" t="s">
        <v>229</v>
      </c>
      <c r="G564" s="35" t="s">
        <v>33</v>
      </c>
      <c r="H564" s="36" t="s">
        <v>2821</v>
      </c>
      <c r="I564" s="33" t="s">
        <v>21</v>
      </c>
      <c r="J564" s="2" t="str">
        <f t="shared" si="88"/>
        <v/>
      </c>
      <c r="K564" s="2">
        <v>3.0</v>
      </c>
      <c r="L564" s="2" t="str">
        <f t="shared" si="57"/>
        <v/>
      </c>
      <c r="M564" s="2"/>
      <c r="N564" s="2"/>
      <c r="O564" s="2"/>
      <c r="P564" s="2"/>
      <c r="Q564" s="2"/>
      <c r="R564" s="2"/>
      <c r="S564" s="2"/>
      <c r="T564" s="2"/>
    </row>
    <row r="565" ht="18.75" customHeight="1">
      <c r="A565" s="19">
        <v>560.0</v>
      </c>
      <c r="B565" s="31" t="s">
        <v>81</v>
      </c>
      <c r="C565" s="32" t="s">
        <v>2822</v>
      </c>
      <c r="D565" s="32" t="s">
        <v>2823</v>
      </c>
      <c r="E565" s="33" t="s">
        <v>2824</v>
      </c>
      <c r="F565" s="37" t="s">
        <v>2825</v>
      </c>
      <c r="G565" s="35" t="s">
        <v>54</v>
      </c>
      <c r="H565" s="36" t="s">
        <v>2826</v>
      </c>
      <c r="I565" s="33" t="s">
        <v>21</v>
      </c>
      <c r="J565" s="2" t="str">
        <f t="shared" si="88"/>
        <v/>
      </c>
      <c r="K565" s="2"/>
      <c r="L565" s="2" t="str">
        <f t="shared" si="57"/>
        <v/>
      </c>
      <c r="M565" s="2"/>
      <c r="N565" s="2"/>
      <c r="O565" s="2"/>
      <c r="P565" s="2"/>
      <c r="Q565" s="2"/>
      <c r="R565" s="2"/>
      <c r="S565" s="2"/>
      <c r="T565" s="2"/>
    </row>
    <row r="566" ht="18.75" customHeight="1">
      <c r="A566" s="19">
        <v>561.0</v>
      </c>
      <c r="B566" s="31" t="s">
        <v>81</v>
      </c>
      <c r="C566" s="32" t="s">
        <v>2827</v>
      </c>
      <c r="D566" s="32" t="s">
        <v>2828</v>
      </c>
      <c r="E566" s="33" t="s">
        <v>2829</v>
      </c>
      <c r="F566" s="37" t="s">
        <v>2830</v>
      </c>
      <c r="G566" s="35" t="s">
        <v>1297</v>
      </c>
      <c r="H566" s="36" t="s">
        <v>2831</v>
      </c>
      <c r="I566" s="33" t="s">
        <v>21</v>
      </c>
      <c r="J566" s="2" t="str">
        <f t="shared" si="88"/>
        <v/>
      </c>
      <c r="K566" s="2"/>
      <c r="L566" s="2" t="str">
        <f t="shared" si="57"/>
        <v/>
      </c>
      <c r="M566" s="2"/>
      <c r="N566" s="2"/>
      <c r="O566" s="2"/>
      <c r="P566" s="2"/>
      <c r="Q566" s="2"/>
      <c r="R566" s="2"/>
      <c r="S566" s="2"/>
      <c r="T566" s="2"/>
    </row>
    <row r="567" ht="18.75" customHeight="1">
      <c r="A567" s="19">
        <v>562.0</v>
      </c>
      <c r="B567" s="31" t="s">
        <v>106</v>
      </c>
      <c r="C567" s="32" t="s">
        <v>837</v>
      </c>
      <c r="D567" s="32" t="s">
        <v>2274</v>
      </c>
      <c r="E567" s="33" t="s">
        <v>839</v>
      </c>
      <c r="F567" s="37" t="s">
        <v>2832</v>
      </c>
      <c r="G567" s="35" t="s">
        <v>33</v>
      </c>
      <c r="H567" s="36" t="s">
        <v>2833</v>
      </c>
      <c r="I567" s="33" t="s">
        <v>21</v>
      </c>
      <c r="J567" s="2" t="str">
        <f t="shared" si="88"/>
        <v/>
      </c>
      <c r="K567" s="2"/>
      <c r="L567" s="2" t="str">
        <f t="shared" si="57"/>
        <v>2020 FRIC 서양</v>
      </c>
      <c r="M567" s="2"/>
      <c r="N567" s="2"/>
      <c r="O567" s="2"/>
      <c r="P567" s="2"/>
      <c r="Q567" s="2"/>
      <c r="R567" s="2"/>
      <c r="S567" s="2"/>
      <c r="T567" s="2"/>
    </row>
    <row r="568" ht="18.75" customHeight="1">
      <c r="A568" s="19">
        <v>563.0</v>
      </c>
      <c r="B568" s="31" t="s">
        <v>106</v>
      </c>
      <c r="C568" s="32" t="s">
        <v>2834</v>
      </c>
      <c r="D568" s="32" t="s">
        <v>821</v>
      </c>
      <c r="E568" s="33" t="s">
        <v>2835</v>
      </c>
      <c r="F568" s="37" t="s">
        <v>2836</v>
      </c>
      <c r="G568" s="35" t="s">
        <v>33</v>
      </c>
      <c r="H568" s="36" t="s">
        <v>2837</v>
      </c>
      <c r="I568" s="33" t="s">
        <v>21</v>
      </c>
      <c r="J568" s="2" t="str">
        <f t="shared" si="88"/>
        <v/>
      </c>
      <c r="K568" s="2">
        <v>3.0</v>
      </c>
      <c r="L568" s="2" t="str">
        <f t="shared" si="57"/>
        <v/>
      </c>
      <c r="M568" s="2"/>
      <c r="N568" s="2"/>
      <c r="O568" s="2"/>
      <c r="P568" s="2"/>
      <c r="Q568" s="2"/>
      <c r="R568" s="2"/>
      <c r="S568" s="2"/>
      <c r="T568" s="2"/>
    </row>
    <row r="569" ht="18.75" customHeight="1">
      <c r="A569" s="19">
        <v>564.0</v>
      </c>
      <c r="B569" s="31" t="s">
        <v>28</v>
      </c>
      <c r="C569" s="32" t="s">
        <v>2838</v>
      </c>
      <c r="D569" s="32" t="s">
        <v>126</v>
      </c>
      <c r="E569" s="33" t="s">
        <v>2839</v>
      </c>
      <c r="F569" s="34" t="s">
        <v>2840</v>
      </c>
      <c r="G569" s="35" t="s">
        <v>33</v>
      </c>
      <c r="H569" s="36" t="s">
        <v>2841</v>
      </c>
      <c r="I569" s="33" t="s">
        <v>21</v>
      </c>
      <c r="J569" s="2" t="str">
        <f t="shared" si="88"/>
        <v/>
      </c>
      <c r="K569" s="2"/>
      <c r="L569" s="2" t="str">
        <f t="shared" si="57"/>
        <v/>
      </c>
      <c r="M569" s="2"/>
      <c r="N569" s="2"/>
      <c r="O569" s="2"/>
      <c r="P569" s="2"/>
      <c r="Q569" s="2"/>
      <c r="R569" s="2"/>
      <c r="S569" s="2"/>
      <c r="T569" s="2"/>
    </row>
    <row r="570" ht="18.75" customHeight="1">
      <c r="A570" s="19">
        <v>565.0</v>
      </c>
      <c r="B570" s="31" t="s">
        <v>14</v>
      </c>
      <c r="C570" s="32" t="s">
        <v>2842</v>
      </c>
      <c r="D570" s="32" t="s">
        <v>2843</v>
      </c>
      <c r="E570" s="33" t="s">
        <v>2844</v>
      </c>
      <c r="F570" s="37" t="s">
        <v>2845</v>
      </c>
      <c r="G570" s="35" t="s">
        <v>101</v>
      </c>
      <c r="H570" s="36" t="s">
        <v>2846</v>
      </c>
      <c r="I570" s="33" t="s">
        <v>21</v>
      </c>
      <c r="J570" s="2" t="s">
        <v>87</v>
      </c>
      <c r="K570" s="2">
        <v>4.0</v>
      </c>
      <c r="L570" s="2" t="str">
        <f t="shared" si="57"/>
        <v/>
      </c>
      <c r="M570" s="2"/>
      <c r="N570" s="2"/>
      <c r="O570" s="2"/>
      <c r="P570" s="2"/>
      <c r="Q570" s="2"/>
      <c r="R570" s="2"/>
      <c r="S570" s="2"/>
      <c r="T570" s="2"/>
    </row>
    <row r="571" ht="18.75" customHeight="1">
      <c r="A571" s="19">
        <v>566.0</v>
      </c>
      <c r="B571" s="31" t="s">
        <v>106</v>
      </c>
      <c r="C571" s="32" t="s">
        <v>2847</v>
      </c>
      <c r="D571" s="32" t="s">
        <v>2457</v>
      </c>
      <c r="E571" s="33" t="s">
        <v>2848</v>
      </c>
      <c r="F571" s="37" t="s">
        <v>229</v>
      </c>
      <c r="G571" s="35" t="s">
        <v>33</v>
      </c>
      <c r="H571" s="36" t="s">
        <v>2849</v>
      </c>
      <c r="I571" s="33" t="s">
        <v>21</v>
      </c>
      <c r="J571" s="2" t="str">
        <f t="shared" ref="J571:J578" si="89">IFERROR(VLOOKUP(E571,#REF!,8,FALSE),"")</f>
        <v/>
      </c>
      <c r="K571" s="2"/>
      <c r="L571" s="2" t="str">
        <f t="shared" si="57"/>
        <v/>
      </c>
      <c r="M571" s="2"/>
      <c r="N571" s="2"/>
      <c r="O571" s="2"/>
      <c r="P571" s="2"/>
      <c r="Q571" s="2"/>
      <c r="R571" s="2"/>
      <c r="S571" s="2"/>
      <c r="T571" s="2"/>
    </row>
    <row r="572" ht="18.75" customHeight="1">
      <c r="A572" s="19">
        <v>567.0</v>
      </c>
      <c r="B572" s="31" t="s">
        <v>28</v>
      </c>
      <c r="C572" s="32" t="s">
        <v>2850</v>
      </c>
      <c r="D572" s="32" t="s">
        <v>126</v>
      </c>
      <c r="E572" s="33" t="s">
        <v>2851</v>
      </c>
      <c r="F572" s="37">
        <v>2010.0</v>
      </c>
      <c r="G572" s="35" t="s">
        <v>33</v>
      </c>
      <c r="H572" s="36" t="s">
        <v>2852</v>
      </c>
      <c r="I572" s="33" t="s">
        <v>21</v>
      </c>
      <c r="J572" s="2" t="str">
        <f t="shared" si="89"/>
        <v/>
      </c>
      <c r="K572" s="2"/>
      <c r="L572" s="2" t="str">
        <f t="shared" si="57"/>
        <v/>
      </c>
      <c r="M572" s="2"/>
      <c r="N572" s="2"/>
      <c r="O572" s="2"/>
      <c r="P572" s="2"/>
      <c r="Q572" s="2"/>
      <c r="R572" s="2"/>
      <c r="S572" s="2"/>
      <c r="T572" s="2"/>
    </row>
    <row r="573" ht="18.75" customHeight="1">
      <c r="A573" s="19">
        <v>568.0</v>
      </c>
      <c r="B573" s="31" t="s">
        <v>106</v>
      </c>
      <c r="C573" s="32" t="s">
        <v>1217</v>
      </c>
      <c r="D573" s="32" t="s">
        <v>1218</v>
      </c>
      <c r="E573" s="33" t="s">
        <v>1219</v>
      </c>
      <c r="F573" s="37" t="s">
        <v>53</v>
      </c>
      <c r="G573" s="35" t="s">
        <v>33</v>
      </c>
      <c r="H573" s="36" t="s">
        <v>2853</v>
      </c>
      <c r="I573" s="33" t="s">
        <v>21</v>
      </c>
      <c r="J573" s="2" t="str">
        <f t="shared" si="89"/>
        <v/>
      </c>
      <c r="K573" s="2"/>
      <c r="L573" s="2" t="str">
        <f t="shared" si="57"/>
        <v>2020 FRIC 서양</v>
      </c>
      <c r="M573" s="2"/>
      <c r="N573" s="2"/>
      <c r="O573" s="2"/>
      <c r="P573" s="2"/>
      <c r="Q573" s="2"/>
      <c r="R573" s="2"/>
      <c r="S573" s="2"/>
      <c r="T573" s="2"/>
    </row>
    <row r="574" ht="18.75" customHeight="1">
      <c r="A574" s="19">
        <v>569.0</v>
      </c>
      <c r="B574" s="31" t="s">
        <v>170</v>
      </c>
      <c r="C574" s="32" t="s">
        <v>2854</v>
      </c>
      <c r="D574" s="32" t="s">
        <v>2855</v>
      </c>
      <c r="E574" s="33" t="s">
        <v>2856</v>
      </c>
      <c r="F574" s="37" t="s">
        <v>2857</v>
      </c>
      <c r="G574" s="35" t="s">
        <v>33</v>
      </c>
      <c r="H574" s="36" t="s">
        <v>2858</v>
      </c>
      <c r="I574" s="33" t="s">
        <v>21</v>
      </c>
      <c r="J574" s="2" t="str">
        <f t="shared" si="89"/>
        <v/>
      </c>
      <c r="K574" s="2">
        <v>3.0</v>
      </c>
      <c r="L574" s="2" t="str">
        <f t="shared" si="57"/>
        <v/>
      </c>
      <c r="M574" s="2"/>
      <c r="N574" s="2"/>
      <c r="O574" s="2"/>
      <c r="P574" s="2"/>
      <c r="Q574" s="2"/>
      <c r="R574" s="2"/>
      <c r="S574" s="2"/>
      <c r="T574" s="2"/>
    </row>
    <row r="575" ht="18.75" customHeight="1">
      <c r="A575" s="19">
        <v>570.0</v>
      </c>
      <c r="B575" s="31" t="s">
        <v>106</v>
      </c>
      <c r="C575" s="32" t="s">
        <v>1541</v>
      </c>
      <c r="D575" s="32" t="s">
        <v>126</v>
      </c>
      <c r="E575" s="33" t="s">
        <v>1542</v>
      </c>
      <c r="F575" s="37" t="s">
        <v>2859</v>
      </c>
      <c r="G575" s="35" t="s">
        <v>33</v>
      </c>
      <c r="H575" s="36" t="s">
        <v>2860</v>
      </c>
      <c r="I575" s="33" t="s">
        <v>21</v>
      </c>
      <c r="J575" s="2" t="str">
        <f t="shared" si="89"/>
        <v/>
      </c>
      <c r="K575" s="2"/>
      <c r="L575" s="2" t="str">
        <f t="shared" si="57"/>
        <v>2021 과기 서양</v>
      </c>
      <c r="M575" s="2"/>
      <c r="N575" s="2"/>
      <c r="O575" s="2"/>
      <c r="P575" s="2"/>
      <c r="Q575" s="2"/>
      <c r="R575" s="2"/>
      <c r="S575" s="2"/>
      <c r="T575" s="2"/>
    </row>
    <row r="576" ht="18.75" customHeight="1">
      <c r="A576" s="19">
        <v>571.0</v>
      </c>
      <c r="B576" s="31" t="s">
        <v>28</v>
      </c>
      <c r="C576" s="32" t="s">
        <v>2861</v>
      </c>
      <c r="D576" s="32" t="s">
        <v>821</v>
      </c>
      <c r="E576" s="33" t="s">
        <v>2862</v>
      </c>
      <c r="F576" s="37" t="s">
        <v>2863</v>
      </c>
      <c r="G576" s="35" t="s">
        <v>33</v>
      </c>
      <c r="H576" s="36" t="s">
        <v>2864</v>
      </c>
      <c r="I576" s="33" t="s">
        <v>21</v>
      </c>
      <c r="J576" s="2" t="str">
        <f t="shared" si="89"/>
        <v/>
      </c>
      <c r="K576" s="2">
        <v>4.0</v>
      </c>
      <c r="L576" s="2" t="str">
        <f t="shared" si="57"/>
        <v/>
      </c>
      <c r="M576" s="2"/>
      <c r="N576" s="2"/>
      <c r="O576" s="2"/>
      <c r="P576" s="2"/>
      <c r="Q576" s="2"/>
      <c r="R576" s="2"/>
      <c r="S576" s="2"/>
      <c r="T576" s="2"/>
    </row>
    <row r="577" ht="18.75" customHeight="1">
      <c r="A577" s="19">
        <v>572.0</v>
      </c>
      <c r="B577" s="31" t="s">
        <v>28</v>
      </c>
      <c r="C577" s="32" t="s">
        <v>2865</v>
      </c>
      <c r="D577" s="32" t="s">
        <v>821</v>
      </c>
      <c r="E577" s="33" t="s">
        <v>2866</v>
      </c>
      <c r="F577" s="37" t="s">
        <v>2867</v>
      </c>
      <c r="G577" s="35" t="s">
        <v>33</v>
      </c>
      <c r="H577" s="36" t="s">
        <v>2868</v>
      </c>
      <c r="I577" s="33" t="s">
        <v>21</v>
      </c>
      <c r="J577" s="2" t="str">
        <f t="shared" si="89"/>
        <v/>
      </c>
      <c r="K577" s="2"/>
      <c r="L577" s="2" t="str">
        <f t="shared" si="57"/>
        <v/>
      </c>
      <c r="M577" s="2"/>
      <c r="N577" s="2"/>
      <c r="O577" s="2"/>
      <c r="P577" s="2"/>
      <c r="Q577" s="2"/>
      <c r="R577" s="2"/>
      <c r="S577" s="2"/>
      <c r="T577" s="2"/>
    </row>
    <row r="578" ht="18.75" customHeight="1">
      <c r="A578" s="19">
        <v>573.0</v>
      </c>
      <c r="B578" s="31" t="s">
        <v>106</v>
      </c>
      <c r="C578" s="32" t="s">
        <v>2869</v>
      </c>
      <c r="D578" s="32" t="s">
        <v>126</v>
      </c>
      <c r="E578" s="33" t="s">
        <v>2870</v>
      </c>
      <c r="F578" s="37" t="s">
        <v>940</v>
      </c>
      <c r="G578" s="35" t="s">
        <v>33</v>
      </c>
      <c r="H578" s="36" t="s">
        <v>2871</v>
      </c>
      <c r="I578" s="33" t="s">
        <v>21</v>
      </c>
      <c r="J578" s="2" t="str">
        <f t="shared" si="89"/>
        <v/>
      </c>
      <c r="K578" s="2"/>
      <c r="L578" s="2" t="str">
        <f t="shared" si="57"/>
        <v/>
      </c>
      <c r="M578" s="2"/>
      <c r="N578" s="2"/>
      <c r="O578" s="2"/>
      <c r="P578" s="2"/>
      <c r="Q578" s="2"/>
      <c r="R578" s="2"/>
      <c r="S578" s="2"/>
      <c r="T578" s="2"/>
    </row>
    <row r="579" ht="18.75" customHeight="1">
      <c r="A579" s="19">
        <v>574.0</v>
      </c>
      <c r="B579" s="31" t="s">
        <v>28</v>
      </c>
      <c r="C579" s="32" t="s">
        <v>2872</v>
      </c>
      <c r="D579" s="32" t="s">
        <v>1327</v>
      </c>
      <c r="E579" s="33" t="s">
        <v>2873</v>
      </c>
      <c r="F579" s="37" t="s">
        <v>2874</v>
      </c>
      <c r="G579" s="35" t="s">
        <v>54</v>
      </c>
      <c r="H579" s="36" t="s">
        <v>2875</v>
      </c>
      <c r="I579" s="33" t="s">
        <v>21</v>
      </c>
      <c r="J579" s="2" t="s">
        <v>22</v>
      </c>
      <c r="K579" s="2">
        <v>3.0</v>
      </c>
      <c r="L579" s="2" t="str">
        <f t="shared" si="57"/>
        <v/>
      </c>
      <c r="M579" s="2"/>
      <c r="N579" s="2"/>
      <c r="O579" s="2"/>
      <c r="P579" s="2"/>
      <c r="Q579" s="2"/>
      <c r="R579" s="2"/>
      <c r="S579" s="2"/>
      <c r="T579" s="2"/>
    </row>
    <row r="580" ht="18.75" customHeight="1">
      <c r="A580" s="19">
        <v>575.0</v>
      </c>
      <c r="B580" s="31" t="s">
        <v>170</v>
      </c>
      <c r="C580" s="32" t="s">
        <v>2876</v>
      </c>
      <c r="D580" s="32" t="s">
        <v>1345</v>
      </c>
      <c r="E580" s="33" t="s">
        <v>304</v>
      </c>
      <c r="F580" s="37" t="s">
        <v>2877</v>
      </c>
      <c r="G580" s="35" t="s">
        <v>33</v>
      </c>
      <c r="H580" s="36" t="s">
        <v>2878</v>
      </c>
      <c r="I580" s="33" t="s">
        <v>21</v>
      </c>
      <c r="J580" s="2" t="str">
        <f t="shared" ref="J580:J586" si="90">IFERROR(VLOOKUP(E580,#REF!,8,FALSE),"")</f>
        <v/>
      </c>
      <c r="K580" s="2"/>
      <c r="L580" s="2" t="str">
        <f t="shared" si="57"/>
        <v>2018 과기 서양</v>
      </c>
      <c r="M580" s="2"/>
      <c r="N580" s="2"/>
      <c r="O580" s="2"/>
      <c r="P580" s="2"/>
      <c r="Q580" s="2"/>
      <c r="R580" s="2"/>
      <c r="S580" s="2"/>
      <c r="T580" s="2"/>
    </row>
    <row r="581" ht="18.75" customHeight="1">
      <c r="A581" s="19">
        <v>576.0</v>
      </c>
      <c r="B581" s="31" t="s">
        <v>170</v>
      </c>
      <c r="C581" s="32" t="s">
        <v>2879</v>
      </c>
      <c r="D581" s="32" t="s">
        <v>727</v>
      </c>
      <c r="E581" s="33" t="s">
        <v>2880</v>
      </c>
      <c r="F581" s="37" t="s">
        <v>260</v>
      </c>
      <c r="G581" s="35" t="s">
        <v>33</v>
      </c>
      <c r="H581" s="36" t="s">
        <v>2881</v>
      </c>
      <c r="I581" s="33" t="s">
        <v>21</v>
      </c>
      <c r="J581" s="2" t="str">
        <f t="shared" si="90"/>
        <v/>
      </c>
      <c r="K581" s="2">
        <v>4.0</v>
      </c>
      <c r="L581" s="2" t="str">
        <f t="shared" si="57"/>
        <v/>
      </c>
      <c r="M581" s="2"/>
      <c r="N581" s="2"/>
      <c r="O581" s="2"/>
      <c r="P581" s="2"/>
      <c r="Q581" s="2"/>
      <c r="R581" s="2"/>
      <c r="S581" s="2"/>
      <c r="T581" s="2"/>
    </row>
    <row r="582" ht="18.75" customHeight="1">
      <c r="A582" s="19">
        <v>577.0</v>
      </c>
      <c r="B582" s="31" t="s">
        <v>170</v>
      </c>
      <c r="C582" s="32" t="s">
        <v>2882</v>
      </c>
      <c r="D582" s="32" t="s">
        <v>2883</v>
      </c>
      <c r="E582" s="33" t="s">
        <v>2884</v>
      </c>
      <c r="F582" s="37" t="s">
        <v>2885</v>
      </c>
      <c r="G582" s="35" t="s">
        <v>33</v>
      </c>
      <c r="H582" s="36" t="s">
        <v>2886</v>
      </c>
      <c r="I582" s="33" t="s">
        <v>21</v>
      </c>
      <c r="J582" s="2" t="str">
        <f t="shared" si="90"/>
        <v/>
      </c>
      <c r="K582" s="2"/>
      <c r="L582" s="2" t="str">
        <f t="shared" si="57"/>
        <v/>
      </c>
      <c r="M582" s="2"/>
      <c r="N582" s="2"/>
      <c r="O582" s="2"/>
      <c r="P582" s="2"/>
      <c r="Q582" s="2"/>
      <c r="R582" s="2"/>
      <c r="S582" s="2"/>
      <c r="T582" s="2"/>
    </row>
    <row r="583" ht="18.75" customHeight="1">
      <c r="A583" s="19">
        <v>578.0</v>
      </c>
      <c r="B583" s="31" t="s">
        <v>170</v>
      </c>
      <c r="C583" s="32" t="s">
        <v>2887</v>
      </c>
      <c r="D583" s="32" t="s">
        <v>2888</v>
      </c>
      <c r="E583" s="33" t="s">
        <v>2889</v>
      </c>
      <c r="F583" s="37" t="s">
        <v>260</v>
      </c>
      <c r="G583" s="35" t="s">
        <v>54</v>
      </c>
      <c r="H583" s="36" t="s">
        <v>2890</v>
      </c>
      <c r="I583" s="33" t="s">
        <v>21</v>
      </c>
      <c r="J583" s="2" t="str">
        <f t="shared" si="90"/>
        <v/>
      </c>
      <c r="K583" s="2"/>
      <c r="L583" s="2" t="str">
        <f t="shared" si="57"/>
        <v/>
      </c>
      <c r="M583" s="2"/>
      <c r="N583" s="2"/>
      <c r="O583" s="2"/>
      <c r="P583" s="2"/>
      <c r="Q583" s="2"/>
      <c r="R583" s="2"/>
      <c r="S583" s="2"/>
      <c r="T583" s="2"/>
    </row>
    <row r="584" ht="18.75" customHeight="1">
      <c r="A584" s="19">
        <v>579.0</v>
      </c>
      <c r="B584" s="31" t="s">
        <v>170</v>
      </c>
      <c r="C584" s="32" t="s">
        <v>2891</v>
      </c>
      <c r="D584" s="32" t="s">
        <v>198</v>
      </c>
      <c r="E584" s="33" t="s">
        <v>2892</v>
      </c>
      <c r="F584" s="37" t="s">
        <v>2893</v>
      </c>
      <c r="G584" s="35" t="s">
        <v>33</v>
      </c>
      <c r="H584" s="36" t="s">
        <v>2894</v>
      </c>
      <c r="I584" s="33" t="s">
        <v>21</v>
      </c>
      <c r="J584" s="2" t="str">
        <f t="shared" si="90"/>
        <v/>
      </c>
      <c r="K584" s="2"/>
      <c r="L584" s="2" t="str">
        <f t="shared" si="57"/>
        <v/>
      </c>
      <c r="M584" s="2"/>
      <c r="N584" s="2"/>
      <c r="O584" s="2"/>
      <c r="P584" s="2"/>
      <c r="Q584" s="2"/>
      <c r="R584" s="2"/>
      <c r="S584" s="2"/>
      <c r="T584" s="2"/>
    </row>
    <row r="585" ht="18.75" customHeight="1">
      <c r="A585" s="19">
        <v>580.0</v>
      </c>
      <c r="B585" s="31" t="s">
        <v>106</v>
      </c>
      <c r="C585" s="32" t="s">
        <v>2895</v>
      </c>
      <c r="D585" s="32" t="s">
        <v>2512</v>
      </c>
      <c r="E585" s="33" t="s">
        <v>2896</v>
      </c>
      <c r="F585" s="37" t="s">
        <v>744</v>
      </c>
      <c r="G585" s="35" t="s">
        <v>33</v>
      </c>
      <c r="H585" s="36" t="s">
        <v>2897</v>
      </c>
      <c r="I585" s="33" t="s">
        <v>21</v>
      </c>
      <c r="J585" s="2" t="str">
        <f t="shared" si="90"/>
        <v/>
      </c>
      <c r="K585" s="2"/>
      <c r="L585" s="2" t="str">
        <f t="shared" si="57"/>
        <v/>
      </c>
      <c r="M585" s="2"/>
      <c r="N585" s="2"/>
      <c r="O585" s="2"/>
      <c r="P585" s="2"/>
      <c r="Q585" s="2"/>
      <c r="R585" s="2"/>
      <c r="S585" s="2"/>
      <c r="T585" s="2"/>
    </row>
    <row r="586" ht="18.75" customHeight="1">
      <c r="A586" s="19">
        <v>581.0</v>
      </c>
      <c r="B586" s="31" t="s">
        <v>39</v>
      </c>
      <c r="C586" s="32" t="s">
        <v>2898</v>
      </c>
      <c r="D586" s="32" t="s">
        <v>176</v>
      </c>
      <c r="E586" s="33" t="s">
        <v>2899</v>
      </c>
      <c r="F586" s="42" t="s">
        <v>514</v>
      </c>
      <c r="G586" s="35" t="s">
        <v>33</v>
      </c>
      <c r="H586" s="36" t="s">
        <v>2900</v>
      </c>
      <c r="I586" s="33" t="s">
        <v>21</v>
      </c>
      <c r="J586" s="2" t="str">
        <f t="shared" si="90"/>
        <v/>
      </c>
      <c r="K586" s="2"/>
      <c r="L586" s="2" t="str">
        <f t="shared" si="57"/>
        <v/>
      </c>
      <c r="M586" s="2"/>
      <c r="N586" s="2"/>
      <c r="O586" s="2"/>
      <c r="P586" s="2"/>
      <c r="Q586" s="2"/>
      <c r="R586" s="2"/>
      <c r="S586" s="2"/>
      <c r="T586" s="2"/>
    </row>
    <row r="587" ht="18.75" customHeight="1">
      <c r="A587" s="19">
        <v>582.0</v>
      </c>
      <c r="B587" s="31" t="s">
        <v>28</v>
      </c>
      <c r="C587" s="32" t="s">
        <v>2901</v>
      </c>
      <c r="D587" s="32" t="s">
        <v>198</v>
      </c>
      <c r="E587" s="33" t="s">
        <v>2902</v>
      </c>
      <c r="F587" s="42" t="s">
        <v>1373</v>
      </c>
      <c r="G587" s="35" t="s">
        <v>33</v>
      </c>
      <c r="H587" s="36" t="s">
        <v>2903</v>
      </c>
      <c r="I587" s="57" t="s">
        <v>130</v>
      </c>
      <c r="J587" s="2" t="s">
        <v>22</v>
      </c>
      <c r="K587" s="2">
        <v>3.0</v>
      </c>
      <c r="L587" s="2" t="str">
        <f t="shared" si="57"/>
        <v/>
      </c>
      <c r="M587" s="2"/>
      <c r="N587" s="2"/>
      <c r="O587" s="2"/>
      <c r="P587" s="2"/>
      <c r="Q587" s="2"/>
      <c r="R587" s="2"/>
      <c r="S587" s="2"/>
      <c r="T587" s="2"/>
    </row>
    <row r="588" ht="18.75" customHeight="1">
      <c r="A588" s="19">
        <v>583.0</v>
      </c>
      <c r="B588" s="31" t="s">
        <v>28</v>
      </c>
      <c r="C588" s="32" t="s">
        <v>2904</v>
      </c>
      <c r="D588" s="32" t="s">
        <v>821</v>
      </c>
      <c r="E588" s="33" t="s">
        <v>2905</v>
      </c>
      <c r="F588" s="37" t="s">
        <v>2906</v>
      </c>
      <c r="G588" s="35" t="s">
        <v>33</v>
      </c>
      <c r="H588" s="36" t="s">
        <v>2907</v>
      </c>
      <c r="I588" s="33" t="s">
        <v>21</v>
      </c>
      <c r="J588" s="2" t="s">
        <v>22</v>
      </c>
      <c r="K588" s="2">
        <v>3.0</v>
      </c>
      <c r="L588" s="2" t="str">
        <f t="shared" si="57"/>
        <v/>
      </c>
      <c r="M588" s="2"/>
      <c r="N588" s="2"/>
      <c r="O588" s="2"/>
      <c r="P588" s="2"/>
      <c r="Q588" s="2"/>
      <c r="R588" s="2"/>
      <c r="S588" s="2"/>
      <c r="T588" s="2"/>
    </row>
    <row r="589" ht="18.75" customHeight="1">
      <c r="A589" s="19">
        <v>584.0</v>
      </c>
      <c r="B589" s="31" t="s">
        <v>28</v>
      </c>
      <c r="C589" s="32" t="s">
        <v>2908</v>
      </c>
      <c r="D589" s="32" t="s">
        <v>2166</v>
      </c>
      <c r="E589" s="33" t="s">
        <v>2909</v>
      </c>
      <c r="F589" s="37" t="s">
        <v>2910</v>
      </c>
      <c r="G589" s="35" t="s">
        <v>33</v>
      </c>
      <c r="H589" s="36" t="s">
        <v>2911</v>
      </c>
      <c r="I589" s="33" t="s">
        <v>21</v>
      </c>
      <c r="J589" s="2" t="str">
        <f t="shared" ref="J589:J590" si="91">IFERROR(VLOOKUP(E589,#REF!,8,FALSE),"")</f>
        <v/>
      </c>
      <c r="K589" s="2"/>
      <c r="L589" s="2" t="str">
        <f t="shared" si="57"/>
        <v/>
      </c>
      <c r="M589" s="2"/>
      <c r="N589" s="2"/>
      <c r="O589" s="2"/>
      <c r="P589" s="2"/>
      <c r="Q589" s="2"/>
      <c r="R589" s="2"/>
      <c r="S589" s="2"/>
      <c r="T589" s="2"/>
    </row>
    <row r="590" ht="18.75" customHeight="1">
      <c r="A590" s="19">
        <v>585.0</v>
      </c>
      <c r="B590" s="31" t="s">
        <v>28</v>
      </c>
      <c r="C590" s="32" t="s">
        <v>2912</v>
      </c>
      <c r="D590" s="32" t="s">
        <v>126</v>
      </c>
      <c r="E590" s="33" t="s">
        <v>2913</v>
      </c>
      <c r="F590" s="42" t="s">
        <v>1812</v>
      </c>
      <c r="G590" s="35" t="s">
        <v>33</v>
      </c>
      <c r="H590" s="36" t="s">
        <v>2914</v>
      </c>
      <c r="I590" s="57" t="s">
        <v>130</v>
      </c>
      <c r="J590" s="2" t="str">
        <f t="shared" si="91"/>
        <v/>
      </c>
      <c r="K590" s="2"/>
      <c r="L590" s="2" t="str">
        <f t="shared" si="57"/>
        <v/>
      </c>
      <c r="M590" s="2"/>
      <c r="N590" s="2"/>
      <c r="O590" s="2"/>
      <c r="P590" s="2"/>
      <c r="Q590" s="2"/>
      <c r="R590" s="2"/>
      <c r="S590" s="2"/>
      <c r="T590" s="2"/>
    </row>
    <row r="591" ht="18.75" customHeight="1">
      <c r="A591" s="19">
        <v>586.0</v>
      </c>
      <c r="B591" s="31" t="s">
        <v>28</v>
      </c>
      <c r="C591" s="32" t="s">
        <v>1479</v>
      </c>
      <c r="D591" s="32" t="s">
        <v>126</v>
      </c>
      <c r="E591" s="33" t="s">
        <v>1480</v>
      </c>
      <c r="F591" s="37" t="s">
        <v>2915</v>
      </c>
      <c r="G591" s="35" t="s">
        <v>33</v>
      </c>
      <c r="H591" s="36" t="s">
        <v>2916</v>
      </c>
      <c r="I591" s="33" t="s">
        <v>21</v>
      </c>
      <c r="J591" s="2" t="s">
        <v>22</v>
      </c>
      <c r="K591" s="2">
        <v>3.0</v>
      </c>
      <c r="L591" s="2" t="str">
        <f t="shared" si="57"/>
        <v>2021 과기 서양</v>
      </c>
      <c r="M591" s="2"/>
      <c r="N591" s="2"/>
      <c r="O591" s="2"/>
      <c r="P591" s="2"/>
      <c r="Q591" s="2"/>
      <c r="R591" s="2"/>
      <c r="S591" s="2"/>
      <c r="T591" s="2"/>
    </row>
    <row r="592" ht="18.75" customHeight="1">
      <c r="A592" s="19">
        <v>587.0</v>
      </c>
      <c r="B592" s="31" t="s">
        <v>28</v>
      </c>
      <c r="C592" s="32" t="s">
        <v>2917</v>
      </c>
      <c r="D592" s="32" t="s">
        <v>135</v>
      </c>
      <c r="E592" s="33" t="s">
        <v>2918</v>
      </c>
      <c r="F592" s="37" t="s">
        <v>484</v>
      </c>
      <c r="G592" s="35" t="s">
        <v>33</v>
      </c>
      <c r="H592" s="36" t="s">
        <v>2919</v>
      </c>
      <c r="I592" s="33" t="s">
        <v>21</v>
      </c>
      <c r="J592" s="2" t="str">
        <f>IFERROR(VLOOKUP(E592,#REF!,8,FALSE),"")</f>
        <v/>
      </c>
      <c r="K592" s="2">
        <v>4.0</v>
      </c>
      <c r="L592" s="2" t="str">
        <f t="shared" si="57"/>
        <v/>
      </c>
      <c r="M592" s="2"/>
      <c r="N592" s="2"/>
      <c r="O592" s="2"/>
      <c r="P592" s="2"/>
      <c r="Q592" s="2"/>
      <c r="R592" s="2"/>
      <c r="S592" s="2"/>
      <c r="T592" s="2"/>
    </row>
    <row r="593" ht="18.75" customHeight="1">
      <c r="A593" s="19">
        <v>588.0</v>
      </c>
      <c r="B593" s="31" t="s">
        <v>124</v>
      </c>
      <c r="C593" s="32" t="s">
        <v>2920</v>
      </c>
      <c r="D593" s="32" t="s">
        <v>659</v>
      </c>
      <c r="E593" s="33" t="s">
        <v>2921</v>
      </c>
      <c r="F593" s="37" t="s">
        <v>2922</v>
      </c>
      <c r="G593" s="35" t="s">
        <v>54</v>
      </c>
      <c r="H593" s="36" t="s">
        <v>2923</v>
      </c>
      <c r="I593" s="33" t="s">
        <v>21</v>
      </c>
      <c r="J593" s="2" t="s">
        <v>22</v>
      </c>
      <c r="K593" s="2">
        <v>3.0</v>
      </c>
      <c r="L593" s="2" t="str">
        <f t="shared" si="57"/>
        <v/>
      </c>
      <c r="M593" s="2"/>
      <c r="N593" s="2"/>
      <c r="O593" s="2"/>
      <c r="P593" s="2"/>
      <c r="Q593" s="2"/>
      <c r="R593" s="2"/>
      <c r="S593" s="2"/>
      <c r="T593" s="2"/>
    </row>
    <row r="594" ht="18.75" customHeight="1">
      <c r="A594" s="19">
        <v>589.0</v>
      </c>
      <c r="B594" s="31" t="s">
        <v>256</v>
      </c>
      <c r="C594" s="32" t="s">
        <v>1225</v>
      </c>
      <c r="D594" s="32" t="s">
        <v>2924</v>
      </c>
      <c r="E594" s="33" t="s">
        <v>1226</v>
      </c>
      <c r="F594" s="37" t="s">
        <v>53</v>
      </c>
      <c r="G594" s="35" t="s">
        <v>33</v>
      </c>
      <c r="H594" s="36" t="s">
        <v>2925</v>
      </c>
      <c r="I594" s="33" t="s">
        <v>21</v>
      </c>
      <c r="J594" s="2" t="str">
        <f t="shared" ref="J594:J605" si="92">IFERROR(VLOOKUP(E594,#REF!,8,FALSE),"")</f>
        <v/>
      </c>
      <c r="K594" s="2"/>
      <c r="L594" s="2" t="str">
        <f t="shared" si="57"/>
        <v>2020 FRIC 서양</v>
      </c>
      <c r="M594" s="2"/>
      <c r="N594" s="2"/>
      <c r="O594" s="2"/>
      <c r="P594" s="2"/>
      <c r="Q594" s="2"/>
      <c r="R594" s="2"/>
      <c r="S594" s="2"/>
      <c r="T594" s="2"/>
    </row>
    <row r="595" ht="18.75" customHeight="1">
      <c r="A595" s="19">
        <v>590.0</v>
      </c>
      <c r="B595" s="31" t="s">
        <v>39</v>
      </c>
      <c r="C595" s="32" t="s">
        <v>1544</v>
      </c>
      <c r="D595" s="32" t="s">
        <v>2926</v>
      </c>
      <c r="E595" s="33" t="s">
        <v>1546</v>
      </c>
      <c r="F595" s="37" t="s">
        <v>2927</v>
      </c>
      <c r="G595" s="35" t="s">
        <v>54</v>
      </c>
      <c r="H595" s="36" t="s">
        <v>2928</v>
      </c>
      <c r="I595" s="33" t="s">
        <v>21</v>
      </c>
      <c r="J595" s="2" t="str">
        <f t="shared" si="92"/>
        <v/>
      </c>
      <c r="K595" s="2">
        <v>3.0</v>
      </c>
      <c r="L595" s="2" t="str">
        <f t="shared" si="57"/>
        <v>2021 과기 서양</v>
      </c>
      <c r="M595" s="2"/>
      <c r="N595" s="2"/>
      <c r="O595" s="2"/>
      <c r="P595" s="2"/>
      <c r="Q595" s="2"/>
      <c r="R595" s="2"/>
      <c r="S595" s="2"/>
      <c r="T595" s="2"/>
    </row>
    <row r="596" ht="18.75" customHeight="1">
      <c r="A596" s="19">
        <v>591.0</v>
      </c>
      <c r="B596" s="31" t="s">
        <v>14</v>
      </c>
      <c r="C596" s="32" t="s">
        <v>1230</v>
      </c>
      <c r="D596" s="32" t="s">
        <v>946</v>
      </c>
      <c r="E596" s="33" t="s">
        <v>1231</v>
      </c>
      <c r="F596" s="37" t="s">
        <v>2689</v>
      </c>
      <c r="G596" s="35" t="s">
        <v>211</v>
      </c>
      <c r="H596" s="41" t="s">
        <v>2929</v>
      </c>
      <c r="I596" s="33" t="s">
        <v>21</v>
      </c>
      <c r="J596" s="2" t="str">
        <f t="shared" si="92"/>
        <v/>
      </c>
      <c r="K596" s="2">
        <v>4.0</v>
      </c>
      <c r="L596" s="2" t="str">
        <f t="shared" si="57"/>
        <v>2020 FRIC 서양</v>
      </c>
      <c r="M596" s="2"/>
      <c r="N596" s="2"/>
      <c r="O596" s="2"/>
      <c r="P596" s="2"/>
      <c r="Q596" s="2"/>
      <c r="R596" s="2"/>
      <c r="S596" s="2"/>
      <c r="T596" s="2"/>
    </row>
    <row r="597" ht="18.75" customHeight="1">
      <c r="A597" s="19">
        <v>592.0</v>
      </c>
      <c r="B597" s="31" t="s">
        <v>256</v>
      </c>
      <c r="C597" s="32" t="s">
        <v>2930</v>
      </c>
      <c r="D597" s="32" t="s">
        <v>46</v>
      </c>
      <c r="E597" s="33" t="s">
        <v>147</v>
      </c>
      <c r="F597" s="37" t="s">
        <v>136</v>
      </c>
      <c r="G597" s="35" t="s">
        <v>33</v>
      </c>
      <c r="H597" s="36" t="s">
        <v>2931</v>
      </c>
      <c r="I597" s="33" t="s">
        <v>21</v>
      </c>
      <c r="J597" s="2" t="str">
        <f t="shared" si="92"/>
        <v/>
      </c>
      <c r="K597" s="2">
        <v>3.0</v>
      </c>
      <c r="L597" s="2" t="str">
        <f t="shared" si="57"/>
        <v>2016 FRIC 서양</v>
      </c>
      <c r="M597" s="2"/>
      <c r="N597" s="2"/>
      <c r="O597" s="2"/>
      <c r="P597" s="2"/>
      <c r="Q597" s="2"/>
      <c r="R597" s="2"/>
      <c r="S597" s="2"/>
      <c r="T597" s="2"/>
    </row>
    <row r="598" ht="18.75" customHeight="1">
      <c r="A598" s="19">
        <v>593.0</v>
      </c>
      <c r="B598" s="31" t="s">
        <v>14</v>
      </c>
      <c r="C598" s="32" t="s">
        <v>621</v>
      </c>
      <c r="D598" s="32" t="s">
        <v>201</v>
      </c>
      <c r="E598" s="33" t="s">
        <v>622</v>
      </c>
      <c r="F598" s="37" t="s">
        <v>612</v>
      </c>
      <c r="G598" s="35" t="s">
        <v>33</v>
      </c>
      <c r="H598" s="36" t="s">
        <v>2932</v>
      </c>
      <c r="I598" s="33" t="s">
        <v>21</v>
      </c>
      <c r="J598" s="2" t="str">
        <f t="shared" si="92"/>
        <v/>
      </c>
      <c r="K598" s="2">
        <v>3.0</v>
      </c>
      <c r="L598" s="2" t="str">
        <f t="shared" si="57"/>
        <v>2019 FRIC 서양</v>
      </c>
      <c r="M598" s="2"/>
      <c r="N598" s="2"/>
      <c r="O598" s="2"/>
      <c r="P598" s="2"/>
      <c r="Q598" s="2"/>
      <c r="R598" s="2"/>
      <c r="S598" s="2"/>
      <c r="T598" s="2"/>
    </row>
    <row r="599" ht="18.75" customHeight="1">
      <c r="A599" s="19">
        <v>594.0</v>
      </c>
      <c r="B599" s="31" t="s">
        <v>14</v>
      </c>
      <c r="C599" s="32" t="s">
        <v>1656</v>
      </c>
      <c r="D599" s="32" t="s">
        <v>201</v>
      </c>
      <c r="E599" s="33" t="s">
        <v>1657</v>
      </c>
      <c r="F599" s="37" t="s">
        <v>166</v>
      </c>
      <c r="G599" s="35" t="s">
        <v>33</v>
      </c>
      <c r="H599" s="36" t="s">
        <v>2933</v>
      </c>
      <c r="I599" s="33" t="s">
        <v>21</v>
      </c>
      <c r="J599" s="2" t="str">
        <f t="shared" si="92"/>
        <v/>
      </c>
      <c r="K599" s="2">
        <v>3.0</v>
      </c>
      <c r="L599" s="2" t="str">
        <f t="shared" si="57"/>
        <v>2021 FRIC 서양</v>
      </c>
      <c r="M599" s="2"/>
      <c r="N599" s="2"/>
      <c r="O599" s="2"/>
      <c r="P599" s="2"/>
      <c r="Q599" s="2"/>
      <c r="R599" s="2"/>
      <c r="S599" s="2"/>
      <c r="T599" s="2"/>
    </row>
    <row r="600" ht="18.75" customHeight="1">
      <c r="A600" s="19">
        <v>595.0</v>
      </c>
      <c r="B600" s="31" t="s">
        <v>14</v>
      </c>
      <c r="C600" s="32" t="s">
        <v>1672</v>
      </c>
      <c r="D600" s="32" t="s">
        <v>201</v>
      </c>
      <c r="E600" s="33" t="s">
        <v>1673</v>
      </c>
      <c r="F600" s="37" t="s">
        <v>166</v>
      </c>
      <c r="G600" s="35" t="s">
        <v>33</v>
      </c>
      <c r="H600" s="36" t="s">
        <v>2934</v>
      </c>
      <c r="I600" s="33" t="s">
        <v>21</v>
      </c>
      <c r="J600" s="2" t="str">
        <f t="shared" si="92"/>
        <v/>
      </c>
      <c r="K600" s="2">
        <v>3.0</v>
      </c>
      <c r="L600" s="2" t="str">
        <f t="shared" si="57"/>
        <v>2021 FRIC 서양</v>
      </c>
      <c r="M600" s="2"/>
      <c r="N600" s="2"/>
      <c r="O600" s="2"/>
      <c r="P600" s="2"/>
      <c r="Q600" s="2"/>
      <c r="R600" s="2"/>
      <c r="S600" s="2"/>
      <c r="T600" s="2"/>
    </row>
    <row r="601" ht="18.75" customHeight="1">
      <c r="A601" s="19">
        <v>596.0</v>
      </c>
      <c r="B601" s="31" t="s">
        <v>14</v>
      </c>
      <c r="C601" s="32" t="s">
        <v>2935</v>
      </c>
      <c r="D601" s="32" t="s">
        <v>201</v>
      </c>
      <c r="E601" s="33" t="s">
        <v>1651</v>
      </c>
      <c r="F601" s="37" t="s">
        <v>166</v>
      </c>
      <c r="G601" s="35" t="s">
        <v>33</v>
      </c>
      <c r="H601" s="36" t="s">
        <v>2936</v>
      </c>
      <c r="I601" s="33" t="s">
        <v>21</v>
      </c>
      <c r="J601" s="2" t="str">
        <f t="shared" si="92"/>
        <v/>
      </c>
      <c r="K601" s="2">
        <v>3.0</v>
      </c>
      <c r="L601" s="2" t="str">
        <f t="shared" si="57"/>
        <v>2021 FRIC 서양</v>
      </c>
      <c r="M601" s="2"/>
      <c r="N601" s="2"/>
      <c r="O601" s="2"/>
      <c r="P601" s="2"/>
      <c r="Q601" s="2"/>
      <c r="R601" s="2"/>
      <c r="S601" s="2"/>
      <c r="T601" s="2"/>
    </row>
    <row r="602" ht="18.75" customHeight="1">
      <c r="A602" s="19">
        <v>597.0</v>
      </c>
      <c r="B602" s="31" t="s">
        <v>14</v>
      </c>
      <c r="C602" s="32" t="s">
        <v>2937</v>
      </c>
      <c r="D602" s="32" t="s">
        <v>201</v>
      </c>
      <c r="E602" s="33" t="s">
        <v>1663</v>
      </c>
      <c r="F602" s="37" t="s">
        <v>166</v>
      </c>
      <c r="G602" s="35" t="s">
        <v>33</v>
      </c>
      <c r="H602" s="36" t="s">
        <v>2938</v>
      </c>
      <c r="I602" s="33" t="s">
        <v>21</v>
      </c>
      <c r="J602" s="2" t="str">
        <f t="shared" si="92"/>
        <v/>
      </c>
      <c r="K602" s="2">
        <v>3.0</v>
      </c>
      <c r="L602" s="2" t="str">
        <f t="shared" si="57"/>
        <v>2021 FRIC 서양</v>
      </c>
      <c r="M602" s="2"/>
      <c r="N602" s="2"/>
      <c r="O602" s="2"/>
      <c r="P602" s="2"/>
      <c r="Q602" s="2"/>
      <c r="R602" s="2"/>
      <c r="S602" s="2"/>
      <c r="T602" s="2"/>
    </row>
    <row r="603" ht="18.75" customHeight="1">
      <c r="A603" s="19">
        <v>598.0</v>
      </c>
      <c r="B603" s="31" t="s">
        <v>14</v>
      </c>
      <c r="C603" s="32" t="s">
        <v>2939</v>
      </c>
      <c r="D603" s="32" t="s">
        <v>201</v>
      </c>
      <c r="E603" s="33" t="s">
        <v>1668</v>
      </c>
      <c r="F603" s="37" t="s">
        <v>166</v>
      </c>
      <c r="G603" s="35" t="s">
        <v>33</v>
      </c>
      <c r="H603" s="36" t="s">
        <v>2940</v>
      </c>
      <c r="I603" s="33" t="s">
        <v>21</v>
      </c>
      <c r="J603" s="2" t="str">
        <f t="shared" si="92"/>
        <v/>
      </c>
      <c r="K603" s="2">
        <v>3.0</v>
      </c>
      <c r="L603" s="2" t="str">
        <f t="shared" si="57"/>
        <v>2021 FRIC 서양</v>
      </c>
      <c r="M603" s="2"/>
      <c r="N603" s="2"/>
      <c r="O603" s="2"/>
      <c r="P603" s="2"/>
      <c r="Q603" s="2"/>
      <c r="R603" s="2"/>
      <c r="S603" s="2"/>
      <c r="T603" s="2"/>
    </row>
    <row r="604" ht="18.75" customHeight="1">
      <c r="A604" s="19">
        <v>599.0</v>
      </c>
      <c r="B604" s="31" t="s">
        <v>124</v>
      </c>
      <c r="C604" s="32" t="s">
        <v>2941</v>
      </c>
      <c r="D604" s="32" t="s">
        <v>135</v>
      </c>
      <c r="E604" s="33" t="s">
        <v>2942</v>
      </c>
      <c r="F604" s="37" t="s">
        <v>2943</v>
      </c>
      <c r="G604" s="35" t="s">
        <v>33</v>
      </c>
      <c r="H604" s="36" t="s">
        <v>2944</v>
      </c>
      <c r="I604" s="33" t="s">
        <v>21</v>
      </c>
      <c r="J604" s="2" t="str">
        <f t="shared" si="92"/>
        <v/>
      </c>
      <c r="K604" s="2">
        <v>3.0</v>
      </c>
      <c r="L604" s="2" t="str">
        <f t="shared" si="57"/>
        <v/>
      </c>
      <c r="M604" s="2"/>
      <c r="N604" s="2"/>
      <c r="O604" s="2"/>
      <c r="P604" s="2"/>
      <c r="Q604" s="2"/>
      <c r="R604" s="2"/>
      <c r="S604" s="2"/>
      <c r="T604" s="2"/>
    </row>
    <row r="605" ht="18.75" customHeight="1">
      <c r="A605" s="19">
        <v>600.0</v>
      </c>
      <c r="B605" s="31" t="s">
        <v>124</v>
      </c>
      <c r="C605" s="32" t="s">
        <v>2945</v>
      </c>
      <c r="D605" s="32" t="s">
        <v>135</v>
      </c>
      <c r="E605" s="33" t="s">
        <v>2946</v>
      </c>
      <c r="F605" s="42" t="s">
        <v>2947</v>
      </c>
      <c r="G605" s="35" t="s">
        <v>33</v>
      </c>
      <c r="H605" s="36" t="s">
        <v>2948</v>
      </c>
      <c r="I605" s="57" t="s">
        <v>130</v>
      </c>
      <c r="J605" s="2" t="str">
        <f t="shared" si="92"/>
        <v/>
      </c>
      <c r="K605" s="2"/>
      <c r="L605" s="2" t="str">
        <f t="shared" si="57"/>
        <v/>
      </c>
      <c r="M605" s="2"/>
      <c r="N605" s="2"/>
      <c r="O605" s="2"/>
      <c r="P605" s="2"/>
      <c r="Q605" s="2"/>
      <c r="R605" s="2"/>
      <c r="S605" s="2"/>
      <c r="T605" s="2"/>
    </row>
    <row r="606" ht="18.75" customHeight="1">
      <c r="A606" s="19">
        <v>601.0</v>
      </c>
      <c r="B606" s="31" t="s">
        <v>124</v>
      </c>
      <c r="C606" s="32" t="s">
        <v>2949</v>
      </c>
      <c r="D606" s="32" t="s">
        <v>135</v>
      </c>
      <c r="E606" s="33" t="s">
        <v>2950</v>
      </c>
      <c r="F606" s="42" t="s">
        <v>2951</v>
      </c>
      <c r="G606" s="35" t="s">
        <v>33</v>
      </c>
      <c r="H606" s="36" t="s">
        <v>2952</v>
      </c>
      <c r="I606" s="57" t="s">
        <v>130</v>
      </c>
      <c r="J606" s="2" t="s">
        <v>22</v>
      </c>
      <c r="K606" s="2">
        <v>3.0</v>
      </c>
      <c r="L606" s="2" t="str">
        <f t="shared" si="57"/>
        <v/>
      </c>
      <c r="M606" s="2"/>
      <c r="N606" s="2"/>
      <c r="O606" s="2"/>
      <c r="P606" s="2"/>
      <c r="Q606" s="2"/>
      <c r="R606" s="2"/>
      <c r="S606" s="2"/>
      <c r="T606" s="2"/>
    </row>
    <row r="607" ht="18.75" customHeight="1">
      <c r="A607" s="19">
        <v>602.0</v>
      </c>
      <c r="B607" s="31" t="s">
        <v>124</v>
      </c>
      <c r="C607" s="32" t="s">
        <v>2953</v>
      </c>
      <c r="D607" s="32" t="s">
        <v>135</v>
      </c>
      <c r="E607" s="33" t="s">
        <v>2954</v>
      </c>
      <c r="F607" s="42" t="s">
        <v>2955</v>
      </c>
      <c r="G607" s="35" t="s">
        <v>33</v>
      </c>
      <c r="H607" s="36" t="s">
        <v>2956</v>
      </c>
      <c r="I607" s="57" t="s">
        <v>130</v>
      </c>
      <c r="J607" s="2" t="s">
        <v>22</v>
      </c>
      <c r="K607" s="2">
        <v>3.0</v>
      </c>
      <c r="L607" s="2" t="str">
        <f t="shared" si="57"/>
        <v/>
      </c>
      <c r="M607" s="2"/>
      <c r="N607" s="2"/>
      <c r="O607" s="2"/>
      <c r="P607" s="2"/>
      <c r="Q607" s="2"/>
      <c r="R607" s="2"/>
      <c r="S607" s="2"/>
      <c r="T607" s="2"/>
    </row>
    <row r="608" ht="18.75" customHeight="1">
      <c r="A608" s="19">
        <v>603.0</v>
      </c>
      <c r="B608" s="31" t="s">
        <v>124</v>
      </c>
      <c r="C608" s="32" t="s">
        <v>2957</v>
      </c>
      <c r="D608" s="32" t="s">
        <v>135</v>
      </c>
      <c r="E608" s="33" t="s">
        <v>2958</v>
      </c>
      <c r="F608" s="37" t="s">
        <v>2959</v>
      </c>
      <c r="G608" s="35" t="s">
        <v>33</v>
      </c>
      <c r="H608" s="36" t="s">
        <v>2960</v>
      </c>
      <c r="I608" s="33" t="s">
        <v>21</v>
      </c>
      <c r="J608" s="2" t="s">
        <v>22</v>
      </c>
      <c r="K608" s="2">
        <v>3.0</v>
      </c>
      <c r="L608" s="2" t="str">
        <f t="shared" si="57"/>
        <v/>
      </c>
      <c r="M608" s="2"/>
      <c r="N608" s="2"/>
      <c r="O608" s="2"/>
      <c r="P608" s="2"/>
      <c r="Q608" s="2"/>
      <c r="R608" s="2"/>
      <c r="S608" s="2"/>
      <c r="T608" s="2"/>
    </row>
    <row r="609" ht="18.75" customHeight="1">
      <c r="A609" s="19">
        <v>604.0</v>
      </c>
      <c r="B609" s="31" t="s">
        <v>124</v>
      </c>
      <c r="C609" s="32" t="s">
        <v>2961</v>
      </c>
      <c r="D609" s="32" t="s">
        <v>135</v>
      </c>
      <c r="E609" s="33" t="s">
        <v>2962</v>
      </c>
      <c r="F609" s="42" t="s">
        <v>2963</v>
      </c>
      <c r="G609" s="35" t="s">
        <v>33</v>
      </c>
      <c r="H609" s="36" t="s">
        <v>2964</v>
      </c>
      <c r="I609" s="33" t="s">
        <v>21</v>
      </c>
      <c r="J609" s="2" t="str">
        <f>IFERROR(VLOOKUP(E609,#REF!,8,FALSE),"")</f>
        <v/>
      </c>
      <c r="K609" s="2"/>
      <c r="L609" s="2" t="str">
        <f t="shared" si="57"/>
        <v/>
      </c>
      <c r="M609" s="2"/>
      <c r="N609" s="2"/>
      <c r="O609" s="2"/>
      <c r="P609" s="2"/>
      <c r="Q609" s="2"/>
      <c r="R609" s="2"/>
      <c r="S609" s="2"/>
      <c r="T609" s="2"/>
    </row>
    <row r="610" ht="18.75" customHeight="1">
      <c r="A610" s="19">
        <v>605.0</v>
      </c>
      <c r="B610" s="31" t="s">
        <v>240</v>
      </c>
      <c r="C610" s="32" t="s">
        <v>2965</v>
      </c>
      <c r="D610" s="32" t="s">
        <v>135</v>
      </c>
      <c r="E610" s="33" t="s">
        <v>2966</v>
      </c>
      <c r="F610" s="42" t="s">
        <v>2967</v>
      </c>
      <c r="G610" s="35" t="s">
        <v>33</v>
      </c>
      <c r="H610" s="36" t="s">
        <v>2968</v>
      </c>
      <c r="I610" s="33" t="s">
        <v>21</v>
      </c>
      <c r="J610" s="2" t="s">
        <v>22</v>
      </c>
      <c r="K610" s="2">
        <v>3.0</v>
      </c>
      <c r="L610" s="2" t="str">
        <f t="shared" si="57"/>
        <v/>
      </c>
      <c r="M610" s="2"/>
      <c r="N610" s="2"/>
      <c r="O610" s="2"/>
      <c r="P610" s="2"/>
      <c r="Q610" s="2"/>
      <c r="R610" s="2"/>
      <c r="S610" s="2"/>
      <c r="T610" s="2"/>
    </row>
    <row r="611" ht="18.75" customHeight="1">
      <c r="A611" s="19">
        <v>606.0</v>
      </c>
      <c r="B611" s="31" t="s">
        <v>124</v>
      </c>
      <c r="C611" s="32" t="s">
        <v>2969</v>
      </c>
      <c r="D611" s="32" t="s">
        <v>135</v>
      </c>
      <c r="E611" s="33" t="s">
        <v>2970</v>
      </c>
      <c r="F611" s="42" t="s">
        <v>2947</v>
      </c>
      <c r="G611" s="35" t="s">
        <v>33</v>
      </c>
      <c r="H611" s="36" t="s">
        <v>2971</v>
      </c>
      <c r="I611" s="57" t="s">
        <v>130</v>
      </c>
      <c r="J611" s="2" t="s">
        <v>22</v>
      </c>
      <c r="K611" s="2">
        <v>3.0</v>
      </c>
      <c r="L611" s="2" t="str">
        <f t="shared" si="57"/>
        <v/>
      </c>
      <c r="M611" s="2"/>
      <c r="N611" s="2"/>
      <c r="O611" s="2"/>
      <c r="P611" s="2"/>
      <c r="Q611" s="2"/>
      <c r="R611" s="2"/>
      <c r="S611" s="2"/>
      <c r="T611" s="2"/>
    </row>
    <row r="612" ht="18.75" customHeight="1">
      <c r="A612" s="19">
        <v>607.0</v>
      </c>
      <c r="B612" s="31" t="s">
        <v>124</v>
      </c>
      <c r="C612" s="32" t="s">
        <v>2972</v>
      </c>
      <c r="D612" s="32" t="s">
        <v>135</v>
      </c>
      <c r="E612" s="33" t="s">
        <v>2973</v>
      </c>
      <c r="F612" s="34" t="s">
        <v>2974</v>
      </c>
      <c r="G612" s="35" t="s">
        <v>33</v>
      </c>
      <c r="H612" s="36" t="s">
        <v>2975</v>
      </c>
      <c r="I612" s="33" t="s">
        <v>21</v>
      </c>
      <c r="J612" s="2" t="s">
        <v>22</v>
      </c>
      <c r="K612" s="2">
        <v>3.0</v>
      </c>
      <c r="L612" s="2" t="str">
        <f t="shared" si="57"/>
        <v/>
      </c>
      <c r="M612" s="2"/>
      <c r="N612" s="2"/>
      <c r="O612" s="2"/>
      <c r="P612" s="2"/>
      <c r="Q612" s="2"/>
      <c r="R612" s="2"/>
      <c r="S612" s="2"/>
      <c r="T612" s="2"/>
    </row>
    <row r="613" ht="18.75" customHeight="1">
      <c r="A613" s="19">
        <v>608.0</v>
      </c>
      <c r="B613" s="31" t="s">
        <v>124</v>
      </c>
      <c r="C613" s="32" t="s">
        <v>2976</v>
      </c>
      <c r="D613" s="32" t="s">
        <v>135</v>
      </c>
      <c r="E613" s="33" t="s">
        <v>2977</v>
      </c>
      <c r="F613" s="37" t="s">
        <v>2978</v>
      </c>
      <c r="G613" s="35" t="s">
        <v>33</v>
      </c>
      <c r="H613" s="36" t="s">
        <v>2979</v>
      </c>
      <c r="I613" s="33" t="s">
        <v>21</v>
      </c>
      <c r="J613" s="2" t="s">
        <v>22</v>
      </c>
      <c r="K613" s="2">
        <v>3.0</v>
      </c>
      <c r="L613" s="2" t="str">
        <f t="shared" si="57"/>
        <v/>
      </c>
      <c r="M613" s="2"/>
      <c r="N613" s="2"/>
      <c r="O613" s="2"/>
      <c r="P613" s="2"/>
      <c r="Q613" s="2"/>
      <c r="R613" s="2"/>
      <c r="S613" s="2"/>
      <c r="T613" s="2"/>
    </row>
    <row r="614" ht="18.75" customHeight="1">
      <c r="A614" s="19">
        <v>609.0</v>
      </c>
      <c r="B614" s="31" t="s">
        <v>124</v>
      </c>
      <c r="C614" s="32" t="s">
        <v>2980</v>
      </c>
      <c r="D614" s="32" t="s">
        <v>135</v>
      </c>
      <c r="E614" s="33" t="s">
        <v>2981</v>
      </c>
      <c r="F614" s="37" t="s">
        <v>2982</v>
      </c>
      <c r="G614" s="35" t="s">
        <v>33</v>
      </c>
      <c r="H614" s="36" t="s">
        <v>2983</v>
      </c>
      <c r="I614" s="33" t="s">
        <v>21</v>
      </c>
      <c r="J614" s="2" t="str">
        <f>IFERROR(VLOOKUP(E614,#REF!,8,FALSE),"")</f>
        <v/>
      </c>
      <c r="K614" s="2"/>
      <c r="L614" s="2" t="str">
        <f t="shared" si="57"/>
        <v/>
      </c>
      <c r="M614" s="2"/>
      <c r="N614" s="2"/>
      <c r="O614" s="2"/>
      <c r="P614" s="2"/>
      <c r="Q614" s="2"/>
      <c r="R614" s="2"/>
      <c r="S614" s="2"/>
      <c r="T614" s="2"/>
    </row>
    <row r="615" ht="18.75" customHeight="1">
      <c r="A615" s="19">
        <v>610.0</v>
      </c>
      <c r="B615" s="31" t="s">
        <v>124</v>
      </c>
      <c r="C615" s="32" t="s">
        <v>2984</v>
      </c>
      <c r="D615" s="32" t="s">
        <v>135</v>
      </c>
      <c r="E615" s="33" t="s">
        <v>2985</v>
      </c>
      <c r="F615" s="37" t="s">
        <v>2986</v>
      </c>
      <c r="G615" s="35" t="s">
        <v>33</v>
      </c>
      <c r="H615" s="36" t="s">
        <v>2987</v>
      </c>
      <c r="I615" s="33" t="s">
        <v>21</v>
      </c>
      <c r="J615" s="2" t="s">
        <v>22</v>
      </c>
      <c r="K615" s="2">
        <v>3.0</v>
      </c>
      <c r="L615" s="2" t="str">
        <f t="shared" si="57"/>
        <v/>
      </c>
      <c r="M615" s="2"/>
      <c r="N615" s="2"/>
      <c r="O615" s="2"/>
      <c r="P615" s="2"/>
      <c r="Q615" s="2"/>
      <c r="R615" s="2"/>
      <c r="S615" s="2"/>
      <c r="T615" s="2"/>
    </row>
    <row r="616" ht="18.75" customHeight="1">
      <c r="A616" s="19">
        <v>611.0</v>
      </c>
      <c r="B616" s="31" t="s">
        <v>1385</v>
      </c>
      <c r="C616" s="32" t="s">
        <v>2988</v>
      </c>
      <c r="D616" s="32" t="s">
        <v>135</v>
      </c>
      <c r="E616" s="33" t="s">
        <v>2989</v>
      </c>
      <c r="F616" s="37" t="s">
        <v>2990</v>
      </c>
      <c r="G616" s="35" t="s">
        <v>33</v>
      </c>
      <c r="H616" s="36" t="s">
        <v>2991</v>
      </c>
      <c r="I616" s="33" t="s">
        <v>21</v>
      </c>
      <c r="J616" s="2" t="str">
        <f>IFERROR(VLOOKUP(E616,#REF!,8,FALSE),"")</f>
        <v/>
      </c>
      <c r="K616" s="2"/>
      <c r="L616" s="2" t="str">
        <f t="shared" si="57"/>
        <v/>
      </c>
      <c r="M616" s="2"/>
      <c r="N616" s="2"/>
      <c r="O616" s="2"/>
      <c r="P616" s="2"/>
      <c r="Q616" s="2"/>
      <c r="R616" s="2"/>
      <c r="S616" s="2"/>
      <c r="T616" s="2"/>
    </row>
    <row r="617" ht="18.75" customHeight="1">
      <c r="A617" s="19">
        <v>612.0</v>
      </c>
      <c r="B617" s="31" t="s">
        <v>256</v>
      </c>
      <c r="C617" s="32" t="s">
        <v>2992</v>
      </c>
      <c r="D617" s="32" t="s">
        <v>135</v>
      </c>
      <c r="E617" s="33" t="s">
        <v>2993</v>
      </c>
      <c r="F617" s="34" t="s">
        <v>2994</v>
      </c>
      <c r="G617" s="35" t="s">
        <v>33</v>
      </c>
      <c r="H617" s="36" t="s">
        <v>2995</v>
      </c>
      <c r="I617" s="33" t="s">
        <v>21</v>
      </c>
      <c r="J617" s="2" t="s">
        <v>22</v>
      </c>
      <c r="K617" s="2">
        <v>3.0</v>
      </c>
      <c r="L617" s="2" t="str">
        <f t="shared" si="57"/>
        <v/>
      </c>
      <c r="M617" s="2"/>
      <c r="N617" s="2"/>
      <c r="O617" s="2"/>
      <c r="P617" s="2"/>
      <c r="Q617" s="2"/>
      <c r="R617" s="2"/>
      <c r="S617" s="2"/>
      <c r="T617" s="2"/>
    </row>
    <row r="618" ht="18.75" customHeight="1">
      <c r="A618" s="19">
        <v>613.0</v>
      </c>
      <c r="B618" s="31" t="s">
        <v>1385</v>
      </c>
      <c r="C618" s="32" t="s">
        <v>2996</v>
      </c>
      <c r="D618" s="32" t="s">
        <v>2997</v>
      </c>
      <c r="E618" s="33" t="s">
        <v>2998</v>
      </c>
      <c r="F618" s="37" t="s">
        <v>1927</v>
      </c>
      <c r="G618" s="35" t="s">
        <v>54</v>
      </c>
      <c r="H618" s="36" t="s">
        <v>2999</v>
      </c>
      <c r="I618" s="33" t="s">
        <v>21</v>
      </c>
      <c r="J618" s="2" t="s">
        <v>22</v>
      </c>
      <c r="K618" s="2">
        <v>3.0</v>
      </c>
      <c r="L618" s="2" t="str">
        <f t="shared" si="57"/>
        <v/>
      </c>
      <c r="M618" s="2"/>
      <c r="N618" s="2"/>
      <c r="O618" s="2"/>
      <c r="P618" s="2"/>
      <c r="Q618" s="2"/>
      <c r="R618" s="2"/>
      <c r="S618" s="2"/>
      <c r="T618" s="2"/>
    </row>
    <row r="619" ht="18.75" customHeight="1">
      <c r="A619" s="19">
        <v>614.0</v>
      </c>
      <c r="B619" s="31" t="s">
        <v>1385</v>
      </c>
      <c r="C619" s="32" t="s">
        <v>3000</v>
      </c>
      <c r="D619" s="32" t="s">
        <v>2997</v>
      </c>
      <c r="E619" s="33" t="s">
        <v>3001</v>
      </c>
      <c r="F619" s="37" t="s">
        <v>3002</v>
      </c>
      <c r="G619" s="35" t="s">
        <v>54</v>
      </c>
      <c r="H619" s="36" t="s">
        <v>3003</v>
      </c>
      <c r="I619" s="33" t="s">
        <v>21</v>
      </c>
      <c r="J619" s="2" t="str">
        <f t="shared" ref="J619:J621" si="93">IFERROR(VLOOKUP(E619,#REF!,8,FALSE),"")</f>
        <v/>
      </c>
      <c r="K619" s="2"/>
      <c r="L619" s="2" t="str">
        <f t="shared" si="57"/>
        <v/>
      </c>
      <c r="M619" s="2"/>
      <c r="N619" s="2"/>
      <c r="O619" s="2"/>
      <c r="P619" s="2"/>
      <c r="Q619" s="2"/>
      <c r="R619" s="2"/>
      <c r="S619" s="2"/>
      <c r="T619" s="2"/>
    </row>
    <row r="620" ht="18.75" customHeight="1">
      <c r="A620" s="19">
        <v>615.0</v>
      </c>
      <c r="B620" s="31" t="s">
        <v>106</v>
      </c>
      <c r="C620" s="32" t="s">
        <v>3004</v>
      </c>
      <c r="D620" s="32" t="s">
        <v>3005</v>
      </c>
      <c r="E620" s="33" t="s">
        <v>3006</v>
      </c>
      <c r="F620" s="37" t="s">
        <v>3007</v>
      </c>
      <c r="G620" s="35" t="s">
        <v>33</v>
      </c>
      <c r="H620" s="36" t="s">
        <v>3008</v>
      </c>
      <c r="I620" s="33" t="s">
        <v>21</v>
      </c>
      <c r="J620" s="2" t="str">
        <f t="shared" si="93"/>
        <v/>
      </c>
      <c r="K620" s="2"/>
      <c r="L620" s="2" t="str">
        <f t="shared" si="57"/>
        <v/>
      </c>
      <c r="M620" s="2"/>
      <c r="N620" s="2"/>
      <c r="O620" s="2"/>
      <c r="P620" s="2"/>
      <c r="Q620" s="2"/>
      <c r="R620" s="2"/>
      <c r="S620" s="2"/>
      <c r="T620" s="2"/>
    </row>
    <row r="621" ht="18.75" customHeight="1">
      <c r="A621" s="19">
        <v>616.0</v>
      </c>
      <c r="B621" s="31" t="s">
        <v>81</v>
      </c>
      <c r="C621" s="32" t="s">
        <v>3009</v>
      </c>
      <c r="D621" s="32" t="s">
        <v>126</v>
      </c>
      <c r="E621" s="33" t="s">
        <v>3010</v>
      </c>
      <c r="F621" s="42" t="s">
        <v>128</v>
      </c>
      <c r="G621" s="35" t="s">
        <v>33</v>
      </c>
      <c r="H621" s="36" t="s">
        <v>3011</v>
      </c>
      <c r="I621" s="57" t="s">
        <v>130</v>
      </c>
      <c r="J621" s="2" t="str">
        <f t="shared" si="93"/>
        <v/>
      </c>
      <c r="K621" s="2"/>
      <c r="L621" s="2" t="str">
        <f t="shared" si="57"/>
        <v/>
      </c>
      <c r="M621" s="2"/>
      <c r="N621" s="2"/>
      <c r="O621" s="2"/>
      <c r="P621" s="2"/>
      <c r="Q621" s="2"/>
      <c r="R621" s="2"/>
      <c r="S621" s="2"/>
      <c r="T621" s="2"/>
    </row>
    <row r="622" ht="18.75" customHeight="1">
      <c r="A622" s="19">
        <v>617.0</v>
      </c>
      <c r="B622" s="31" t="s">
        <v>28</v>
      </c>
      <c r="C622" s="32" t="s">
        <v>3012</v>
      </c>
      <c r="D622" s="32" t="s">
        <v>198</v>
      </c>
      <c r="E622" s="33" t="s">
        <v>154</v>
      </c>
      <c r="F622" s="37" t="s">
        <v>3013</v>
      </c>
      <c r="G622" s="35" t="s">
        <v>54</v>
      </c>
      <c r="H622" s="36" t="s">
        <v>3014</v>
      </c>
      <c r="I622" s="33" t="s">
        <v>21</v>
      </c>
      <c r="J622" s="2" t="s">
        <v>22</v>
      </c>
      <c r="K622" s="2">
        <v>3.0</v>
      </c>
      <c r="L622" s="2" t="str">
        <f t="shared" si="57"/>
        <v>2016 FRIC 서양</v>
      </c>
      <c r="M622" s="2"/>
      <c r="N622" s="2"/>
      <c r="O622" s="2"/>
      <c r="P622" s="2"/>
      <c r="Q622" s="2"/>
      <c r="R622" s="2"/>
      <c r="S622" s="2"/>
      <c r="T622" s="2"/>
    </row>
    <row r="623" ht="18.75" customHeight="1">
      <c r="A623" s="19">
        <v>618.0</v>
      </c>
      <c r="B623" s="31" t="s">
        <v>81</v>
      </c>
      <c r="C623" s="32" t="s">
        <v>3015</v>
      </c>
      <c r="D623" s="32" t="s">
        <v>1055</v>
      </c>
      <c r="E623" s="33" t="s">
        <v>3016</v>
      </c>
      <c r="F623" s="37" t="s">
        <v>818</v>
      </c>
      <c r="G623" s="35" t="s">
        <v>33</v>
      </c>
      <c r="H623" s="36" t="s">
        <v>3017</v>
      </c>
      <c r="I623" s="33" t="s">
        <v>21</v>
      </c>
      <c r="J623" s="2" t="str">
        <f>IFERROR(VLOOKUP(E623,#REF!,8,FALSE),"")</f>
        <v/>
      </c>
      <c r="K623" s="2">
        <v>3.0</v>
      </c>
      <c r="L623" s="2" t="str">
        <f t="shared" si="57"/>
        <v/>
      </c>
      <c r="M623" s="2"/>
      <c r="N623" s="2"/>
      <c r="O623" s="2"/>
      <c r="P623" s="2"/>
      <c r="Q623" s="2"/>
      <c r="R623" s="2"/>
      <c r="S623" s="2"/>
      <c r="T623" s="2"/>
    </row>
    <row r="624" ht="18.75" customHeight="1">
      <c r="A624" s="19">
        <v>619.0</v>
      </c>
      <c r="B624" s="31" t="s">
        <v>39</v>
      </c>
      <c r="C624" s="32" t="s">
        <v>1714</v>
      </c>
      <c r="D624" s="32" t="s">
        <v>135</v>
      </c>
      <c r="E624" s="33" t="s">
        <v>1716</v>
      </c>
      <c r="F624" s="37" t="s">
        <v>188</v>
      </c>
      <c r="G624" s="35" t="s">
        <v>33</v>
      </c>
      <c r="H624" s="36" t="s">
        <v>3018</v>
      </c>
      <c r="I624" s="33" t="s">
        <v>21</v>
      </c>
      <c r="J624" s="2" t="s">
        <v>22</v>
      </c>
      <c r="K624" s="2">
        <v>3.0</v>
      </c>
      <c r="L624" s="2" t="str">
        <f t="shared" si="57"/>
        <v>2021 FRIC 서양</v>
      </c>
      <c r="M624" s="2"/>
      <c r="N624" s="2"/>
      <c r="O624" s="2"/>
      <c r="P624" s="2"/>
      <c r="Q624" s="2"/>
      <c r="R624" s="2"/>
      <c r="S624" s="2"/>
      <c r="T624" s="2"/>
    </row>
    <row r="625" ht="18.75" customHeight="1">
      <c r="A625" s="19">
        <v>620.0</v>
      </c>
      <c r="B625" s="31" t="s">
        <v>106</v>
      </c>
      <c r="C625" s="32" t="s">
        <v>3019</v>
      </c>
      <c r="D625" s="32" t="s">
        <v>468</v>
      </c>
      <c r="E625" s="33" t="s">
        <v>3020</v>
      </c>
      <c r="F625" s="37" t="s">
        <v>3021</v>
      </c>
      <c r="G625" s="35" t="s">
        <v>54</v>
      </c>
      <c r="H625" s="36" t="s">
        <v>3022</v>
      </c>
      <c r="I625" s="33" t="s">
        <v>21</v>
      </c>
      <c r="J625" s="2" t="str">
        <f t="shared" ref="J625:J630" si="94">IFERROR(VLOOKUP(E625,#REF!,8,FALSE),"")</f>
        <v/>
      </c>
      <c r="K625" s="2">
        <v>3.0</v>
      </c>
      <c r="L625" s="2" t="str">
        <f t="shared" si="57"/>
        <v/>
      </c>
      <c r="M625" s="2"/>
      <c r="N625" s="2"/>
      <c r="O625" s="2"/>
      <c r="P625" s="2"/>
      <c r="Q625" s="2"/>
      <c r="R625" s="2"/>
      <c r="S625" s="2"/>
      <c r="T625" s="2"/>
    </row>
    <row r="626" ht="18.75" customHeight="1">
      <c r="A626" s="19">
        <v>621.0</v>
      </c>
      <c r="B626" s="31" t="s">
        <v>14</v>
      </c>
      <c r="C626" s="32" t="s">
        <v>3023</v>
      </c>
      <c r="D626" s="32" t="s">
        <v>3024</v>
      </c>
      <c r="E626" s="33" t="s">
        <v>3025</v>
      </c>
      <c r="F626" s="37" t="s">
        <v>3026</v>
      </c>
      <c r="G626" s="35" t="s">
        <v>54</v>
      </c>
      <c r="H626" s="36" t="s">
        <v>3027</v>
      </c>
      <c r="I626" s="33" t="s">
        <v>21</v>
      </c>
      <c r="J626" s="2" t="str">
        <f t="shared" si="94"/>
        <v/>
      </c>
      <c r="K626" s="2"/>
      <c r="L626" s="2" t="str">
        <f t="shared" si="57"/>
        <v/>
      </c>
      <c r="M626" s="2"/>
      <c r="N626" s="2"/>
      <c r="O626" s="2"/>
      <c r="P626" s="2"/>
      <c r="Q626" s="2"/>
      <c r="R626" s="2"/>
      <c r="S626" s="2"/>
      <c r="T626" s="2"/>
    </row>
    <row r="627" ht="18.75" customHeight="1">
      <c r="A627" s="19">
        <v>622.0</v>
      </c>
      <c r="B627" s="31" t="s">
        <v>106</v>
      </c>
      <c r="C627" s="32" t="s">
        <v>3028</v>
      </c>
      <c r="D627" s="32" t="s">
        <v>3029</v>
      </c>
      <c r="E627" s="33" t="s">
        <v>3030</v>
      </c>
      <c r="F627" s="37" t="s">
        <v>412</v>
      </c>
      <c r="G627" s="35" t="s">
        <v>33</v>
      </c>
      <c r="H627" s="36" t="s">
        <v>3031</v>
      </c>
      <c r="I627" s="33" t="s">
        <v>21</v>
      </c>
      <c r="J627" s="2" t="str">
        <f t="shared" si="94"/>
        <v/>
      </c>
      <c r="K627" s="2"/>
      <c r="L627" s="2" t="str">
        <f t="shared" si="57"/>
        <v/>
      </c>
      <c r="M627" s="2"/>
      <c r="N627" s="2"/>
      <c r="O627" s="2"/>
      <c r="P627" s="2"/>
      <c r="Q627" s="2"/>
      <c r="R627" s="2"/>
      <c r="S627" s="2"/>
      <c r="T627" s="2"/>
    </row>
    <row r="628" ht="18.75" customHeight="1">
      <c r="A628" s="19">
        <v>623.0</v>
      </c>
      <c r="B628" s="31" t="s">
        <v>28</v>
      </c>
      <c r="C628" s="32" t="s">
        <v>3032</v>
      </c>
      <c r="D628" s="32" t="s">
        <v>3033</v>
      </c>
      <c r="E628" s="33" t="s">
        <v>3034</v>
      </c>
      <c r="F628" s="37" t="s">
        <v>3035</v>
      </c>
      <c r="G628" s="35" t="s">
        <v>33</v>
      </c>
      <c r="H628" s="36" t="s">
        <v>3036</v>
      </c>
      <c r="I628" s="33" t="s">
        <v>21</v>
      </c>
      <c r="J628" s="2" t="str">
        <f t="shared" si="94"/>
        <v/>
      </c>
      <c r="K628" s="2"/>
      <c r="L628" s="2" t="str">
        <f t="shared" si="57"/>
        <v/>
      </c>
      <c r="M628" s="2"/>
      <c r="N628" s="2"/>
      <c r="O628" s="2"/>
      <c r="P628" s="2"/>
      <c r="Q628" s="2"/>
      <c r="R628" s="2"/>
      <c r="S628" s="2"/>
      <c r="T628" s="2"/>
    </row>
    <row r="629" ht="18.75" customHeight="1">
      <c r="A629" s="19">
        <v>624.0</v>
      </c>
      <c r="B629" s="31" t="s">
        <v>106</v>
      </c>
      <c r="C629" s="32" t="s">
        <v>1236</v>
      </c>
      <c r="D629" s="32" t="s">
        <v>3037</v>
      </c>
      <c r="E629" s="33" t="s">
        <v>1237</v>
      </c>
      <c r="F629" s="37" t="s">
        <v>3038</v>
      </c>
      <c r="G629" s="35" t="s">
        <v>33</v>
      </c>
      <c r="H629" s="36" t="s">
        <v>3039</v>
      </c>
      <c r="I629" s="33" t="s">
        <v>21</v>
      </c>
      <c r="J629" s="2" t="str">
        <f t="shared" si="94"/>
        <v/>
      </c>
      <c r="K629" s="2"/>
      <c r="L629" s="2" t="str">
        <f t="shared" si="57"/>
        <v>2020 FRIC 서양</v>
      </c>
      <c r="M629" s="2"/>
      <c r="N629" s="2"/>
      <c r="O629" s="2"/>
      <c r="P629" s="2"/>
      <c r="Q629" s="2"/>
      <c r="R629" s="2"/>
      <c r="S629" s="2"/>
      <c r="T629" s="2"/>
    </row>
    <row r="630" ht="18.75" customHeight="1">
      <c r="A630" s="19">
        <v>625.0</v>
      </c>
      <c r="B630" s="31" t="s">
        <v>14</v>
      </c>
      <c r="C630" s="32" t="s">
        <v>3040</v>
      </c>
      <c r="D630" s="32" t="s">
        <v>2457</v>
      </c>
      <c r="E630" s="33" t="s">
        <v>3041</v>
      </c>
      <c r="F630" s="37" t="s">
        <v>484</v>
      </c>
      <c r="G630" s="35" t="s">
        <v>33</v>
      </c>
      <c r="H630" s="36" t="s">
        <v>3042</v>
      </c>
      <c r="I630" s="33" t="s">
        <v>21</v>
      </c>
      <c r="J630" s="2" t="str">
        <f t="shared" si="94"/>
        <v/>
      </c>
      <c r="K630" s="2">
        <v>3.0</v>
      </c>
      <c r="L630" s="2" t="str">
        <f t="shared" si="57"/>
        <v/>
      </c>
      <c r="M630" s="2"/>
      <c r="N630" s="2"/>
      <c r="O630" s="2"/>
      <c r="P630" s="2"/>
      <c r="Q630" s="2"/>
      <c r="R630" s="2"/>
      <c r="S630" s="2"/>
      <c r="T630" s="2"/>
    </row>
    <row r="631" ht="18.75" customHeight="1">
      <c r="A631" s="19">
        <v>626.0</v>
      </c>
      <c r="B631" s="31" t="s">
        <v>124</v>
      </c>
      <c r="C631" s="32" t="s">
        <v>1548</v>
      </c>
      <c r="D631" s="32" t="s">
        <v>3043</v>
      </c>
      <c r="E631" s="33" t="s">
        <v>1550</v>
      </c>
      <c r="F631" s="37" t="s">
        <v>166</v>
      </c>
      <c r="G631" s="35" t="s">
        <v>54</v>
      </c>
      <c r="H631" s="36" t="s">
        <v>3044</v>
      </c>
      <c r="I631" s="33" t="s">
        <v>21</v>
      </c>
      <c r="J631" s="2" t="s">
        <v>22</v>
      </c>
      <c r="K631" s="2">
        <v>3.0</v>
      </c>
      <c r="L631" s="2" t="str">
        <f t="shared" si="57"/>
        <v>2021 과기 서양</v>
      </c>
      <c r="M631" s="2"/>
      <c r="N631" s="2"/>
      <c r="O631" s="2"/>
      <c r="P631" s="2"/>
      <c r="Q631" s="2"/>
      <c r="R631" s="2"/>
      <c r="S631" s="2"/>
      <c r="T631" s="2"/>
    </row>
    <row r="632" ht="18.75" customHeight="1">
      <c r="A632" s="19">
        <v>627.0</v>
      </c>
      <c r="B632" s="31" t="s">
        <v>28</v>
      </c>
      <c r="C632" s="32" t="s">
        <v>3045</v>
      </c>
      <c r="D632" s="32" t="s">
        <v>276</v>
      </c>
      <c r="E632" s="33" t="s">
        <v>277</v>
      </c>
      <c r="F632" s="37" t="s">
        <v>136</v>
      </c>
      <c r="G632" s="35" t="s">
        <v>54</v>
      </c>
      <c r="H632" s="36" t="s">
        <v>3046</v>
      </c>
      <c r="I632" s="33" t="s">
        <v>21</v>
      </c>
      <c r="J632" s="2" t="str">
        <f t="shared" ref="J632:J634" si="95">IFERROR(VLOOKUP(E632,#REF!,8,FALSE),"")</f>
        <v/>
      </c>
      <c r="K632" s="2">
        <v>4.0</v>
      </c>
      <c r="L632" s="2" t="str">
        <f t="shared" si="57"/>
        <v>2017 FRIC 서양</v>
      </c>
      <c r="M632" s="2"/>
      <c r="N632" s="2"/>
      <c r="O632" s="2"/>
      <c r="P632" s="2"/>
      <c r="Q632" s="2"/>
      <c r="R632" s="2"/>
      <c r="S632" s="2"/>
      <c r="T632" s="2"/>
    </row>
    <row r="633" ht="18.75" customHeight="1">
      <c r="A633" s="19">
        <v>628.0</v>
      </c>
      <c r="B633" s="31" t="s">
        <v>124</v>
      </c>
      <c r="C633" s="32" t="s">
        <v>3047</v>
      </c>
      <c r="D633" s="32" t="s">
        <v>279</v>
      </c>
      <c r="E633" s="33" t="s">
        <v>3048</v>
      </c>
      <c r="F633" s="37" t="s">
        <v>229</v>
      </c>
      <c r="G633" s="35" t="s">
        <v>33</v>
      </c>
      <c r="H633" s="36" t="s">
        <v>3049</v>
      </c>
      <c r="I633" s="33" t="s">
        <v>21</v>
      </c>
      <c r="J633" s="2" t="str">
        <f t="shared" si="95"/>
        <v/>
      </c>
      <c r="K633" s="2">
        <v>3.0</v>
      </c>
      <c r="L633" s="2" t="str">
        <f t="shared" si="57"/>
        <v/>
      </c>
      <c r="M633" s="2"/>
      <c r="N633" s="2"/>
      <c r="O633" s="2"/>
      <c r="P633" s="2"/>
      <c r="Q633" s="2"/>
      <c r="R633" s="2"/>
      <c r="S633" s="2"/>
      <c r="T633" s="2"/>
    </row>
    <row r="634" ht="18.75" customHeight="1">
      <c r="A634" s="19">
        <v>629.0</v>
      </c>
      <c r="B634" s="31" t="s">
        <v>49</v>
      </c>
      <c r="C634" s="32" t="s">
        <v>3050</v>
      </c>
      <c r="D634" s="32" t="s">
        <v>3051</v>
      </c>
      <c r="E634" s="33" t="s">
        <v>3052</v>
      </c>
      <c r="F634" s="37" t="s">
        <v>2295</v>
      </c>
      <c r="G634" s="35" t="s">
        <v>33</v>
      </c>
      <c r="H634" s="36" t="s">
        <v>3053</v>
      </c>
      <c r="I634" s="33" t="s">
        <v>21</v>
      </c>
      <c r="J634" s="2" t="str">
        <f t="shared" si="95"/>
        <v/>
      </c>
      <c r="K634" s="2"/>
      <c r="L634" s="2" t="str">
        <f t="shared" si="57"/>
        <v/>
      </c>
      <c r="M634" s="2"/>
      <c r="N634" s="2"/>
      <c r="O634" s="2"/>
      <c r="P634" s="2"/>
      <c r="Q634" s="2"/>
      <c r="R634" s="2"/>
      <c r="S634" s="2"/>
      <c r="T634" s="2"/>
    </row>
    <row r="635" ht="18.75" customHeight="1">
      <c r="A635" s="19">
        <v>630.0</v>
      </c>
      <c r="B635" s="31" t="s">
        <v>1377</v>
      </c>
      <c r="C635" s="32" t="s">
        <v>3054</v>
      </c>
      <c r="D635" s="32" t="s">
        <v>3055</v>
      </c>
      <c r="E635" s="33" t="s">
        <v>3056</v>
      </c>
      <c r="F635" s="37" t="s">
        <v>818</v>
      </c>
      <c r="G635" s="35" t="s">
        <v>54</v>
      </c>
      <c r="H635" s="36" t="s">
        <v>3057</v>
      </c>
      <c r="I635" s="33" t="s">
        <v>21</v>
      </c>
      <c r="J635" s="2" t="s">
        <v>22</v>
      </c>
      <c r="K635" s="2">
        <v>3.0</v>
      </c>
      <c r="L635" s="2" t="str">
        <f t="shared" si="57"/>
        <v/>
      </c>
      <c r="M635" s="2"/>
      <c r="N635" s="2"/>
      <c r="O635" s="2"/>
      <c r="P635" s="2"/>
      <c r="Q635" s="2"/>
      <c r="R635" s="2"/>
      <c r="S635" s="2"/>
      <c r="T635" s="2"/>
    </row>
    <row r="636" ht="18.75" customHeight="1">
      <c r="A636" s="19">
        <v>631.0</v>
      </c>
      <c r="B636" s="31" t="s">
        <v>124</v>
      </c>
      <c r="C636" s="32" t="s">
        <v>3058</v>
      </c>
      <c r="D636" s="32" t="s">
        <v>126</v>
      </c>
      <c r="E636" s="33" t="s">
        <v>3059</v>
      </c>
      <c r="F636" s="42" t="s">
        <v>514</v>
      </c>
      <c r="G636" s="35" t="s">
        <v>33</v>
      </c>
      <c r="H636" s="36" t="s">
        <v>3060</v>
      </c>
      <c r="I636" s="33" t="s">
        <v>21</v>
      </c>
      <c r="J636" s="2" t="s">
        <v>22</v>
      </c>
      <c r="K636" s="2">
        <v>3.0</v>
      </c>
      <c r="L636" s="2" t="str">
        <f t="shared" si="57"/>
        <v/>
      </c>
      <c r="M636" s="2"/>
      <c r="N636" s="2"/>
      <c r="O636" s="2"/>
      <c r="P636" s="2"/>
      <c r="Q636" s="2"/>
      <c r="R636" s="2"/>
      <c r="S636" s="2"/>
      <c r="T636" s="2"/>
    </row>
    <row r="637" ht="18.75" customHeight="1">
      <c r="A637" s="19">
        <v>632.0</v>
      </c>
      <c r="B637" s="31" t="s">
        <v>106</v>
      </c>
      <c r="C637" s="32" t="s">
        <v>3061</v>
      </c>
      <c r="D637" s="32" t="s">
        <v>3062</v>
      </c>
      <c r="E637" s="33" t="s">
        <v>1630</v>
      </c>
      <c r="F637" s="37" t="s">
        <v>3063</v>
      </c>
      <c r="G637" s="35" t="s">
        <v>54</v>
      </c>
      <c r="H637" s="36" t="s">
        <v>3064</v>
      </c>
      <c r="I637" s="33" t="s">
        <v>21</v>
      </c>
      <c r="J637" s="2" t="s">
        <v>22</v>
      </c>
      <c r="K637" s="2">
        <v>3.0</v>
      </c>
      <c r="L637" s="2" t="str">
        <f t="shared" si="57"/>
        <v>2021 과기 동양</v>
      </c>
      <c r="M637" s="2"/>
      <c r="N637" s="2"/>
      <c r="O637" s="2"/>
      <c r="P637" s="2"/>
      <c r="Q637" s="2"/>
      <c r="R637" s="2"/>
      <c r="S637" s="2"/>
      <c r="T637" s="2"/>
    </row>
    <row r="638" ht="18.75" customHeight="1">
      <c r="A638" s="19">
        <v>633.0</v>
      </c>
      <c r="B638" s="31" t="s">
        <v>106</v>
      </c>
      <c r="C638" s="32" t="s">
        <v>3065</v>
      </c>
      <c r="D638" s="32" t="s">
        <v>3062</v>
      </c>
      <c r="E638" s="33" t="s">
        <v>3066</v>
      </c>
      <c r="F638" s="37" t="s">
        <v>3067</v>
      </c>
      <c r="G638" s="35" t="s">
        <v>33</v>
      </c>
      <c r="H638" s="36" t="s">
        <v>3068</v>
      </c>
      <c r="I638" s="33" t="s">
        <v>21</v>
      </c>
      <c r="J638" s="2" t="str">
        <f t="shared" ref="J638:J640" si="96">IFERROR(VLOOKUP(E638,#REF!,8,FALSE),"")</f>
        <v/>
      </c>
      <c r="K638" s="2">
        <v>4.0</v>
      </c>
      <c r="L638" s="2" t="str">
        <f t="shared" si="57"/>
        <v/>
      </c>
      <c r="M638" s="2"/>
      <c r="N638" s="2"/>
      <c r="O638" s="2"/>
      <c r="P638" s="2"/>
      <c r="Q638" s="2"/>
      <c r="R638" s="2"/>
      <c r="S638" s="2"/>
      <c r="T638" s="2"/>
    </row>
    <row r="639" ht="18.75" customHeight="1">
      <c r="A639" s="19">
        <v>634.0</v>
      </c>
      <c r="B639" s="31" t="s">
        <v>256</v>
      </c>
      <c r="C639" s="32" t="s">
        <v>3069</v>
      </c>
      <c r="D639" s="32" t="s">
        <v>3070</v>
      </c>
      <c r="E639" s="33" t="s">
        <v>3071</v>
      </c>
      <c r="F639" s="37">
        <v>2010.0</v>
      </c>
      <c r="G639" s="35" t="s">
        <v>54</v>
      </c>
      <c r="H639" s="36" t="s">
        <v>3072</v>
      </c>
      <c r="I639" s="33" t="s">
        <v>21</v>
      </c>
      <c r="J639" s="2" t="str">
        <f t="shared" si="96"/>
        <v/>
      </c>
      <c r="K639" s="2"/>
      <c r="L639" s="2" t="str">
        <f t="shared" si="57"/>
        <v/>
      </c>
      <c r="M639" s="2"/>
      <c r="N639" s="2"/>
      <c r="O639" s="2"/>
      <c r="P639" s="2"/>
      <c r="Q639" s="2"/>
      <c r="R639" s="2"/>
      <c r="S639" s="2"/>
      <c r="T639" s="2"/>
    </row>
    <row r="640" ht="18.75" customHeight="1">
      <c r="A640" s="19">
        <v>635.0</v>
      </c>
      <c r="B640" s="31" t="s">
        <v>106</v>
      </c>
      <c r="C640" s="32" t="s">
        <v>3073</v>
      </c>
      <c r="D640" s="32" t="s">
        <v>3074</v>
      </c>
      <c r="E640" s="33" t="s">
        <v>3075</v>
      </c>
      <c r="F640" s="37" t="s">
        <v>3076</v>
      </c>
      <c r="G640" s="35" t="s">
        <v>33</v>
      </c>
      <c r="H640" s="36" t="s">
        <v>3077</v>
      </c>
      <c r="I640" s="33" t="s">
        <v>21</v>
      </c>
      <c r="J640" s="2" t="str">
        <f t="shared" si="96"/>
        <v/>
      </c>
      <c r="K640" s="2"/>
      <c r="L640" s="2" t="str">
        <f t="shared" si="57"/>
        <v/>
      </c>
      <c r="M640" s="2"/>
      <c r="N640" s="2"/>
      <c r="O640" s="2"/>
      <c r="P640" s="2"/>
      <c r="Q640" s="2"/>
      <c r="R640" s="2"/>
      <c r="S640" s="2"/>
      <c r="T640" s="2"/>
    </row>
    <row r="641" ht="18.75" customHeight="1">
      <c r="A641" s="19">
        <v>636.0</v>
      </c>
      <c r="B641" s="31" t="s">
        <v>106</v>
      </c>
      <c r="C641" s="32" t="s">
        <v>3078</v>
      </c>
      <c r="D641" s="32" t="s">
        <v>198</v>
      </c>
      <c r="E641" s="33" t="s">
        <v>3079</v>
      </c>
      <c r="F641" s="42" t="s">
        <v>2238</v>
      </c>
      <c r="G641" s="35" t="s">
        <v>33</v>
      </c>
      <c r="H641" s="36" t="s">
        <v>3080</v>
      </c>
      <c r="I641" s="57" t="s">
        <v>130</v>
      </c>
      <c r="J641" s="2" t="s">
        <v>87</v>
      </c>
      <c r="K641" s="2">
        <v>4.0</v>
      </c>
      <c r="L641" s="2" t="str">
        <f t="shared" si="57"/>
        <v/>
      </c>
      <c r="M641" s="2"/>
      <c r="N641" s="2"/>
      <c r="O641" s="2"/>
      <c r="P641" s="2"/>
      <c r="Q641" s="2"/>
      <c r="R641" s="2"/>
      <c r="S641" s="2"/>
      <c r="T641" s="2"/>
    </row>
    <row r="642" ht="18.75" customHeight="1">
      <c r="A642" s="19">
        <v>637.0</v>
      </c>
      <c r="B642" s="31" t="s">
        <v>14</v>
      </c>
      <c r="C642" s="32" t="s">
        <v>3081</v>
      </c>
      <c r="D642" s="32" t="s">
        <v>126</v>
      </c>
      <c r="E642" s="33" t="s">
        <v>3082</v>
      </c>
      <c r="F642" s="34" t="s">
        <v>357</v>
      </c>
      <c r="G642" s="35" t="s">
        <v>33</v>
      </c>
      <c r="H642" s="36" t="s">
        <v>3083</v>
      </c>
      <c r="I642" s="33" t="s">
        <v>21</v>
      </c>
      <c r="J642" s="2" t="s">
        <v>22</v>
      </c>
      <c r="K642" s="2">
        <v>3.0</v>
      </c>
      <c r="L642" s="2" t="str">
        <f t="shared" si="57"/>
        <v/>
      </c>
      <c r="M642" s="2"/>
      <c r="N642" s="2"/>
      <c r="O642" s="2"/>
      <c r="P642" s="2"/>
      <c r="Q642" s="2"/>
      <c r="R642" s="2"/>
      <c r="S642" s="2"/>
      <c r="T642" s="2"/>
    </row>
    <row r="643" ht="18.75" customHeight="1">
      <c r="A643" s="19">
        <v>638.0</v>
      </c>
      <c r="B643" s="31" t="s">
        <v>81</v>
      </c>
      <c r="C643" s="32" t="s">
        <v>161</v>
      </c>
      <c r="D643" s="32" t="s">
        <v>3084</v>
      </c>
      <c r="E643" s="33" t="s">
        <v>162</v>
      </c>
      <c r="F643" s="37" t="s">
        <v>136</v>
      </c>
      <c r="G643" s="35" t="s">
        <v>33</v>
      </c>
      <c r="H643" s="36" t="s">
        <v>3085</v>
      </c>
      <c r="I643" s="33" t="s">
        <v>21</v>
      </c>
      <c r="J643" s="2" t="s">
        <v>22</v>
      </c>
      <c r="K643" s="2">
        <v>3.0</v>
      </c>
      <c r="L643" s="2" t="str">
        <f t="shared" si="57"/>
        <v>2016 FRIC 서양</v>
      </c>
      <c r="M643" s="2"/>
      <c r="N643" s="2"/>
      <c r="O643" s="2"/>
      <c r="P643" s="2"/>
      <c r="Q643" s="2"/>
      <c r="R643" s="2"/>
      <c r="S643" s="2"/>
      <c r="T643" s="2"/>
    </row>
    <row r="644" ht="18.75" customHeight="1">
      <c r="A644" s="19">
        <v>639.0</v>
      </c>
      <c r="B644" s="31" t="s">
        <v>240</v>
      </c>
      <c r="C644" s="32" t="s">
        <v>1685</v>
      </c>
      <c r="D644" s="32" t="s">
        <v>3086</v>
      </c>
      <c r="E644" s="33" t="s">
        <v>1687</v>
      </c>
      <c r="F644" s="37" t="s">
        <v>166</v>
      </c>
      <c r="G644" s="35" t="s">
        <v>54</v>
      </c>
      <c r="H644" s="36" t="s">
        <v>3087</v>
      </c>
      <c r="I644" s="33" t="s">
        <v>21</v>
      </c>
      <c r="J644" s="2" t="str">
        <f t="shared" ref="J644:J657" si="97">IFERROR(VLOOKUP(E644,#REF!,8,FALSE),"")</f>
        <v/>
      </c>
      <c r="K644" s="2">
        <v>3.0</v>
      </c>
      <c r="L644" s="2" t="str">
        <f t="shared" si="57"/>
        <v>2021 FRIC 서양</v>
      </c>
      <c r="M644" s="2"/>
      <c r="N644" s="2"/>
      <c r="O644" s="2"/>
      <c r="P644" s="2"/>
      <c r="Q644" s="2"/>
      <c r="R644" s="2"/>
      <c r="S644" s="2"/>
      <c r="T644" s="2"/>
    </row>
    <row r="645" ht="18.75" customHeight="1">
      <c r="A645" s="19">
        <v>640.0</v>
      </c>
      <c r="B645" s="31" t="s">
        <v>39</v>
      </c>
      <c r="C645" s="32" t="s">
        <v>3088</v>
      </c>
      <c r="D645" s="32" t="s">
        <v>3089</v>
      </c>
      <c r="E645" s="33" t="s">
        <v>3090</v>
      </c>
      <c r="F645" s="34" t="s">
        <v>3091</v>
      </c>
      <c r="G645" s="35" t="s">
        <v>33</v>
      </c>
      <c r="H645" s="36" t="s">
        <v>3092</v>
      </c>
      <c r="I645" s="57" t="s">
        <v>130</v>
      </c>
      <c r="J645" s="2" t="str">
        <f t="shared" si="97"/>
        <v/>
      </c>
      <c r="K645" s="2">
        <v>3.0</v>
      </c>
      <c r="L645" s="2" t="str">
        <f t="shared" si="57"/>
        <v/>
      </c>
      <c r="M645" s="2"/>
      <c r="N645" s="2"/>
      <c r="O645" s="2"/>
      <c r="P645" s="2"/>
      <c r="Q645" s="2"/>
      <c r="R645" s="2"/>
      <c r="S645" s="2"/>
      <c r="T645" s="2"/>
    </row>
    <row r="646" ht="18.75" customHeight="1">
      <c r="A646" s="19">
        <v>641.0</v>
      </c>
      <c r="B646" s="31" t="s">
        <v>106</v>
      </c>
      <c r="C646" s="32" t="s">
        <v>3093</v>
      </c>
      <c r="D646" s="32" t="s">
        <v>2767</v>
      </c>
      <c r="E646" s="33" t="s">
        <v>3094</v>
      </c>
      <c r="F646" s="37" t="s">
        <v>2592</v>
      </c>
      <c r="G646" s="35" t="s">
        <v>33</v>
      </c>
      <c r="H646" s="36" t="s">
        <v>3095</v>
      </c>
      <c r="I646" s="33" t="s">
        <v>21</v>
      </c>
      <c r="J646" s="2" t="str">
        <f t="shared" si="97"/>
        <v/>
      </c>
      <c r="K646" s="2"/>
      <c r="L646" s="2" t="str">
        <f t="shared" si="57"/>
        <v/>
      </c>
      <c r="M646" s="2"/>
      <c r="N646" s="2"/>
      <c r="O646" s="2"/>
      <c r="P646" s="2"/>
      <c r="Q646" s="2"/>
      <c r="R646" s="2"/>
      <c r="S646" s="2"/>
      <c r="T646" s="2"/>
    </row>
    <row r="647" ht="18.75" customHeight="1">
      <c r="A647" s="19">
        <v>642.0</v>
      </c>
      <c r="B647" s="31" t="s">
        <v>49</v>
      </c>
      <c r="C647" s="32" t="s">
        <v>3096</v>
      </c>
      <c r="D647" s="32" t="s">
        <v>3097</v>
      </c>
      <c r="E647" s="33" t="s">
        <v>3098</v>
      </c>
      <c r="F647" s="37" t="s">
        <v>3099</v>
      </c>
      <c r="G647" s="35" t="s">
        <v>63</v>
      </c>
      <c r="H647" s="36" t="s">
        <v>3100</v>
      </c>
      <c r="I647" s="33" t="s">
        <v>21</v>
      </c>
      <c r="J647" s="2" t="str">
        <f t="shared" si="97"/>
        <v/>
      </c>
      <c r="K647" s="2"/>
      <c r="L647" s="2" t="str">
        <f t="shared" si="57"/>
        <v/>
      </c>
      <c r="M647" s="2"/>
      <c r="N647" s="2"/>
      <c r="O647" s="2"/>
      <c r="P647" s="2"/>
      <c r="Q647" s="2"/>
      <c r="R647" s="2"/>
      <c r="S647" s="2"/>
      <c r="T647" s="2"/>
    </row>
    <row r="648" ht="18.75" customHeight="1">
      <c r="A648" s="19">
        <v>643.0</v>
      </c>
      <c r="B648" s="31" t="s">
        <v>106</v>
      </c>
      <c r="C648" s="32" t="s">
        <v>168</v>
      </c>
      <c r="D648" s="32" t="s">
        <v>113</v>
      </c>
      <c r="E648" s="33" t="s">
        <v>169</v>
      </c>
      <c r="F648" s="37" t="s">
        <v>972</v>
      </c>
      <c r="G648" s="35" t="s">
        <v>33</v>
      </c>
      <c r="H648" s="36" t="s">
        <v>3101</v>
      </c>
      <c r="I648" s="33" t="s">
        <v>21</v>
      </c>
      <c r="J648" s="2" t="str">
        <f t="shared" si="97"/>
        <v/>
      </c>
      <c r="K648" s="2"/>
      <c r="L648" s="2" t="str">
        <f t="shared" si="57"/>
        <v>2016 FRIC 서양</v>
      </c>
      <c r="M648" s="2"/>
      <c r="N648" s="2"/>
      <c r="O648" s="2"/>
      <c r="P648" s="2"/>
      <c r="Q648" s="2"/>
      <c r="R648" s="2"/>
      <c r="S648" s="2"/>
      <c r="T648" s="2"/>
    </row>
    <row r="649" ht="18.75" customHeight="1">
      <c r="A649" s="19">
        <v>644.0</v>
      </c>
      <c r="B649" s="31" t="s">
        <v>240</v>
      </c>
      <c r="C649" s="32" t="s">
        <v>3102</v>
      </c>
      <c r="D649" s="32" t="s">
        <v>3103</v>
      </c>
      <c r="E649" s="33" t="s">
        <v>3104</v>
      </c>
      <c r="F649" s="37">
        <v>1962.0</v>
      </c>
      <c r="G649" s="35" t="s">
        <v>54</v>
      </c>
      <c r="H649" s="36" t="s">
        <v>3105</v>
      </c>
      <c r="I649" s="33" t="s">
        <v>21</v>
      </c>
      <c r="J649" s="2" t="str">
        <f t="shared" si="97"/>
        <v/>
      </c>
      <c r="K649" s="2">
        <v>3.0</v>
      </c>
      <c r="L649" s="2" t="str">
        <f t="shared" si="57"/>
        <v/>
      </c>
      <c r="M649" s="2"/>
      <c r="N649" s="2"/>
      <c r="O649" s="2"/>
      <c r="P649" s="2"/>
      <c r="Q649" s="2"/>
      <c r="R649" s="2"/>
      <c r="S649" s="2"/>
      <c r="T649" s="2"/>
    </row>
    <row r="650" ht="18.75" customHeight="1">
      <c r="A650" s="19">
        <v>645.0</v>
      </c>
      <c r="B650" s="31" t="s">
        <v>39</v>
      </c>
      <c r="C650" s="32" t="s">
        <v>3106</v>
      </c>
      <c r="D650" s="32" t="s">
        <v>1976</v>
      </c>
      <c r="E650" s="33" t="s">
        <v>3107</v>
      </c>
      <c r="F650" s="37" t="s">
        <v>2074</v>
      </c>
      <c r="G650" s="35" t="s">
        <v>101</v>
      </c>
      <c r="H650" s="36" t="s">
        <v>3108</v>
      </c>
      <c r="I650" s="33" t="s">
        <v>21</v>
      </c>
      <c r="J650" s="2" t="str">
        <f t="shared" si="97"/>
        <v/>
      </c>
      <c r="K650" s="2"/>
      <c r="L650" s="2" t="str">
        <f t="shared" si="57"/>
        <v/>
      </c>
      <c r="M650" s="2"/>
      <c r="N650" s="2"/>
      <c r="O650" s="2"/>
      <c r="P650" s="2"/>
      <c r="Q650" s="2"/>
      <c r="R650" s="2"/>
      <c r="S650" s="2"/>
      <c r="T650" s="2"/>
    </row>
    <row r="651" ht="18.75" customHeight="1">
      <c r="A651" s="19">
        <v>646.0</v>
      </c>
      <c r="B651" s="31" t="s">
        <v>106</v>
      </c>
      <c r="C651" s="32" t="s">
        <v>3109</v>
      </c>
      <c r="D651" s="32" t="s">
        <v>3110</v>
      </c>
      <c r="E651" s="33" t="s">
        <v>3111</v>
      </c>
      <c r="F651" s="37" t="s">
        <v>3112</v>
      </c>
      <c r="G651" s="35" t="s">
        <v>63</v>
      </c>
      <c r="H651" s="36" t="s">
        <v>3113</v>
      </c>
      <c r="I651" s="33" t="s">
        <v>21</v>
      </c>
      <c r="J651" s="2" t="str">
        <f t="shared" si="97"/>
        <v/>
      </c>
      <c r="K651" s="2"/>
      <c r="L651" s="2" t="str">
        <f t="shared" si="57"/>
        <v/>
      </c>
      <c r="M651" s="2"/>
      <c r="N651" s="2"/>
      <c r="O651" s="2"/>
      <c r="P651" s="2"/>
      <c r="Q651" s="2"/>
      <c r="R651" s="2"/>
      <c r="S651" s="2"/>
      <c r="T651" s="2"/>
    </row>
    <row r="652" ht="18.75" customHeight="1">
      <c r="A652" s="19">
        <v>647.0</v>
      </c>
      <c r="B652" s="31" t="s">
        <v>124</v>
      </c>
      <c r="C652" s="32" t="s">
        <v>3114</v>
      </c>
      <c r="D652" s="32" t="s">
        <v>3115</v>
      </c>
      <c r="E652" s="33" t="s">
        <v>3116</v>
      </c>
      <c r="F652" s="37" t="s">
        <v>2845</v>
      </c>
      <c r="G652" s="35" t="s">
        <v>54</v>
      </c>
      <c r="H652" s="36" t="s">
        <v>3117</v>
      </c>
      <c r="I652" s="33" t="s">
        <v>21</v>
      </c>
      <c r="J652" s="2" t="str">
        <f t="shared" si="97"/>
        <v/>
      </c>
      <c r="K652" s="2"/>
      <c r="L652" s="2" t="str">
        <f t="shared" si="57"/>
        <v/>
      </c>
      <c r="M652" s="2"/>
      <c r="N652" s="2"/>
      <c r="O652" s="2"/>
      <c r="P652" s="2"/>
      <c r="Q652" s="2"/>
      <c r="R652" s="2"/>
      <c r="S652" s="2"/>
      <c r="T652" s="2"/>
    </row>
    <row r="653" ht="18.75" customHeight="1">
      <c r="A653" s="19">
        <v>648.0</v>
      </c>
      <c r="B653" s="31" t="s">
        <v>106</v>
      </c>
      <c r="C653" s="32" t="s">
        <v>3118</v>
      </c>
      <c r="D653" s="32" t="s">
        <v>3119</v>
      </c>
      <c r="E653" s="33" t="s">
        <v>3120</v>
      </c>
      <c r="F653" s="37" t="s">
        <v>3121</v>
      </c>
      <c r="G653" s="35" t="s">
        <v>33</v>
      </c>
      <c r="H653" s="36" t="s">
        <v>3122</v>
      </c>
      <c r="I653" s="33" t="s">
        <v>21</v>
      </c>
      <c r="J653" s="2" t="str">
        <f t="shared" si="97"/>
        <v/>
      </c>
      <c r="K653" s="2"/>
      <c r="L653" s="2" t="str">
        <f t="shared" si="57"/>
        <v/>
      </c>
      <c r="M653" s="2"/>
      <c r="N653" s="2"/>
      <c r="O653" s="2"/>
      <c r="P653" s="2"/>
      <c r="Q653" s="2"/>
      <c r="R653" s="2"/>
      <c r="S653" s="2"/>
      <c r="T653" s="2"/>
    </row>
    <row r="654" ht="18.75" customHeight="1">
      <c r="A654" s="19">
        <v>649.0</v>
      </c>
      <c r="B654" s="31" t="s">
        <v>28</v>
      </c>
      <c r="C654" s="32" t="s">
        <v>3123</v>
      </c>
      <c r="D654" s="32" t="s">
        <v>113</v>
      </c>
      <c r="E654" s="33" t="s">
        <v>3124</v>
      </c>
      <c r="F654" s="37" t="s">
        <v>424</v>
      </c>
      <c r="G654" s="35" t="s">
        <v>33</v>
      </c>
      <c r="H654" s="36" t="s">
        <v>3125</v>
      </c>
      <c r="I654" s="33" t="s">
        <v>21</v>
      </c>
      <c r="J654" s="2" t="str">
        <f t="shared" si="97"/>
        <v/>
      </c>
      <c r="K654" s="2"/>
      <c r="L654" s="2" t="str">
        <f t="shared" si="57"/>
        <v/>
      </c>
      <c r="M654" s="2"/>
      <c r="N654" s="2"/>
      <c r="O654" s="2"/>
      <c r="P654" s="2"/>
      <c r="Q654" s="2"/>
      <c r="R654" s="2"/>
      <c r="S654" s="2"/>
      <c r="T654" s="2"/>
    </row>
    <row r="655" ht="18.75" customHeight="1">
      <c r="A655" s="19">
        <v>650.0</v>
      </c>
      <c r="B655" s="31" t="s">
        <v>28</v>
      </c>
      <c r="C655" s="32" t="s">
        <v>1884</v>
      </c>
      <c r="D655" s="32" t="s">
        <v>1885</v>
      </c>
      <c r="E655" s="33" t="s">
        <v>1886</v>
      </c>
      <c r="F655" s="37" t="s">
        <v>2765</v>
      </c>
      <c r="G655" s="35" t="s">
        <v>101</v>
      </c>
      <c r="H655" s="41" t="s">
        <v>3126</v>
      </c>
      <c r="I655" s="33" t="s">
        <v>21</v>
      </c>
      <c r="J655" s="2" t="str">
        <f t="shared" si="97"/>
        <v/>
      </c>
      <c r="K655" s="2"/>
      <c r="L655" s="2" t="str">
        <f t="shared" si="57"/>
        <v>2021 FRIC 동양</v>
      </c>
      <c r="M655" s="2"/>
      <c r="N655" s="2"/>
      <c r="O655" s="2"/>
      <c r="P655" s="2"/>
      <c r="Q655" s="2"/>
      <c r="R655" s="2"/>
      <c r="S655" s="2"/>
      <c r="T655" s="2"/>
    </row>
    <row r="656" ht="18.75" customHeight="1">
      <c r="A656" s="19">
        <v>651.0</v>
      </c>
      <c r="B656" s="31" t="s">
        <v>256</v>
      </c>
      <c r="C656" s="32" t="s">
        <v>3127</v>
      </c>
      <c r="D656" s="32" t="s">
        <v>3128</v>
      </c>
      <c r="E656" s="33" t="s">
        <v>3129</v>
      </c>
      <c r="F656" s="37" t="s">
        <v>216</v>
      </c>
      <c r="G656" s="35" t="s">
        <v>33</v>
      </c>
      <c r="H656" s="36" t="s">
        <v>3130</v>
      </c>
      <c r="I656" s="33" t="s">
        <v>21</v>
      </c>
      <c r="J656" s="2" t="str">
        <f t="shared" si="97"/>
        <v/>
      </c>
      <c r="K656" s="2">
        <v>3.0</v>
      </c>
      <c r="L656" s="2" t="str">
        <f t="shared" si="57"/>
        <v/>
      </c>
      <c r="M656" s="2"/>
      <c r="N656" s="2"/>
      <c r="O656" s="2"/>
      <c r="P656" s="2"/>
      <c r="Q656" s="2"/>
      <c r="R656" s="2"/>
      <c r="S656" s="2"/>
      <c r="T656" s="2"/>
    </row>
    <row r="657" ht="18.75" customHeight="1">
      <c r="A657" s="19">
        <v>652.0</v>
      </c>
      <c r="B657" s="31" t="s">
        <v>39</v>
      </c>
      <c r="C657" s="32" t="s">
        <v>3131</v>
      </c>
      <c r="D657" s="32" t="s">
        <v>164</v>
      </c>
      <c r="E657" s="33" t="s">
        <v>3132</v>
      </c>
      <c r="F657" s="42" t="s">
        <v>3133</v>
      </c>
      <c r="G657" s="35" t="s">
        <v>101</v>
      </c>
      <c r="H657" s="36" t="s">
        <v>3134</v>
      </c>
      <c r="I657" s="33" t="s">
        <v>21</v>
      </c>
      <c r="J657" s="2" t="str">
        <f t="shared" si="97"/>
        <v/>
      </c>
      <c r="K657" s="2"/>
      <c r="L657" s="2" t="str">
        <f t="shared" si="57"/>
        <v/>
      </c>
      <c r="M657" s="2"/>
      <c r="N657" s="2"/>
      <c r="O657" s="2"/>
      <c r="P657" s="2"/>
      <c r="Q657" s="2"/>
      <c r="R657" s="2"/>
      <c r="S657" s="2"/>
      <c r="T657" s="2"/>
    </row>
    <row r="658" ht="18.75" customHeight="1">
      <c r="A658" s="19">
        <v>653.0</v>
      </c>
      <c r="B658" s="31" t="s">
        <v>106</v>
      </c>
      <c r="C658" s="32" t="s">
        <v>3135</v>
      </c>
      <c r="D658" s="32" t="s">
        <v>2166</v>
      </c>
      <c r="E658" s="33" t="s">
        <v>3136</v>
      </c>
      <c r="F658" s="37" t="s">
        <v>3137</v>
      </c>
      <c r="G658" s="35" t="s">
        <v>33</v>
      </c>
      <c r="H658" s="36" t="s">
        <v>3138</v>
      </c>
      <c r="I658" s="33" t="s">
        <v>21</v>
      </c>
      <c r="J658" s="2" t="s">
        <v>22</v>
      </c>
      <c r="K658" s="2">
        <v>3.0</v>
      </c>
      <c r="L658" s="2" t="str">
        <f t="shared" si="57"/>
        <v/>
      </c>
      <c r="M658" s="2"/>
      <c r="N658" s="2"/>
      <c r="O658" s="2"/>
      <c r="P658" s="2"/>
      <c r="Q658" s="2"/>
      <c r="R658" s="2"/>
      <c r="S658" s="2"/>
      <c r="T658" s="2"/>
    </row>
    <row r="659" ht="18.75" customHeight="1">
      <c r="A659" s="19">
        <v>654.0</v>
      </c>
      <c r="B659" s="31" t="s">
        <v>106</v>
      </c>
      <c r="C659" s="32" t="s">
        <v>1678</v>
      </c>
      <c r="D659" s="32" t="s">
        <v>3139</v>
      </c>
      <c r="E659" s="33" t="s">
        <v>1680</v>
      </c>
      <c r="F659" s="37" t="s">
        <v>166</v>
      </c>
      <c r="G659" s="35" t="s">
        <v>33</v>
      </c>
      <c r="H659" s="36" t="s">
        <v>3140</v>
      </c>
      <c r="I659" s="33" t="s">
        <v>21</v>
      </c>
      <c r="J659" s="2" t="s">
        <v>87</v>
      </c>
      <c r="K659" s="2">
        <v>4.0</v>
      </c>
      <c r="L659" s="2" t="str">
        <f t="shared" si="57"/>
        <v>2021 FRIC 서양</v>
      </c>
      <c r="M659" s="2"/>
      <c r="N659" s="2"/>
      <c r="O659" s="2"/>
      <c r="P659" s="2"/>
      <c r="Q659" s="2"/>
      <c r="R659" s="2"/>
      <c r="S659" s="2"/>
      <c r="T659" s="2"/>
    </row>
    <row r="660" ht="18.75" customHeight="1">
      <c r="A660" s="19">
        <v>655.0</v>
      </c>
      <c r="B660" s="31" t="s">
        <v>1385</v>
      </c>
      <c r="C660" s="32" t="s">
        <v>1556</v>
      </c>
      <c r="D660" s="32" t="s">
        <v>3141</v>
      </c>
      <c r="E660" s="33" t="s">
        <v>1558</v>
      </c>
      <c r="F660" s="37" t="s">
        <v>173</v>
      </c>
      <c r="G660" s="35" t="s">
        <v>54</v>
      </c>
      <c r="H660" s="36" t="s">
        <v>3142</v>
      </c>
      <c r="I660" s="33" t="s">
        <v>21</v>
      </c>
      <c r="J660" s="2" t="str">
        <f t="shared" ref="J660:J661" si="98">IFERROR(VLOOKUP(E660,#REF!,8,FALSE),"")</f>
        <v/>
      </c>
      <c r="K660" s="2">
        <v>3.0</v>
      </c>
      <c r="L660" s="2" t="str">
        <f t="shared" si="57"/>
        <v>2021 과기 서양</v>
      </c>
      <c r="M660" s="2"/>
      <c r="N660" s="2"/>
      <c r="O660" s="2"/>
      <c r="P660" s="2"/>
      <c r="Q660" s="2"/>
      <c r="R660" s="2"/>
      <c r="S660" s="2"/>
      <c r="T660" s="2"/>
    </row>
    <row r="661" ht="18.75" customHeight="1">
      <c r="A661" s="19">
        <v>656.0</v>
      </c>
      <c r="B661" s="31" t="s">
        <v>49</v>
      </c>
      <c r="C661" s="32" t="s">
        <v>3143</v>
      </c>
      <c r="D661" s="32" t="s">
        <v>164</v>
      </c>
      <c r="E661" s="33" t="s">
        <v>3144</v>
      </c>
      <c r="F661" s="37" t="s">
        <v>484</v>
      </c>
      <c r="G661" s="35" t="s">
        <v>54</v>
      </c>
      <c r="H661" s="36" t="s">
        <v>3145</v>
      </c>
      <c r="I661" s="33" t="s">
        <v>21</v>
      </c>
      <c r="J661" s="2" t="str">
        <f t="shared" si="98"/>
        <v/>
      </c>
      <c r="K661" s="2">
        <v>4.0</v>
      </c>
      <c r="L661" s="2" t="str">
        <f t="shared" si="57"/>
        <v/>
      </c>
      <c r="M661" s="2"/>
      <c r="N661" s="2"/>
      <c r="O661" s="2"/>
      <c r="P661" s="2"/>
      <c r="Q661" s="2"/>
      <c r="R661" s="2"/>
      <c r="S661" s="2"/>
      <c r="T661" s="2"/>
    </row>
    <row r="662" ht="18.75" customHeight="1">
      <c r="A662" s="19">
        <v>657.0</v>
      </c>
      <c r="B662" s="31" t="s">
        <v>106</v>
      </c>
      <c r="C662" s="32" t="s">
        <v>3146</v>
      </c>
      <c r="D662" s="32" t="s">
        <v>3147</v>
      </c>
      <c r="E662" s="33" t="s">
        <v>3148</v>
      </c>
      <c r="F662" s="37" t="s">
        <v>818</v>
      </c>
      <c r="G662" s="35" t="s">
        <v>33</v>
      </c>
      <c r="H662" s="36" t="s">
        <v>3149</v>
      </c>
      <c r="I662" s="33" t="s">
        <v>21</v>
      </c>
      <c r="J662" s="2" t="s">
        <v>22</v>
      </c>
      <c r="K662" s="2">
        <v>3.0</v>
      </c>
      <c r="L662" s="2" t="str">
        <f t="shared" si="57"/>
        <v/>
      </c>
      <c r="M662" s="2"/>
      <c r="N662" s="2"/>
      <c r="O662" s="2"/>
      <c r="P662" s="2"/>
      <c r="Q662" s="2"/>
      <c r="R662" s="2"/>
      <c r="S662" s="2"/>
      <c r="T662" s="2"/>
    </row>
    <row r="663" ht="18.75" customHeight="1">
      <c r="A663" s="19">
        <v>658.0</v>
      </c>
      <c r="B663" s="31" t="s">
        <v>28</v>
      </c>
      <c r="C663" s="32" t="s">
        <v>3150</v>
      </c>
      <c r="D663" s="32" t="s">
        <v>126</v>
      </c>
      <c r="E663" s="33" t="s">
        <v>3151</v>
      </c>
      <c r="F663" s="42" t="s">
        <v>3152</v>
      </c>
      <c r="G663" s="35" t="s">
        <v>33</v>
      </c>
      <c r="H663" s="36" t="s">
        <v>3153</v>
      </c>
      <c r="I663" s="33" t="s">
        <v>21</v>
      </c>
      <c r="J663" s="2" t="s">
        <v>22</v>
      </c>
      <c r="K663" s="2">
        <v>3.0</v>
      </c>
      <c r="L663" s="2" t="str">
        <f t="shared" si="57"/>
        <v/>
      </c>
      <c r="M663" s="2"/>
      <c r="N663" s="2"/>
      <c r="O663" s="2"/>
      <c r="P663" s="2"/>
      <c r="Q663" s="2"/>
      <c r="R663" s="2"/>
      <c r="S663" s="2"/>
      <c r="T663" s="2"/>
    </row>
    <row r="664" ht="18.75" customHeight="1">
      <c r="A664" s="19">
        <v>659.0</v>
      </c>
      <c r="B664" s="31" t="s">
        <v>1385</v>
      </c>
      <c r="C664" s="32" t="s">
        <v>3154</v>
      </c>
      <c r="D664" s="32" t="s">
        <v>126</v>
      </c>
      <c r="E664" s="33" t="s">
        <v>3155</v>
      </c>
      <c r="F664" s="37" t="s">
        <v>1927</v>
      </c>
      <c r="G664" s="35" t="s">
        <v>211</v>
      </c>
      <c r="H664" s="36" t="s">
        <v>3156</v>
      </c>
      <c r="I664" s="33" t="s">
        <v>21</v>
      </c>
      <c r="J664" s="2" t="s">
        <v>22</v>
      </c>
      <c r="K664" s="2">
        <v>3.0</v>
      </c>
      <c r="L664" s="2" t="str">
        <f t="shared" si="57"/>
        <v/>
      </c>
      <c r="M664" s="2"/>
      <c r="N664" s="2"/>
      <c r="O664" s="2"/>
      <c r="P664" s="2"/>
      <c r="Q664" s="2"/>
      <c r="R664" s="2"/>
      <c r="S664" s="2"/>
      <c r="T664" s="2"/>
    </row>
    <row r="665" ht="18.75" customHeight="1">
      <c r="A665" s="19">
        <v>660.0</v>
      </c>
      <c r="B665" s="31" t="s">
        <v>1385</v>
      </c>
      <c r="C665" s="32" t="s">
        <v>3157</v>
      </c>
      <c r="D665" s="32" t="s">
        <v>3158</v>
      </c>
      <c r="E665" s="33" t="s">
        <v>1166</v>
      </c>
      <c r="F665" s="37" t="s">
        <v>53</v>
      </c>
      <c r="G665" s="35" t="s">
        <v>63</v>
      </c>
      <c r="H665" s="36" t="s">
        <v>3159</v>
      </c>
      <c r="I665" s="33" t="s">
        <v>21</v>
      </c>
      <c r="J665" s="2" t="str">
        <f t="shared" ref="J665:J666" si="99">IFERROR(VLOOKUP(E665,#REF!,8,FALSE),"")</f>
        <v/>
      </c>
      <c r="K665" s="2"/>
      <c r="L665" s="2" t="str">
        <f t="shared" si="57"/>
        <v>2020 FRIC 서양</v>
      </c>
      <c r="M665" s="2"/>
      <c r="N665" s="2"/>
      <c r="O665" s="2"/>
      <c r="P665" s="2"/>
      <c r="Q665" s="2"/>
      <c r="R665" s="2"/>
      <c r="S665" s="2"/>
      <c r="T665" s="2"/>
    </row>
    <row r="666" ht="18.75" customHeight="1">
      <c r="A666" s="19">
        <v>661.0</v>
      </c>
      <c r="B666" s="31" t="s">
        <v>1385</v>
      </c>
      <c r="C666" s="32" t="s">
        <v>3160</v>
      </c>
      <c r="D666" s="32" t="s">
        <v>126</v>
      </c>
      <c r="E666" s="33" t="s">
        <v>3161</v>
      </c>
      <c r="F666" s="42" t="s">
        <v>3162</v>
      </c>
      <c r="G666" s="35" t="s">
        <v>33</v>
      </c>
      <c r="H666" s="36" t="s">
        <v>3163</v>
      </c>
      <c r="I666" s="57" t="s">
        <v>130</v>
      </c>
      <c r="J666" s="2" t="str">
        <f t="shared" si="99"/>
        <v/>
      </c>
      <c r="K666" s="2">
        <v>3.0</v>
      </c>
      <c r="L666" s="2" t="str">
        <f t="shared" si="57"/>
        <v/>
      </c>
      <c r="M666" s="2"/>
      <c r="N666" s="2"/>
      <c r="O666" s="2"/>
      <c r="P666" s="2"/>
      <c r="Q666" s="2"/>
      <c r="R666" s="2"/>
      <c r="S666" s="2"/>
      <c r="T666" s="2"/>
    </row>
    <row r="667" ht="18.75" customHeight="1">
      <c r="A667" s="19">
        <v>662.0</v>
      </c>
      <c r="B667" s="31" t="s">
        <v>256</v>
      </c>
      <c r="C667" s="32" t="s">
        <v>3164</v>
      </c>
      <c r="D667" s="32" t="s">
        <v>214</v>
      </c>
      <c r="E667" s="33" t="s">
        <v>3165</v>
      </c>
      <c r="F667" s="37" t="s">
        <v>229</v>
      </c>
      <c r="G667" s="35" t="s">
        <v>33</v>
      </c>
      <c r="H667" s="36" t="s">
        <v>3166</v>
      </c>
      <c r="I667" s="33" t="s">
        <v>21</v>
      </c>
      <c r="J667" s="2" t="s">
        <v>22</v>
      </c>
      <c r="K667" s="2">
        <v>3.0</v>
      </c>
      <c r="L667" s="2" t="str">
        <f t="shared" si="57"/>
        <v/>
      </c>
      <c r="M667" s="2"/>
      <c r="N667" s="2"/>
      <c r="O667" s="2"/>
      <c r="P667" s="2"/>
      <c r="Q667" s="2"/>
      <c r="R667" s="2"/>
      <c r="S667" s="2"/>
      <c r="T667" s="2"/>
    </row>
    <row r="668" ht="18.75" customHeight="1">
      <c r="A668" s="19">
        <v>663.0</v>
      </c>
      <c r="B668" s="31" t="s">
        <v>81</v>
      </c>
      <c r="C668" s="32" t="s">
        <v>3167</v>
      </c>
      <c r="D668" s="32" t="s">
        <v>576</v>
      </c>
      <c r="E668" s="33" t="s">
        <v>3168</v>
      </c>
      <c r="F668" s="37" t="s">
        <v>3169</v>
      </c>
      <c r="G668" s="35" t="s">
        <v>33</v>
      </c>
      <c r="H668" s="36" t="s">
        <v>3170</v>
      </c>
      <c r="I668" s="33" t="s">
        <v>21</v>
      </c>
      <c r="J668" s="2" t="str">
        <f t="shared" ref="J668:J671" si="100">IFERROR(VLOOKUP(E668,#REF!,8,FALSE),"")</f>
        <v/>
      </c>
      <c r="K668" s="2"/>
      <c r="L668" s="2" t="str">
        <f t="shared" si="57"/>
        <v/>
      </c>
      <c r="M668" s="2"/>
      <c r="N668" s="2"/>
      <c r="O668" s="2"/>
      <c r="P668" s="2"/>
      <c r="Q668" s="2"/>
      <c r="R668" s="2"/>
      <c r="S668" s="2"/>
      <c r="T668" s="2"/>
    </row>
    <row r="669" ht="18.75" customHeight="1">
      <c r="A669" s="19">
        <v>664.0</v>
      </c>
      <c r="B669" s="31" t="s">
        <v>106</v>
      </c>
      <c r="C669" s="32" t="s">
        <v>3171</v>
      </c>
      <c r="D669" s="32" t="s">
        <v>576</v>
      </c>
      <c r="E669" s="33" t="s">
        <v>577</v>
      </c>
      <c r="F669" s="37" t="s">
        <v>3172</v>
      </c>
      <c r="G669" s="35" t="s">
        <v>33</v>
      </c>
      <c r="H669" s="36" t="s">
        <v>3173</v>
      </c>
      <c r="I669" s="33" t="s">
        <v>21</v>
      </c>
      <c r="J669" s="2" t="str">
        <f t="shared" si="100"/>
        <v/>
      </c>
      <c r="K669" s="2"/>
      <c r="L669" s="2" t="str">
        <f t="shared" si="57"/>
        <v>2019 FRIC 서양</v>
      </c>
      <c r="M669" s="2"/>
      <c r="N669" s="2"/>
      <c r="O669" s="2"/>
      <c r="P669" s="2"/>
      <c r="Q669" s="2"/>
      <c r="R669" s="2"/>
      <c r="S669" s="2"/>
      <c r="T669" s="2"/>
    </row>
    <row r="670" ht="18.75" customHeight="1">
      <c r="A670" s="19">
        <v>665.0</v>
      </c>
      <c r="B670" s="31" t="s">
        <v>106</v>
      </c>
      <c r="C670" s="32" t="s">
        <v>3174</v>
      </c>
      <c r="D670" s="32" t="s">
        <v>576</v>
      </c>
      <c r="E670" s="33" t="s">
        <v>3175</v>
      </c>
      <c r="F670" s="37" t="s">
        <v>3176</v>
      </c>
      <c r="G670" s="35" t="s">
        <v>33</v>
      </c>
      <c r="H670" s="36" t="s">
        <v>3177</v>
      </c>
      <c r="I670" s="33" t="s">
        <v>21</v>
      </c>
      <c r="J670" s="2" t="str">
        <f t="shared" si="100"/>
        <v/>
      </c>
      <c r="K670" s="2">
        <v>3.0</v>
      </c>
      <c r="L670" s="2" t="str">
        <f t="shared" si="57"/>
        <v/>
      </c>
      <c r="M670" s="2"/>
      <c r="N670" s="2"/>
      <c r="O670" s="2"/>
      <c r="P670" s="2"/>
      <c r="Q670" s="2"/>
      <c r="R670" s="2"/>
      <c r="S670" s="2"/>
      <c r="T670" s="2"/>
    </row>
    <row r="671" ht="18.75" customHeight="1">
      <c r="A671" s="19">
        <v>666.0</v>
      </c>
      <c r="B671" s="31" t="s">
        <v>81</v>
      </c>
      <c r="C671" s="32" t="s">
        <v>3178</v>
      </c>
      <c r="D671" s="32" t="s">
        <v>1705</v>
      </c>
      <c r="E671" s="33" t="s">
        <v>3179</v>
      </c>
      <c r="F671" s="42" t="s">
        <v>1539</v>
      </c>
      <c r="G671" s="35" t="s">
        <v>54</v>
      </c>
      <c r="H671" s="36" t="s">
        <v>3180</v>
      </c>
      <c r="I671" s="33" t="s">
        <v>21</v>
      </c>
      <c r="J671" s="2" t="str">
        <f t="shared" si="100"/>
        <v/>
      </c>
      <c r="K671" s="2"/>
      <c r="L671" s="2" t="str">
        <f t="shared" si="57"/>
        <v/>
      </c>
      <c r="M671" s="2"/>
      <c r="N671" s="2"/>
      <c r="O671" s="2"/>
      <c r="P671" s="2"/>
      <c r="Q671" s="2"/>
      <c r="R671" s="2"/>
      <c r="S671" s="2"/>
      <c r="T671" s="2"/>
    </row>
    <row r="672" ht="18.75" customHeight="1">
      <c r="A672" s="19">
        <v>667.0</v>
      </c>
      <c r="B672" s="31" t="s">
        <v>106</v>
      </c>
      <c r="C672" s="32" t="s">
        <v>3181</v>
      </c>
      <c r="D672" s="32" t="s">
        <v>1705</v>
      </c>
      <c r="E672" s="33" t="s">
        <v>3182</v>
      </c>
      <c r="F672" s="37" t="s">
        <v>3183</v>
      </c>
      <c r="G672" s="35" t="s">
        <v>63</v>
      </c>
      <c r="H672" s="36" t="s">
        <v>3184</v>
      </c>
      <c r="I672" s="33" t="s">
        <v>21</v>
      </c>
      <c r="J672" s="2" t="s">
        <v>22</v>
      </c>
      <c r="K672" s="2">
        <v>3.0</v>
      </c>
      <c r="L672" s="2" t="str">
        <f t="shared" si="57"/>
        <v/>
      </c>
      <c r="M672" s="2"/>
      <c r="N672" s="2"/>
      <c r="O672" s="2"/>
      <c r="P672" s="2"/>
      <c r="Q672" s="2"/>
      <c r="R672" s="2"/>
      <c r="S672" s="2"/>
      <c r="T672" s="2"/>
    </row>
    <row r="673" ht="18.75" customHeight="1">
      <c r="A673" s="19">
        <v>668.0</v>
      </c>
      <c r="B673" s="31" t="s">
        <v>14</v>
      </c>
      <c r="C673" s="32" t="s">
        <v>3185</v>
      </c>
      <c r="D673" s="32" t="s">
        <v>209</v>
      </c>
      <c r="E673" s="33" t="s">
        <v>3186</v>
      </c>
      <c r="F673" s="42" t="s">
        <v>128</v>
      </c>
      <c r="G673" s="35" t="s">
        <v>33</v>
      </c>
      <c r="H673" s="36" t="s">
        <v>3187</v>
      </c>
      <c r="I673" s="57" t="s">
        <v>130</v>
      </c>
      <c r="J673" s="2" t="str">
        <f>IFERROR(VLOOKUP(E673,#REF!,8,FALSE),"")</f>
        <v/>
      </c>
      <c r="K673" s="2"/>
      <c r="L673" s="2" t="str">
        <f t="shared" si="57"/>
        <v/>
      </c>
      <c r="M673" s="2"/>
      <c r="N673" s="2"/>
      <c r="O673" s="2"/>
      <c r="P673" s="2"/>
      <c r="Q673" s="2"/>
      <c r="R673" s="2"/>
      <c r="S673" s="2"/>
      <c r="T673" s="2"/>
    </row>
    <row r="674" ht="18.75" customHeight="1">
      <c r="A674" s="19">
        <v>669.0</v>
      </c>
      <c r="B674" s="31" t="s">
        <v>106</v>
      </c>
      <c r="C674" s="32" t="s">
        <v>3188</v>
      </c>
      <c r="D674" s="32" t="s">
        <v>126</v>
      </c>
      <c r="E674" s="33" t="s">
        <v>3189</v>
      </c>
      <c r="F674" s="69" t="s">
        <v>3190</v>
      </c>
      <c r="G674" s="35" t="s">
        <v>33</v>
      </c>
      <c r="H674" s="36" t="s">
        <v>3191</v>
      </c>
      <c r="I674" s="33" t="s">
        <v>21</v>
      </c>
      <c r="J674" s="2" t="s">
        <v>22</v>
      </c>
      <c r="K674" s="2">
        <v>3.0</v>
      </c>
      <c r="L674" s="2" t="str">
        <f t="shared" si="57"/>
        <v/>
      </c>
      <c r="M674" s="2"/>
      <c r="N674" s="2"/>
      <c r="O674" s="2"/>
      <c r="P674" s="2"/>
      <c r="Q674" s="2"/>
      <c r="R674" s="2"/>
      <c r="S674" s="2"/>
      <c r="T674" s="2"/>
    </row>
    <row r="675" ht="18.75" customHeight="1">
      <c r="A675" s="19">
        <v>670.0</v>
      </c>
      <c r="B675" s="31" t="s">
        <v>124</v>
      </c>
      <c r="C675" s="32" t="s">
        <v>3192</v>
      </c>
      <c r="D675" s="32" t="s">
        <v>3193</v>
      </c>
      <c r="E675" s="33" t="s">
        <v>3194</v>
      </c>
      <c r="F675" s="73" t="s">
        <v>3195</v>
      </c>
      <c r="G675" s="47" t="s">
        <v>33</v>
      </c>
      <c r="H675" s="48" t="s">
        <v>3196</v>
      </c>
      <c r="I675" s="57" t="s">
        <v>130</v>
      </c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ht="18.75" customHeight="1">
      <c r="A676" s="19">
        <v>671.0</v>
      </c>
      <c r="B676" s="31" t="s">
        <v>1204</v>
      </c>
      <c r="C676" s="32" t="s">
        <v>3197</v>
      </c>
      <c r="D676" s="32" t="s">
        <v>126</v>
      </c>
      <c r="E676" s="33" t="s">
        <v>3198</v>
      </c>
      <c r="F676" s="34" t="s">
        <v>357</v>
      </c>
      <c r="G676" s="35" t="s">
        <v>33</v>
      </c>
      <c r="H676" s="36" t="s">
        <v>3199</v>
      </c>
      <c r="I676" s="33" t="s">
        <v>21</v>
      </c>
      <c r="J676" s="2" t="s">
        <v>22</v>
      </c>
      <c r="K676" s="2">
        <v>3.0</v>
      </c>
      <c r="L676" s="2" t="str">
        <f t="shared" ref="L676:L784" si="101">IFERROR(VLOOKUP(E676,$P$5:$R$298,3,FALSE),"")</f>
        <v/>
      </c>
      <c r="M676" s="2"/>
      <c r="N676" s="2"/>
      <c r="O676" s="2"/>
      <c r="P676" s="2"/>
      <c r="Q676" s="2"/>
      <c r="R676" s="2"/>
      <c r="S676" s="2"/>
      <c r="T676" s="2"/>
    </row>
    <row r="677" ht="18.75" customHeight="1">
      <c r="A677" s="19">
        <v>672.0</v>
      </c>
      <c r="B677" s="31" t="s">
        <v>14</v>
      </c>
      <c r="C677" s="32" t="s">
        <v>1775</v>
      </c>
      <c r="D677" s="32" t="s">
        <v>3200</v>
      </c>
      <c r="E677" s="33" t="s">
        <v>1776</v>
      </c>
      <c r="F677" s="37" t="s">
        <v>3201</v>
      </c>
      <c r="G677" s="35" t="s">
        <v>33</v>
      </c>
      <c r="H677" s="36" t="s">
        <v>3202</v>
      </c>
      <c r="I677" s="33" t="s">
        <v>21</v>
      </c>
      <c r="J677" s="2" t="s">
        <v>22</v>
      </c>
      <c r="K677" s="2">
        <v>3.0</v>
      </c>
      <c r="L677" s="2" t="str">
        <f t="shared" si="101"/>
        <v>2021 FRIC 동양</v>
      </c>
      <c r="M677" s="2"/>
      <c r="N677" s="2"/>
      <c r="O677" s="2"/>
      <c r="P677" s="2"/>
      <c r="Q677" s="2"/>
      <c r="R677" s="2"/>
      <c r="S677" s="2"/>
      <c r="T677" s="2"/>
    </row>
    <row r="678" ht="18.75" customHeight="1">
      <c r="A678" s="19">
        <v>673.0</v>
      </c>
      <c r="B678" s="31" t="s">
        <v>39</v>
      </c>
      <c r="C678" s="32" t="s">
        <v>3203</v>
      </c>
      <c r="D678" s="32" t="s">
        <v>3204</v>
      </c>
      <c r="E678" s="33" t="s">
        <v>3205</v>
      </c>
      <c r="F678" s="37" t="s">
        <v>484</v>
      </c>
      <c r="G678" s="35" t="s">
        <v>54</v>
      </c>
      <c r="H678" s="36" t="s">
        <v>3206</v>
      </c>
      <c r="I678" s="33" t="s">
        <v>21</v>
      </c>
      <c r="J678" s="2" t="str">
        <f>IFERROR(VLOOKUP(E678,#REF!,8,FALSE),"")</f>
        <v/>
      </c>
      <c r="K678" s="2">
        <v>3.0</v>
      </c>
      <c r="L678" s="2" t="str">
        <f t="shared" si="101"/>
        <v/>
      </c>
      <c r="M678" s="2"/>
      <c r="N678" s="2"/>
      <c r="O678" s="2"/>
      <c r="P678" s="2"/>
      <c r="Q678" s="2"/>
      <c r="R678" s="2"/>
      <c r="S678" s="2"/>
      <c r="T678" s="2"/>
    </row>
    <row r="679" ht="18.75" customHeight="1">
      <c r="A679" s="19">
        <v>674.0</v>
      </c>
      <c r="B679" s="31" t="s">
        <v>124</v>
      </c>
      <c r="C679" s="32" t="s">
        <v>3207</v>
      </c>
      <c r="D679" s="32" t="s">
        <v>279</v>
      </c>
      <c r="E679" s="33" t="s">
        <v>3208</v>
      </c>
      <c r="F679" s="37" t="s">
        <v>229</v>
      </c>
      <c r="G679" s="35" t="s">
        <v>33</v>
      </c>
      <c r="H679" s="36" t="s">
        <v>3209</v>
      </c>
      <c r="I679" s="33" t="s">
        <v>21</v>
      </c>
      <c r="J679" s="2" t="s">
        <v>22</v>
      </c>
      <c r="K679" s="2">
        <v>3.0</v>
      </c>
      <c r="L679" s="2" t="str">
        <f t="shared" si="101"/>
        <v/>
      </c>
      <c r="M679" s="2"/>
      <c r="N679" s="2"/>
      <c r="O679" s="2"/>
      <c r="P679" s="2"/>
      <c r="Q679" s="2"/>
      <c r="R679" s="2"/>
      <c r="S679" s="2"/>
      <c r="T679" s="2"/>
    </row>
    <row r="680" ht="18.75" customHeight="1">
      <c r="A680" s="19">
        <v>675.0</v>
      </c>
      <c r="B680" s="31" t="s">
        <v>124</v>
      </c>
      <c r="C680" s="32" t="s">
        <v>351</v>
      </c>
      <c r="D680" s="32" t="s">
        <v>183</v>
      </c>
      <c r="E680" s="33" t="s">
        <v>353</v>
      </c>
      <c r="F680" s="37" t="s">
        <v>159</v>
      </c>
      <c r="G680" s="35" t="s">
        <v>211</v>
      </c>
      <c r="H680" s="36" t="s">
        <v>3210</v>
      </c>
      <c r="I680" s="33" t="s">
        <v>21</v>
      </c>
      <c r="J680" s="2" t="str">
        <f t="shared" ref="J680:J687" si="102">IFERROR(VLOOKUP(E680,#REF!,8,FALSE),"")</f>
        <v/>
      </c>
      <c r="K680" s="2"/>
      <c r="L680" s="2" t="str">
        <f t="shared" si="101"/>
        <v>2018 FRIC 서양</v>
      </c>
      <c r="M680" s="2"/>
      <c r="N680" s="2"/>
      <c r="O680" s="2"/>
      <c r="P680" s="2"/>
      <c r="Q680" s="2"/>
      <c r="R680" s="2"/>
      <c r="S680" s="2"/>
      <c r="T680" s="2"/>
    </row>
    <row r="681" ht="18.75" customHeight="1">
      <c r="A681" s="19">
        <v>676.0</v>
      </c>
      <c r="B681" s="31" t="s">
        <v>142</v>
      </c>
      <c r="C681" s="32" t="s">
        <v>3211</v>
      </c>
      <c r="D681" s="32" t="s">
        <v>3212</v>
      </c>
      <c r="E681" s="33" t="s">
        <v>3213</v>
      </c>
      <c r="F681" s="37" t="s">
        <v>229</v>
      </c>
      <c r="G681" s="35" t="s">
        <v>33</v>
      </c>
      <c r="H681" s="36" t="s">
        <v>3214</v>
      </c>
      <c r="I681" s="33" t="s">
        <v>21</v>
      </c>
      <c r="J681" s="2" t="str">
        <f t="shared" si="102"/>
        <v/>
      </c>
      <c r="K681" s="2"/>
      <c r="L681" s="2" t="str">
        <f t="shared" si="101"/>
        <v/>
      </c>
      <c r="M681" s="2"/>
      <c r="N681" s="2"/>
      <c r="O681" s="2"/>
      <c r="P681" s="2"/>
      <c r="Q681" s="2"/>
      <c r="R681" s="2"/>
      <c r="S681" s="2"/>
      <c r="T681" s="2"/>
    </row>
    <row r="682" ht="18.75" customHeight="1">
      <c r="A682" s="19">
        <v>677.0</v>
      </c>
      <c r="B682" s="31" t="s">
        <v>142</v>
      </c>
      <c r="C682" s="32" t="s">
        <v>3215</v>
      </c>
      <c r="D682" s="32" t="s">
        <v>3212</v>
      </c>
      <c r="E682" s="33" t="s">
        <v>3216</v>
      </c>
      <c r="F682" s="37" t="s">
        <v>229</v>
      </c>
      <c r="G682" s="35" t="s">
        <v>33</v>
      </c>
      <c r="H682" s="36" t="s">
        <v>3217</v>
      </c>
      <c r="I682" s="33" t="s">
        <v>21</v>
      </c>
      <c r="J682" s="2" t="str">
        <f t="shared" si="102"/>
        <v/>
      </c>
      <c r="K682" s="2"/>
      <c r="L682" s="2" t="str">
        <f t="shared" si="101"/>
        <v/>
      </c>
      <c r="M682" s="2"/>
      <c r="N682" s="2"/>
      <c r="O682" s="2"/>
      <c r="P682" s="2"/>
      <c r="Q682" s="2"/>
      <c r="R682" s="2"/>
      <c r="S682" s="2"/>
      <c r="T682" s="2"/>
    </row>
    <row r="683" ht="18.75" customHeight="1">
      <c r="A683" s="19">
        <v>678.0</v>
      </c>
      <c r="B683" s="31" t="s">
        <v>142</v>
      </c>
      <c r="C683" s="32" t="s">
        <v>3218</v>
      </c>
      <c r="D683" s="32" t="s">
        <v>3212</v>
      </c>
      <c r="E683" s="33" t="s">
        <v>3219</v>
      </c>
      <c r="F683" s="37" t="s">
        <v>229</v>
      </c>
      <c r="G683" s="35" t="s">
        <v>33</v>
      </c>
      <c r="H683" s="36" t="s">
        <v>3220</v>
      </c>
      <c r="I683" s="33" t="s">
        <v>21</v>
      </c>
      <c r="J683" s="2" t="str">
        <f t="shared" si="102"/>
        <v/>
      </c>
      <c r="K683" s="2"/>
      <c r="L683" s="2" t="str">
        <f t="shared" si="101"/>
        <v/>
      </c>
      <c r="M683" s="2"/>
      <c r="N683" s="2"/>
      <c r="O683" s="2"/>
      <c r="P683" s="2"/>
      <c r="Q683" s="2"/>
      <c r="R683" s="2"/>
      <c r="S683" s="2"/>
      <c r="T683" s="2"/>
    </row>
    <row r="684" ht="18.75" customHeight="1">
      <c r="A684" s="19">
        <v>679.0</v>
      </c>
      <c r="B684" s="31" t="s">
        <v>142</v>
      </c>
      <c r="C684" s="32" t="s">
        <v>3221</v>
      </c>
      <c r="D684" s="32" t="s">
        <v>3212</v>
      </c>
      <c r="E684" s="33" t="s">
        <v>3222</v>
      </c>
      <c r="F684" s="37" t="s">
        <v>229</v>
      </c>
      <c r="G684" s="35" t="s">
        <v>33</v>
      </c>
      <c r="H684" s="36" t="s">
        <v>3223</v>
      </c>
      <c r="I684" s="33" t="s">
        <v>21</v>
      </c>
      <c r="J684" s="2" t="str">
        <f t="shared" si="102"/>
        <v/>
      </c>
      <c r="K684" s="2"/>
      <c r="L684" s="2" t="str">
        <f t="shared" si="101"/>
        <v/>
      </c>
      <c r="M684" s="2"/>
      <c r="N684" s="2"/>
      <c r="O684" s="2"/>
      <c r="P684" s="2"/>
      <c r="Q684" s="2"/>
      <c r="R684" s="2"/>
      <c r="S684" s="2"/>
      <c r="T684" s="2"/>
    </row>
    <row r="685" ht="18.75" customHeight="1">
      <c r="A685" s="19">
        <v>680.0</v>
      </c>
      <c r="B685" s="31" t="s">
        <v>3224</v>
      </c>
      <c r="C685" s="32" t="s">
        <v>3225</v>
      </c>
      <c r="D685" s="32" t="s">
        <v>3226</v>
      </c>
      <c r="E685" s="33" t="s">
        <v>3227</v>
      </c>
      <c r="F685" s="37" t="s">
        <v>3228</v>
      </c>
      <c r="G685" s="35" t="s">
        <v>19</v>
      </c>
      <c r="H685" s="36" t="s">
        <v>3229</v>
      </c>
      <c r="I685" s="33" t="s">
        <v>21</v>
      </c>
      <c r="J685" s="2" t="str">
        <f t="shared" si="102"/>
        <v/>
      </c>
      <c r="K685" s="2"/>
      <c r="L685" s="2" t="str">
        <f t="shared" si="101"/>
        <v/>
      </c>
      <c r="M685" s="2"/>
      <c r="N685" s="2"/>
      <c r="O685" s="2"/>
      <c r="P685" s="2"/>
      <c r="Q685" s="2"/>
      <c r="R685" s="2"/>
      <c r="S685" s="2"/>
      <c r="T685" s="2"/>
    </row>
    <row r="686" ht="18.75" customHeight="1">
      <c r="A686" s="19">
        <v>681.0</v>
      </c>
      <c r="B686" s="31" t="s">
        <v>39</v>
      </c>
      <c r="C686" s="32" t="s">
        <v>1241</v>
      </c>
      <c r="D686" s="32" t="s">
        <v>1242</v>
      </c>
      <c r="E686" s="33" t="s">
        <v>1243</v>
      </c>
      <c r="F686" s="37" t="s">
        <v>53</v>
      </c>
      <c r="G686" s="35" t="s">
        <v>54</v>
      </c>
      <c r="H686" s="36" t="s">
        <v>3230</v>
      </c>
      <c r="I686" s="33" t="s">
        <v>21</v>
      </c>
      <c r="J686" s="2" t="str">
        <f t="shared" si="102"/>
        <v/>
      </c>
      <c r="K686" s="2"/>
      <c r="L686" s="2" t="str">
        <f t="shared" si="101"/>
        <v>2020 FRIC 서양</v>
      </c>
      <c r="M686" s="2"/>
      <c r="N686" s="2"/>
      <c r="O686" s="2"/>
      <c r="P686" s="2"/>
      <c r="Q686" s="2"/>
      <c r="R686" s="2"/>
      <c r="S686" s="2"/>
      <c r="T686" s="2"/>
    </row>
    <row r="687" ht="18.75" customHeight="1">
      <c r="A687" s="19">
        <v>682.0</v>
      </c>
      <c r="B687" s="31" t="s">
        <v>106</v>
      </c>
      <c r="C687" s="32" t="s">
        <v>3231</v>
      </c>
      <c r="D687" s="32" t="s">
        <v>3232</v>
      </c>
      <c r="E687" s="33" t="s">
        <v>3233</v>
      </c>
      <c r="F687" s="37" t="s">
        <v>3234</v>
      </c>
      <c r="G687" s="35" t="s">
        <v>33</v>
      </c>
      <c r="H687" s="36" t="s">
        <v>3235</v>
      </c>
      <c r="I687" s="33" t="s">
        <v>21</v>
      </c>
      <c r="J687" s="2" t="str">
        <f t="shared" si="102"/>
        <v/>
      </c>
      <c r="K687" s="2">
        <v>3.0</v>
      </c>
      <c r="L687" s="2" t="str">
        <f t="shared" si="101"/>
        <v/>
      </c>
      <c r="M687" s="2"/>
      <c r="N687" s="2"/>
      <c r="O687" s="2"/>
      <c r="P687" s="2"/>
      <c r="Q687" s="2"/>
      <c r="R687" s="2"/>
      <c r="S687" s="2"/>
      <c r="T687" s="2"/>
    </row>
    <row r="688" ht="18.75" customHeight="1">
      <c r="A688" s="19">
        <v>683.0</v>
      </c>
      <c r="B688" s="31" t="s">
        <v>106</v>
      </c>
      <c r="C688" s="32" t="s">
        <v>3236</v>
      </c>
      <c r="D688" s="32" t="s">
        <v>3237</v>
      </c>
      <c r="E688" s="33" t="s">
        <v>3238</v>
      </c>
      <c r="F688" s="37" t="s">
        <v>3239</v>
      </c>
      <c r="G688" s="35" t="s">
        <v>33</v>
      </c>
      <c r="H688" s="36" t="s">
        <v>3240</v>
      </c>
      <c r="I688" s="33" t="s">
        <v>21</v>
      </c>
      <c r="J688" s="2" t="s">
        <v>87</v>
      </c>
      <c r="K688" s="2">
        <v>4.0</v>
      </c>
      <c r="L688" s="2" t="str">
        <f t="shared" si="101"/>
        <v/>
      </c>
      <c r="M688" s="2"/>
      <c r="N688" s="2"/>
      <c r="O688" s="2"/>
      <c r="P688" s="2"/>
      <c r="Q688" s="2"/>
      <c r="R688" s="2"/>
      <c r="S688" s="2"/>
      <c r="T688" s="2"/>
    </row>
    <row r="689" ht="18.75" customHeight="1">
      <c r="A689" s="19">
        <v>684.0</v>
      </c>
      <c r="B689" s="31" t="s">
        <v>39</v>
      </c>
      <c r="C689" s="32" t="s">
        <v>3241</v>
      </c>
      <c r="D689" s="32" t="s">
        <v>209</v>
      </c>
      <c r="E689" s="33" t="s">
        <v>3242</v>
      </c>
      <c r="F689" s="42" t="s">
        <v>128</v>
      </c>
      <c r="G689" s="35" t="s">
        <v>33</v>
      </c>
      <c r="H689" s="36" t="s">
        <v>3243</v>
      </c>
      <c r="I689" s="57" t="s">
        <v>130</v>
      </c>
      <c r="J689" s="2" t="str">
        <f>IFERROR(VLOOKUP(E689,#REF!,8,FALSE),"")</f>
        <v/>
      </c>
      <c r="K689" s="2"/>
      <c r="L689" s="2" t="str">
        <f t="shared" si="101"/>
        <v/>
      </c>
      <c r="M689" s="2"/>
      <c r="N689" s="2"/>
      <c r="O689" s="2"/>
      <c r="P689" s="2"/>
      <c r="Q689" s="2"/>
      <c r="R689" s="2"/>
      <c r="S689" s="2"/>
      <c r="T689" s="2"/>
    </row>
    <row r="690" ht="18.75" customHeight="1">
      <c r="A690" s="19">
        <v>685.0</v>
      </c>
      <c r="B690" s="31" t="s">
        <v>256</v>
      </c>
      <c r="C690" s="32" t="s">
        <v>1484</v>
      </c>
      <c r="D690" s="32" t="s">
        <v>198</v>
      </c>
      <c r="E690" s="33" t="s">
        <v>1485</v>
      </c>
      <c r="F690" s="37" t="s">
        <v>2765</v>
      </c>
      <c r="G690" s="35" t="s">
        <v>33</v>
      </c>
      <c r="H690" s="38" t="s">
        <v>3244</v>
      </c>
      <c r="I690" s="33" t="s">
        <v>21</v>
      </c>
      <c r="J690" s="2" t="s">
        <v>22</v>
      </c>
      <c r="K690" s="2">
        <v>3.0</v>
      </c>
      <c r="L690" s="2" t="str">
        <f t="shared" si="101"/>
        <v>2021 과기 서양</v>
      </c>
      <c r="M690" s="2"/>
      <c r="N690" s="2"/>
      <c r="O690" s="2"/>
      <c r="P690" s="2"/>
      <c r="Q690" s="2"/>
      <c r="R690" s="2"/>
      <c r="S690" s="2"/>
      <c r="T690" s="2"/>
    </row>
    <row r="691" ht="18.75" customHeight="1">
      <c r="A691" s="19">
        <v>686.0</v>
      </c>
      <c r="B691" s="31" t="s">
        <v>124</v>
      </c>
      <c r="C691" s="32" t="s">
        <v>3245</v>
      </c>
      <c r="D691" s="32" t="s">
        <v>209</v>
      </c>
      <c r="E691" s="33" t="s">
        <v>3246</v>
      </c>
      <c r="F691" s="34" t="s">
        <v>128</v>
      </c>
      <c r="G691" s="35" t="s">
        <v>33</v>
      </c>
      <c r="H691" s="36" t="s">
        <v>3247</v>
      </c>
      <c r="I691" s="57" t="s">
        <v>130</v>
      </c>
      <c r="J691" s="2" t="str">
        <f>IFERROR(VLOOKUP(E691,#REF!,8,FALSE),"")</f>
        <v/>
      </c>
      <c r="K691" s="2">
        <v>4.0</v>
      </c>
      <c r="L691" s="2" t="str">
        <f t="shared" si="101"/>
        <v/>
      </c>
      <c r="M691" s="2"/>
      <c r="N691" s="2"/>
      <c r="O691" s="2"/>
      <c r="P691" s="2"/>
      <c r="Q691" s="2"/>
      <c r="R691" s="2"/>
      <c r="S691" s="2"/>
      <c r="T691" s="2"/>
    </row>
    <row r="692" ht="18.75" customHeight="1">
      <c r="A692" s="19">
        <v>687.0</v>
      </c>
      <c r="B692" s="31" t="s">
        <v>14</v>
      </c>
      <c r="C692" s="32" t="s">
        <v>3248</v>
      </c>
      <c r="D692" s="32" t="s">
        <v>126</v>
      </c>
      <c r="E692" s="33" t="s">
        <v>3249</v>
      </c>
      <c r="F692" s="42" t="s">
        <v>514</v>
      </c>
      <c r="G692" s="35" t="s">
        <v>33</v>
      </c>
      <c r="H692" s="36" t="s">
        <v>3250</v>
      </c>
      <c r="I692" s="33" t="s">
        <v>21</v>
      </c>
      <c r="J692" s="2" t="s">
        <v>22</v>
      </c>
      <c r="K692" s="2">
        <v>3.0</v>
      </c>
      <c r="L692" s="2" t="str">
        <f t="shared" si="101"/>
        <v/>
      </c>
      <c r="M692" s="2"/>
      <c r="N692" s="2"/>
      <c r="O692" s="2"/>
      <c r="P692" s="2"/>
      <c r="Q692" s="2"/>
      <c r="R692" s="2"/>
      <c r="S692" s="2"/>
      <c r="T692" s="2"/>
    </row>
    <row r="693" ht="18.75" customHeight="1">
      <c r="A693" s="19">
        <v>688.0</v>
      </c>
      <c r="B693" s="31" t="s">
        <v>170</v>
      </c>
      <c r="C693" s="32" t="s">
        <v>3251</v>
      </c>
      <c r="D693" s="32" t="s">
        <v>135</v>
      </c>
      <c r="E693" s="33" t="s">
        <v>3252</v>
      </c>
      <c r="F693" s="34" t="s">
        <v>1755</v>
      </c>
      <c r="G693" s="35" t="s">
        <v>33</v>
      </c>
      <c r="H693" s="36" t="s">
        <v>3253</v>
      </c>
      <c r="I693" s="57" t="s">
        <v>130</v>
      </c>
      <c r="J693" s="2" t="s">
        <v>22</v>
      </c>
      <c r="K693" s="2">
        <v>3.0</v>
      </c>
      <c r="L693" s="2" t="str">
        <f t="shared" si="101"/>
        <v/>
      </c>
      <c r="M693" s="2"/>
      <c r="N693" s="2"/>
      <c r="O693" s="2"/>
      <c r="P693" s="2"/>
      <c r="Q693" s="2"/>
      <c r="R693" s="2"/>
      <c r="S693" s="2"/>
      <c r="T693" s="2"/>
    </row>
    <row r="694" ht="18.75" customHeight="1">
      <c r="A694" s="19">
        <v>689.0</v>
      </c>
      <c r="B694" s="31" t="s">
        <v>14</v>
      </c>
      <c r="C694" s="32" t="s">
        <v>182</v>
      </c>
      <c r="D694" s="32" t="s">
        <v>1052</v>
      </c>
      <c r="E694" s="33" t="s">
        <v>184</v>
      </c>
      <c r="F694" s="37" t="s">
        <v>229</v>
      </c>
      <c r="G694" s="35" t="s">
        <v>54</v>
      </c>
      <c r="H694" s="36" t="s">
        <v>3254</v>
      </c>
      <c r="I694" s="33" t="s">
        <v>21</v>
      </c>
      <c r="J694" s="2" t="s">
        <v>22</v>
      </c>
      <c r="K694" s="2">
        <v>3.0</v>
      </c>
      <c r="L694" s="2" t="str">
        <f t="shared" si="101"/>
        <v>2016 FRIC 서양</v>
      </c>
      <c r="M694" s="2"/>
      <c r="N694" s="2"/>
      <c r="O694" s="2"/>
      <c r="P694" s="2"/>
      <c r="Q694" s="2"/>
      <c r="R694" s="2"/>
      <c r="S694" s="2"/>
      <c r="T694" s="2"/>
    </row>
    <row r="695" ht="18.75" customHeight="1">
      <c r="A695" s="19">
        <v>690.0</v>
      </c>
      <c r="B695" s="31" t="s">
        <v>256</v>
      </c>
      <c r="C695" s="32" t="s">
        <v>3255</v>
      </c>
      <c r="D695" s="32" t="s">
        <v>126</v>
      </c>
      <c r="E695" s="33" t="s">
        <v>3256</v>
      </c>
      <c r="F695" s="42" t="s">
        <v>514</v>
      </c>
      <c r="G695" s="35" t="s">
        <v>33</v>
      </c>
      <c r="H695" s="36" t="s">
        <v>3257</v>
      </c>
      <c r="I695" s="33" t="s">
        <v>21</v>
      </c>
      <c r="J695" s="2" t="str">
        <f>IFERROR(VLOOKUP(E695,#REF!,8,FALSE),"")</f>
        <v/>
      </c>
      <c r="K695" s="2">
        <v>3.0</v>
      </c>
      <c r="L695" s="2" t="str">
        <f t="shared" si="101"/>
        <v/>
      </c>
      <c r="M695" s="2"/>
      <c r="N695" s="2"/>
      <c r="O695" s="2"/>
      <c r="P695" s="2"/>
      <c r="Q695" s="2"/>
      <c r="R695" s="2"/>
      <c r="S695" s="2"/>
      <c r="T695" s="2"/>
    </row>
    <row r="696" ht="18.75" customHeight="1">
      <c r="A696" s="19">
        <v>691.0</v>
      </c>
      <c r="B696" s="31" t="s">
        <v>3224</v>
      </c>
      <c r="C696" s="32" t="s">
        <v>3258</v>
      </c>
      <c r="D696" s="32" t="s">
        <v>3259</v>
      </c>
      <c r="E696" s="33" t="s">
        <v>3260</v>
      </c>
      <c r="F696" s="42" t="s">
        <v>514</v>
      </c>
      <c r="G696" s="35" t="s">
        <v>2014</v>
      </c>
      <c r="H696" s="36" t="s">
        <v>3261</v>
      </c>
      <c r="I696" s="33" t="s">
        <v>21</v>
      </c>
      <c r="J696" s="2" t="s">
        <v>22</v>
      </c>
      <c r="K696" s="2">
        <v>3.0</v>
      </c>
      <c r="L696" s="2" t="str">
        <f t="shared" si="101"/>
        <v/>
      </c>
      <c r="M696" s="2"/>
      <c r="N696" s="2"/>
      <c r="O696" s="2"/>
      <c r="P696" s="2"/>
      <c r="Q696" s="2"/>
      <c r="R696" s="2"/>
      <c r="S696" s="2"/>
      <c r="T696" s="2"/>
    </row>
    <row r="697" ht="18.75" customHeight="1">
      <c r="A697" s="19">
        <v>692.0</v>
      </c>
      <c r="B697" s="31" t="s">
        <v>14</v>
      </c>
      <c r="C697" s="32" t="s">
        <v>3262</v>
      </c>
      <c r="D697" s="32" t="s">
        <v>126</v>
      </c>
      <c r="E697" s="33" t="s">
        <v>3263</v>
      </c>
      <c r="F697" s="37" t="s">
        <v>3264</v>
      </c>
      <c r="G697" s="35" t="s">
        <v>19</v>
      </c>
      <c r="H697" s="36" t="s">
        <v>3265</v>
      </c>
      <c r="I697" s="33" t="s">
        <v>21</v>
      </c>
      <c r="J697" s="2" t="s">
        <v>22</v>
      </c>
      <c r="K697" s="2">
        <v>3.0</v>
      </c>
      <c r="L697" s="2" t="str">
        <f t="shared" si="101"/>
        <v/>
      </c>
      <c r="M697" s="2"/>
      <c r="N697" s="2"/>
      <c r="O697" s="2"/>
      <c r="P697" s="2"/>
      <c r="Q697" s="2"/>
      <c r="R697" s="2"/>
      <c r="S697" s="2"/>
      <c r="T697" s="2"/>
    </row>
    <row r="698" ht="18.75" customHeight="1">
      <c r="A698" s="19">
        <v>693.0</v>
      </c>
      <c r="B698" s="31" t="s">
        <v>28</v>
      </c>
      <c r="C698" s="32" t="s">
        <v>3266</v>
      </c>
      <c r="D698" s="32" t="s">
        <v>3267</v>
      </c>
      <c r="E698" s="33" t="s">
        <v>3268</v>
      </c>
      <c r="F698" s="42" t="s">
        <v>128</v>
      </c>
      <c r="G698" s="35" t="s">
        <v>33</v>
      </c>
      <c r="H698" s="36" t="s">
        <v>3269</v>
      </c>
      <c r="I698" s="57" t="s">
        <v>130</v>
      </c>
      <c r="J698" s="2" t="str">
        <f>IFERROR(VLOOKUP(E698,#REF!,8,FALSE),"")</f>
        <v/>
      </c>
      <c r="K698" s="2"/>
      <c r="L698" s="2" t="str">
        <f t="shared" si="101"/>
        <v/>
      </c>
      <c r="M698" s="2"/>
      <c r="N698" s="2"/>
      <c r="O698" s="2"/>
      <c r="P698" s="2"/>
      <c r="Q698" s="2"/>
      <c r="R698" s="2"/>
      <c r="S698" s="2"/>
      <c r="T698" s="2"/>
    </row>
    <row r="699" ht="18.75" customHeight="1">
      <c r="A699" s="19">
        <v>694.0</v>
      </c>
      <c r="B699" s="31" t="s">
        <v>39</v>
      </c>
      <c r="C699" s="32" t="s">
        <v>3270</v>
      </c>
      <c r="D699" s="32" t="s">
        <v>1782</v>
      </c>
      <c r="E699" s="33" t="s">
        <v>3271</v>
      </c>
      <c r="F699" s="37" t="s">
        <v>818</v>
      </c>
      <c r="G699" s="35" t="s">
        <v>33</v>
      </c>
      <c r="H699" s="36" t="s">
        <v>3272</v>
      </c>
      <c r="I699" s="33" t="s">
        <v>21</v>
      </c>
      <c r="J699" s="2" t="s">
        <v>22</v>
      </c>
      <c r="K699" s="2">
        <v>3.0</v>
      </c>
      <c r="L699" s="2" t="str">
        <f t="shared" si="101"/>
        <v/>
      </c>
      <c r="M699" s="2"/>
      <c r="N699" s="2"/>
      <c r="O699" s="2"/>
      <c r="P699" s="2"/>
      <c r="Q699" s="2"/>
      <c r="R699" s="2"/>
      <c r="S699" s="2"/>
      <c r="T699" s="2"/>
    </row>
    <row r="700" ht="18.75" customHeight="1">
      <c r="A700" s="19">
        <v>695.0</v>
      </c>
      <c r="B700" s="31" t="s">
        <v>14</v>
      </c>
      <c r="C700" s="32" t="s">
        <v>3273</v>
      </c>
      <c r="D700" s="32" t="s">
        <v>126</v>
      </c>
      <c r="E700" s="33" t="s">
        <v>3274</v>
      </c>
      <c r="F700" s="37" t="s">
        <v>229</v>
      </c>
      <c r="G700" s="35" t="s">
        <v>33</v>
      </c>
      <c r="H700" s="36" t="s">
        <v>3275</v>
      </c>
      <c r="I700" s="33" t="s">
        <v>21</v>
      </c>
      <c r="J700" s="2" t="s">
        <v>87</v>
      </c>
      <c r="K700" s="2">
        <v>4.0</v>
      </c>
      <c r="L700" s="2" t="str">
        <f t="shared" si="101"/>
        <v/>
      </c>
      <c r="M700" s="2"/>
      <c r="N700" s="2"/>
      <c r="O700" s="2"/>
      <c r="P700" s="2"/>
      <c r="Q700" s="2"/>
      <c r="R700" s="2"/>
      <c r="S700" s="2"/>
      <c r="T700" s="2"/>
    </row>
    <row r="701" ht="18.75" customHeight="1">
      <c r="A701" s="19">
        <v>696.0</v>
      </c>
      <c r="B701" s="31" t="s">
        <v>106</v>
      </c>
      <c r="C701" s="32" t="s">
        <v>3276</v>
      </c>
      <c r="D701" s="32" t="s">
        <v>3277</v>
      </c>
      <c r="E701" s="33" t="s">
        <v>3278</v>
      </c>
      <c r="F701" s="37" t="s">
        <v>3279</v>
      </c>
      <c r="G701" s="35" t="s">
        <v>54</v>
      </c>
      <c r="H701" s="36" t="s">
        <v>3280</v>
      </c>
      <c r="I701" s="33" t="s">
        <v>21</v>
      </c>
      <c r="J701" s="2" t="str">
        <f t="shared" ref="J701:J705" si="103">IFERROR(VLOOKUP(E701,#REF!,8,FALSE),"")</f>
        <v/>
      </c>
      <c r="K701" s="2"/>
      <c r="L701" s="2" t="str">
        <f t="shared" si="101"/>
        <v/>
      </c>
      <c r="M701" s="2"/>
      <c r="N701" s="2"/>
      <c r="O701" s="2"/>
      <c r="P701" s="2"/>
      <c r="Q701" s="2"/>
      <c r="R701" s="2"/>
      <c r="S701" s="2"/>
      <c r="T701" s="2"/>
    </row>
    <row r="702" ht="18.75" customHeight="1">
      <c r="A702" s="19">
        <v>697.0</v>
      </c>
      <c r="B702" s="31" t="s">
        <v>28</v>
      </c>
      <c r="C702" s="32" t="s">
        <v>3281</v>
      </c>
      <c r="D702" s="32" t="s">
        <v>3282</v>
      </c>
      <c r="E702" s="33" t="s">
        <v>3283</v>
      </c>
      <c r="F702" s="37" t="s">
        <v>1107</v>
      </c>
      <c r="G702" s="35" t="s">
        <v>33</v>
      </c>
      <c r="H702" s="36" t="s">
        <v>3284</v>
      </c>
      <c r="I702" s="33" t="s">
        <v>21</v>
      </c>
      <c r="J702" s="2" t="str">
        <f t="shared" si="103"/>
        <v/>
      </c>
      <c r="K702" s="2"/>
      <c r="L702" s="2" t="str">
        <f t="shared" si="101"/>
        <v/>
      </c>
      <c r="M702" s="2"/>
      <c r="N702" s="2"/>
      <c r="O702" s="2"/>
      <c r="P702" s="2"/>
      <c r="Q702" s="2"/>
      <c r="R702" s="2"/>
      <c r="S702" s="2"/>
      <c r="T702" s="2"/>
    </row>
    <row r="703" ht="18.75" customHeight="1">
      <c r="A703" s="19">
        <v>698.0</v>
      </c>
      <c r="B703" s="31" t="s">
        <v>170</v>
      </c>
      <c r="C703" s="32" t="s">
        <v>3285</v>
      </c>
      <c r="D703" s="32" t="s">
        <v>3286</v>
      </c>
      <c r="E703" s="33" t="s">
        <v>3287</v>
      </c>
      <c r="F703" s="37" t="s">
        <v>3288</v>
      </c>
      <c r="G703" s="35" t="s">
        <v>33</v>
      </c>
      <c r="H703" s="36" t="s">
        <v>3289</v>
      </c>
      <c r="I703" s="33" t="s">
        <v>21</v>
      </c>
      <c r="J703" s="2" t="str">
        <f t="shared" si="103"/>
        <v/>
      </c>
      <c r="K703" s="2"/>
      <c r="L703" s="2" t="str">
        <f t="shared" si="101"/>
        <v/>
      </c>
      <c r="M703" s="2"/>
      <c r="N703" s="2"/>
      <c r="O703" s="2"/>
      <c r="P703" s="2"/>
      <c r="Q703" s="2"/>
      <c r="R703" s="2"/>
      <c r="S703" s="2"/>
      <c r="T703" s="2"/>
    </row>
    <row r="704" ht="18.75" customHeight="1">
      <c r="A704" s="19">
        <v>699.0</v>
      </c>
      <c r="B704" s="31" t="s">
        <v>49</v>
      </c>
      <c r="C704" s="32" t="s">
        <v>3290</v>
      </c>
      <c r="D704" s="32" t="s">
        <v>3291</v>
      </c>
      <c r="E704" s="33" t="s">
        <v>684</v>
      </c>
      <c r="F704" s="37" t="s">
        <v>612</v>
      </c>
      <c r="G704" s="35" t="s">
        <v>54</v>
      </c>
      <c r="H704" s="36" t="s">
        <v>3292</v>
      </c>
      <c r="I704" s="33" t="s">
        <v>21</v>
      </c>
      <c r="J704" s="2" t="str">
        <f t="shared" si="103"/>
        <v/>
      </c>
      <c r="K704" s="2"/>
      <c r="L704" s="2" t="str">
        <f t="shared" si="101"/>
        <v>2019 FRIC 서양</v>
      </c>
      <c r="M704" s="2"/>
      <c r="N704" s="2"/>
      <c r="O704" s="2"/>
      <c r="P704" s="2"/>
      <c r="Q704" s="2"/>
      <c r="R704" s="2"/>
      <c r="S704" s="2"/>
      <c r="T704" s="2"/>
    </row>
    <row r="705" ht="18.75" customHeight="1">
      <c r="A705" s="19">
        <v>700.0</v>
      </c>
      <c r="B705" s="31" t="s">
        <v>28</v>
      </c>
      <c r="C705" s="68" t="s">
        <v>3293</v>
      </c>
      <c r="D705" s="32" t="s">
        <v>3294</v>
      </c>
      <c r="E705" s="33" t="s">
        <v>3295</v>
      </c>
      <c r="F705" s="42" t="s">
        <v>3296</v>
      </c>
      <c r="G705" s="35" t="s">
        <v>54</v>
      </c>
      <c r="H705" s="36" t="s">
        <v>3297</v>
      </c>
      <c r="I705" s="57" t="s">
        <v>130</v>
      </c>
      <c r="J705" s="2" t="str">
        <f t="shared" si="103"/>
        <v/>
      </c>
      <c r="K705" s="2">
        <v>3.0</v>
      </c>
      <c r="L705" s="2" t="str">
        <f t="shared" si="101"/>
        <v/>
      </c>
      <c r="M705" s="2"/>
      <c r="N705" s="2"/>
      <c r="O705" s="2"/>
      <c r="P705" s="2"/>
      <c r="Q705" s="2"/>
      <c r="R705" s="2"/>
      <c r="S705" s="2"/>
      <c r="T705" s="2"/>
    </row>
    <row r="706" ht="18.75" customHeight="1">
      <c r="A706" s="19">
        <v>701.0</v>
      </c>
      <c r="B706" s="31" t="s">
        <v>39</v>
      </c>
      <c r="C706" s="32" t="s">
        <v>3298</v>
      </c>
      <c r="D706" s="32" t="s">
        <v>2688</v>
      </c>
      <c r="E706" s="33" t="s">
        <v>3299</v>
      </c>
      <c r="F706" s="37" t="s">
        <v>484</v>
      </c>
      <c r="G706" s="35" t="s">
        <v>63</v>
      </c>
      <c r="H706" s="36" t="s">
        <v>3300</v>
      </c>
      <c r="I706" s="33" t="s">
        <v>21</v>
      </c>
      <c r="J706" s="2" t="s">
        <v>22</v>
      </c>
      <c r="K706" s="2">
        <v>3.0</v>
      </c>
      <c r="L706" s="2" t="str">
        <f t="shared" si="101"/>
        <v/>
      </c>
      <c r="M706" s="2"/>
      <c r="N706" s="2"/>
      <c r="O706" s="2"/>
      <c r="P706" s="2"/>
      <c r="Q706" s="2"/>
      <c r="R706" s="2"/>
      <c r="S706" s="2"/>
      <c r="T706" s="2"/>
    </row>
    <row r="707" ht="18.75" customHeight="1">
      <c r="A707" s="19">
        <v>702.0</v>
      </c>
      <c r="B707" s="31" t="s">
        <v>124</v>
      </c>
      <c r="C707" s="32" t="s">
        <v>3301</v>
      </c>
      <c r="D707" s="32" t="s">
        <v>3302</v>
      </c>
      <c r="E707" s="33" t="s">
        <v>3303</v>
      </c>
      <c r="F707" s="34" t="s">
        <v>357</v>
      </c>
      <c r="G707" s="35" t="s">
        <v>33</v>
      </c>
      <c r="H707" s="36" t="s">
        <v>3304</v>
      </c>
      <c r="I707" s="33" t="s">
        <v>21</v>
      </c>
      <c r="J707" s="2" t="s">
        <v>22</v>
      </c>
      <c r="K707" s="2">
        <v>3.0</v>
      </c>
      <c r="L707" s="2" t="str">
        <f t="shared" si="101"/>
        <v/>
      </c>
      <c r="M707" s="2"/>
      <c r="N707" s="2"/>
      <c r="O707" s="2"/>
      <c r="P707" s="2"/>
      <c r="Q707" s="2"/>
      <c r="R707" s="2"/>
      <c r="S707" s="2"/>
      <c r="T707" s="2"/>
    </row>
    <row r="708" ht="18.75" customHeight="1">
      <c r="A708" s="19">
        <v>703.0</v>
      </c>
      <c r="B708" s="31" t="s">
        <v>1385</v>
      </c>
      <c r="C708" s="32" t="s">
        <v>3305</v>
      </c>
      <c r="D708" s="32" t="s">
        <v>3306</v>
      </c>
      <c r="E708" s="33" t="s">
        <v>3307</v>
      </c>
      <c r="F708" s="37" t="s">
        <v>3308</v>
      </c>
      <c r="G708" s="35" t="s">
        <v>54</v>
      </c>
      <c r="H708" s="36" t="s">
        <v>3309</v>
      </c>
      <c r="I708" s="33" t="s">
        <v>21</v>
      </c>
      <c r="J708" s="2" t="s">
        <v>22</v>
      </c>
      <c r="K708" s="2">
        <v>3.0</v>
      </c>
      <c r="L708" s="2" t="str">
        <f t="shared" si="101"/>
        <v/>
      </c>
      <c r="M708" s="2"/>
      <c r="N708" s="2"/>
      <c r="O708" s="2"/>
      <c r="P708" s="2"/>
      <c r="Q708" s="2"/>
      <c r="R708" s="2"/>
      <c r="S708" s="2"/>
      <c r="T708" s="2"/>
    </row>
    <row r="709" ht="18.75" customHeight="1">
      <c r="A709" s="19">
        <v>704.0</v>
      </c>
      <c r="B709" s="31" t="s">
        <v>1377</v>
      </c>
      <c r="C709" s="32" t="s">
        <v>3310</v>
      </c>
      <c r="D709" s="32" t="s">
        <v>339</v>
      </c>
      <c r="E709" s="33" t="s">
        <v>3311</v>
      </c>
      <c r="F709" s="42" t="s">
        <v>514</v>
      </c>
      <c r="G709" s="35" t="s">
        <v>3312</v>
      </c>
      <c r="H709" s="36" t="s">
        <v>3313</v>
      </c>
      <c r="I709" s="33" t="s">
        <v>21</v>
      </c>
      <c r="J709" s="2" t="str">
        <f>IFERROR(VLOOKUP(E709,#REF!,8,FALSE),"")</f>
        <v/>
      </c>
      <c r="K709" s="2"/>
      <c r="L709" s="2" t="str">
        <f t="shared" si="101"/>
        <v/>
      </c>
      <c r="M709" s="2"/>
      <c r="N709" s="2"/>
      <c r="O709" s="2"/>
      <c r="P709" s="2"/>
      <c r="Q709" s="2"/>
      <c r="R709" s="2"/>
      <c r="S709" s="2"/>
      <c r="T709" s="2"/>
    </row>
    <row r="710" ht="18.75" customHeight="1">
      <c r="A710" s="19">
        <v>705.0</v>
      </c>
      <c r="B710" s="31" t="s">
        <v>256</v>
      </c>
      <c r="C710" s="32" t="s">
        <v>3314</v>
      </c>
      <c r="D710" s="32" t="s">
        <v>3315</v>
      </c>
      <c r="E710" s="33" t="s">
        <v>3316</v>
      </c>
      <c r="F710" s="34" t="s">
        <v>3317</v>
      </c>
      <c r="G710" s="35" t="s">
        <v>33</v>
      </c>
      <c r="H710" s="36" t="s">
        <v>3318</v>
      </c>
      <c r="I710" s="57" t="s">
        <v>130</v>
      </c>
      <c r="J710" s="2" t="s">
        <v>22</v>
      </c>
      <c r="K710" s="2">
        <v>3.0</v>
      </c>
      <c r="L710" s="2" t="str">
        <f t="shared" si="101"/>
        <v/>
      </c>
      <c r="M710" s="2"/>
      <c r="N710" s="2"/>
      <c r="O710" s="2"/>
      <c r="P710" s="2"/>
      <c r="Q710" s="2"/>
      <c r="R710" s="2"/>
      <c r="S710" s="2"/>
      <c r="T710" s="2"/>
    </row>
    <row r="711" ht="18.75" customHeight="1">
      <c r="A711" s="19">
        <v>706.0</v>
      </c>
      <c r="B711" s="31" t="s">
        <v>39</v>
      </c>
      <c r="C711" s="32" t="s">
        <v>3319</v>
      </c>
      <c r="D711" s="32" t="s">
        <v>135</v>
      </c>
      <c r="E711" s="33" t="s">
        <v>3320</v>
      </c>
      <c r="F711" s="42" t="s">
        <v>2534</v>
      </c>
      <c r="G711" s="35" t="s">
        <v>33</v>
      </c>
      <c r="H711" s="36" t="s">
        <v>3321</v>
      </c>
      <c r="I711" s="57" t="s">
        <v>130</v>
      </c>
      <c r="J711" s="2" t="str">
        <f>IFERROR(VLOOKUP(E711,#REF!,8,FALSE),"")</f>
        <v/>
      </c>
      <c r="K711" s="2"/>
      <c r="L711" s="2" t="str">
        <f t="shared" si="101"/>
        <v/>
      </c>
      <c r="M711" s="2"/>
      <c r="N711" s="2"/>
      <c r="O711" s="2"/>
      <c r="P711" s="2"/>
      <c r="Q711" s="2"/>
      <c r="R711" s="2"/>
      <c r="S711" s="2"/>
      <c r="T711" s="2"/>
    </row>
    <row r="712" ht="18.75" customHeight="1">
      <c r="A712" s="19">
        <v>707.0</v>
      </c>
      <c r="B712" s="31" t="s">
        <v>240</v>
      </c>
      <c r="C712" s="32" t="s">
        <v>3322</v>
      </c>
      <c r="D712" s="32" t="s">
        <v>46</v>
      </c>
      <c r="E712" s="33" t="s">
        <v>3323</v>
      </c>
      <c r="F712" s="37" t="s">
        <v>229</v>
      </c>
      <c r="G712" s="35" t="s">
        <v>33</v>
      </c>
      <c r="H712" s="36" t="s">
        <v>3324</v>
      </c>
      <c r="I712" s="33" t="s">
        <v>21</v>
      </c>
      <c r="J712" s="2" t="s">
        <v>22</v>
      </c>
      <c r="K712" s="2">
        <v>3.0</v>
      </c>
      <c r="L712" s="2" t="str">
        <f t="shared" si="101"/>
        <v/>
      </c>
      <c r="M712" s="2"/>
      <c r="N712" s="2"/>
      <c r="O712" s="2"/>
      <c r="P712" s="2"/>
      <c r="Q712" s="2"/>
      <c r="R712" s="2"/>
      <c r="S712" s="2"/>
      <c r="T712" s="2"/>
    </row>
    <row r="713" ht="18.75" customHeight="1">
      <c r="A713" s="19">
        <v>708.0</v>
      </c>
      <c r="B713" s="31" t="s">
        <v>170</v>
      </c>
      <c r="C713" s="32" t="s">
        <v>3325</v>
      </c>
      <c r="D713" s="32" t="s">
        <v>3326</v>
      </c>
      <c r="E713" s="33" t="s">
        <v>3327</v>
      </c>
      <c r="F713" s="37" t="s">
        <v>3328</v>
      </c>
      <c r="G713" s="35" t="s">
        <v>33</v>
      </c>
      <c r="H713" s="36" t="s">
        <v>3329</v>
      </c>
      <c r="I713" s="33" t="s">
        <v>21</v>
      </c>
      <c r="J713" s="2" t="str">
        <f t="shared" ref="J713:J715" si="104">IFERROR(VLOOKUP(E713,#REF!,8,FALSE),"")</f>
        <v/>
      </c>
      <c r="K713" s="2"/>
      <c r="L713" s="2" t="str">
        <f t="shared" si="101"/>
        <v/>
      </c>
      <c r="M713" s="2"/>
      <c r="N713" s="2"/>
      <c r="O713" s="2"/>
      <c r="P713" s="2"/>
      <c r="Q713" s="2"/>
      <c r="R713" s="2"/>
      <c r="S713" s="2"/>
      <c r="T713" s="2"/>
    </row>
    <row r="714" ht="18.75" customHeight="1">
      <c r="A714" s="19">
        <v>709.0</v>
      </c>
      <c r="B714" s="31" t="s">
        <v>106</v>
      </c>
      <c r="C714" s="32" t="s">
        <v>3330</v>
      </c>
      <c r="D714" s="32" t="s">
        <v>3331</v>
      </c>
      <c r="E714" s="33" t="s">
        <v>3332</v>
      </c>
      <c r="F714" s="37" t="s">
        <v>260</v>
      </c>
      <c r="G714" s="35" t="s">
        <v>33</v>
      </c>
      <c r="H714" s="36" t="s">
        <v>3333</v>
      </c>
      <c r="I714" s="33" t="s">
        <v>21</v>
      </c>
      <c r="J714" s="2" t="str">
        <f t="shared" si="104"/>
        <v/>
      </c>
      <c r="K714" s="2"/>
      <c r="L714" s="2" t="str">
        <f t="shared" si="101"/>
        <v/>
      </c>
      <c r="M714" s="2"/>
      <c r="N714" s="2"/>
      <c r="O714" s="2"/>
      <c r="P714" s="2"/>
      <c r="Q714" s="2"/>
      <c r="R714" s="2"/>
      <c r="S714" s="2"/>
      <c r="T714" s="2"/>
    </row>
    <row r="715" ht="18.75" customHeight="1">
      <c r="A715" s="19">
        <v>710.0</v>
      </c>
      <c r="B715" s="31" t="s">
        <v>106</v>
      </c>
      <c r="C715" s="32" t="s">
        <v>3334</v>
      </c>
      <c r="D715" s="32" t="s">
        <v>2662</v>
      </c>
      <c r="E715" s="33" t="s">
        <v>3335</v>
      </c>
      <c r="F715" s="37" t="s">
        <v>3336</v>
      </c>
      <c r="G715" s="35" t="s">
        <v>33</v>
      </c>
      <c r="H715" s="36" t="s">
        <v>3337</v>
      </c>
      <c r="I715" s="33" t="s">
        <v>21</v>
      </c>
      <c r="J715" s="2" t="str">
        <f t="shared" si="104"/>
        <v/>
      </c>
      <c r="K715" s="2"/>
      <c r="L715" s="2" t="str">
        <f t="shared" si="101"/>
        <v/>
      </c>
      <c r="M715" s="2"/>
      <c r="N715" s="2"/>
      <c r="O715" s="2"/>
      <c r="P715" s="2"/>
      <c r="Q715" s="2"/>
      <c r="R715" s="2"/>
      <c r="S715" s="2"/>
      <c r="T715" s="2"/>
    </row>
    <row r="716" ht="18.75" customHeight="1">
      <c r="A716" s="19">
        <v>711.0</v>
      </c>
      <c r="B716" s="31" t="s">
        <v>106</v>
      </c>
      <c r="C716" s="32" t="s">
        <v>3338</v>
      </c>
      <c r="D716" s="32" t="s">
        <v>3074</v>
      </c>
      <c r="E716" s="33" t="s">
        <v>3339</v>
      </c>
      <c r="F716" s="34" t="s">
        <v>3340</v>
      </c>
      <c r="G716" s="35" t="s">
        <v>33</v>
      </c>
      <c r="H716" s="36" t="s">
        <v>3341</v>
      </c>
      <c r="I716" s="33" t="s">
        <v>21</v>
      </c>
      <c r="J716" s="2" t="s">
        <v>87</v>
      </c>
      <c r="K716" s="2">
        <v>4.0</v>
      </c>
      <c r="L716" s="2" t="str">
        <f t="shared" si="101"/>
        <v/>
      </c>
      <c r="M716" s="2"/>
      <c r="N716" s="2"/>
      <c r="O716" s="2"/>
      <c r="P716" s="2"/>
      <c r="Q716" s="2"/>
      <c r="R716" s="2"/>
      <c r="S716" s="2"/>
      <c r="T716" s="2"/>
    </row>
    <row r="717" ht="18.75" customHeight="1">
      <c r="A717" s="19">
        <v>712.0</v>
      </c>
      <c r="B717" s="31" t="s">
        <v>106</v>
      </c>
      <c r="C717" s="32" t="s">
        <v>3342</v>
      </c>
      <c r="D717" s="32" t="s">
        <v>3237</v>
      </c>
      <c r="E717" s="33" t="s">
        <v>3343</v>
      </c>
      <c r="F717" s="37" t="s">
        <v>3344</v>
      </c>
      <c r="G717" s="35" t="s">
        <v>33</v>
      </c>
      <c r="H717" s="36" t="s">
        <v>3345</v>
      </c>
      <c r="I717" s="33" t="s">
        <v>21</v>
      </c>
      <c r="J717" s="2" t="s">
        <v>87</v>
      </c>
      <c r="K717" s="2">
        <v>4.0</v>
      </c>
      <c r="L717" s="2" t="str">
        <f t="shared" si="101"/>
        <v/>
      </c>
      <c r="M717" s="2"/>
      <c r="N717" s="2"/>
      <c r="O717" s="2"/>
      <c r="P717" s="2"/>
      <c r="Q717" s="2"/>
      <c r="R717" s="2"/>
      <c r="S717" s="2"/>
      <c r="T717" s="2"/>
    </row>
    <row r="718" ht="18.75" customHeight="1">
      <c r="A718" s="19">
        <v>713.0</v>
      </c>
      <c r="B718" s="31" t="s">
        <v>14</v>
      </c>
      <c r="C718" s="32" t="s">
        <v>3346</v>
      </c>
      <c r="D718" s="32" t="s">
        <v>498</v>
      </c>
      <c r="E718" s="33" t="s">
        <v>3347</v>
      </c>
      <c r="F718" s="34" t="s">
        <v>3348</v>
      </c>
      <c r="G718" s="35" t="s">
        <v>19</v>
      </c>
      <c r="H718" s="36" t="s">
        <v>3349</v>
      </c>
      <c r="I718" s="33" t="s">
        <v>21</v>
      </c>
      <c r="J718" s="2" t="s">
        <v>87</v>
      </c>
      <c r="K718" s="2">
        <v>4.0</v>
      </c>
      <c r="L718" s="2" t="str">
        <f t="shared" si="101"/>
        <v/>
      </c>
      <c r="M718" s="2"/>
      <c r="N718" s="2"/>
      <c r="O718" s="2"/>
      <c r="P718" s="2"/>
      <c r="Q718" s="2"/>
      <c r="R718" s="2"/>
      <c r="S718" s="2"/>
      <c r="T718" s="2"/>
    </row>
    <row r="719" ht="18.75" customHeight="1">
      <c r="A719" s="19">
        <v>714.0</v>
      </c>
      <c r="B719" s="31" t="s">
        <v>14</v>
      </c>
      <c r="C719" s="32" t="s">
        <v>3350</v>
      </c>
      <c r="D719" s="32" t="s">
        <v>3351</v>
      </c>
      <c r="E719" s="33" t="s">
        <v>3352</v>
      </c>
      <c r="F719" s="37" t="s">
        <v>3353</v>
      </c>
      <c r="G719" s="35" t="s">
        <v>54</v>
      </c>
      <c r="H719" s="36" t="s">
        <v>3354</v>
      </c>
      <c r="I719" s="33" t="s">
        <v>21</v>
      </c>
      <c r="J719" s="2" t="s">
        <v>87</v>
      </c>
      <c r="K719" s="2">
        <v>4.0</v>
      </c>
      <c r="L719" s="2" t="str">
        <f t="shared" si="101"/>
        <v/>
      </c>
      <c r="M719" s="2"/>
      <c r="N719" s="2"/>
      <c r="O719" s="2"/>
      <c r="P719" s="2"/>
      <c r="Q719" s="2"/>
      <c r="R719" s="2"/>
      <c r="S719" s="2"/>
      <c r="T719" s="2"/>
    </row>
    <row r="720" ht="18.75" customHeight="1">
      <c r="A720" s="19">
        <v>715.0</v>
      </c>
      <c r="B720" s="31" t="s">
        <v>14</v>
      </c>
      <c r="C720" s="32" t="s">
        <v>3355</v>
      </c>
      <c r="D720" s="32" t="s">
        <v>3356</v>
      </c>
      <c r="E720" s="33" t="s">
        <v>3357</v>
      </c>
      <c r="F720" s="34" t="s">
        <v>1360</v>
      </c>
      <c r="G720" s="35" t="s">
        <v>2581</v>
      </c>
      <c r="H720" s="36" t="s">
        <v>3358</v>
      </c>
      <c r="I720" s="33" t="s">
        <v>21</v>
      </c>
      <c r="J720" s="2" t="s">
        <v>22</v>
      </c>
      <c r="K720" s="2">
        <v>3.0</v>
      </c>
      <c r="L720" s="2" t="str">
        <f t="shared" si="101"/>
        <v/>
      </c>
      <c r="M720" s="2"/>
      <c r="N720" s="2"/>
      <c r="O720" s="2"/>
      <c r="P720" s="2"/>
      <c r="Q720" s="2"/>
      <c r="R720" s="2"/>
      <c r="S720" s="2"/>
      <c r="T720" s="2"/>
    </row>
    <row r="721" ht="18.75" customHeight="1">
      <c r="A721" s="19">
        <v>716.0</v>
      </c>
      <c r="B721" s="31" t="s">
        <v>106</v>
      </c>
      <c r="C721" s="32" t="s">
        <v>3359</v>
      </c>
      <c r="D721" s="32" t="s">
        <v>2512</v>
      </c>
      <c r="E721" s="33" t="s">
        <v>58</v>
      </c>
      <c r="F721" s="37" t="s">
        <v>3360</v>
      </c>
      <c r="G721" s="35" t="s">
        <v>33</v>
      </c>
      <c r="H721" s="36" t="s">
        <v>3361</v>
      </c>
      <c r="I721" s="33" t="s">
        <v>21</v>
      </c>
      <c r="J721" s="2" t="str">
        <f t="shared" ref="J721:J724" si="105">IFERROR(VLOOKUP(E721,#REF!,8,FALSE),"")</f>
        <v/>
      </c>
      <c r="K721" s="2">
        <v>3.0</v>
      </c>
      <c r="L721" s="2" t="str">
        <f t="shared" si="101"/>
        <v>2016 FRIC 서양</v>
      </c>
      <c r="M721" s="2"/>
      <c r="N721" s="2"/>
      <c r="O721" s="2"/>
      <c r="P721" s="2"/>
      <c r="Q721" s="2"/>
      <c r="R721" s="2"/>
      <c r="S721" s="2"/>
      <c r="T721" s="2"/>
    </row>
    <row r="722" ht="18.75" customHeight="1">
      <c r="A722" s="19">
        <v>717.0</v>
      </c>
      <c r="B722" s="31" t="s">
        <v>106</v>
      </c>
      <c r="C722" s="32" t="s">
        <v>3362</v>
      </c>
      <c r="D722" s="32" t="s">
        <v>1345</v>
      </c>
      <c r="E722" s="33" t="s">
        <v>3363</v>
      </c>
      <c r="F722" s="37" t="s">
        <v>3364</v>
      </c>
      <c r="G722" s="35" t="s">
        <v>33</v>
      </c>
      <c r="H722" s="36" t="s">
        <v>3365</v>
      </c>
      <c r="I722" s="33" t="s">
        <v>21</v>
      </c>
      <c r="J722" s="2" t="str">
        <f t="shared" si="105"/>
        <v/>
      </c>
      <c r="K722" s="2"/>
      <c r="L722" s="2" t="str">
        <f t="shared" si="101"/>
        <v/>
      </c>
      <c r="M722" s="2"/>
      <c r="N722" s="2"/>
      <c r="O722" s="2"/>
      <c r="P722" s="2"/>
      <c r="Q722" s="2"/>
      <c r="R722" s="2"/>
      <c r="S722" s="2"/>
      <c r="T722" s="2"/>
    </row>
    <row r="723" ht="18.75" customHeight="1">
      <c r="A723" s="19">
        <v>718.0</v>
      </c>
      <c r="B723" s="31" t="s">
        <v>14</v>
      </c>
      <c r="C723" s="32" t="s">
        <v>3366</v>
      </c>
      <c r="D723" s="32" t="s">
        <v>3367</v>
      </c>
      <c r="E723" s="33" t="s">
        <v>952</v>
      </c>
      <c r="F723" s="37" t="s">
        <v>53</v>
      </c>
      <c r="G723" s="35" t="s">
        <v>33</v>
      </c>
      <c r="H723" s="36" t="s">
        <v>3368</v>
      </c>
      <c r="I723" s="33" t="s">
        <v>21</v>
      </c>
      <c r="J723" s="2" t="str">
        <f t="shared" si="105"/>
        <v/>
      </c>
      <c r="K723" s="2">
        <v>3.0</v>
      </c>
      <c r="L723" s="2" t="str">
        <f t="shared" si="101"/>
        <v>2020 FRIC 서양</v>
      </c>
      <c r="M723" s="2"/>
      <c r="N723" s="2"/>
      <c r="O723" s="2"/>
      <c r="P723" s="2"/>
      <c r="Q723" s="2"/>
      <c r="R723" s="2"/>
      <c r="S723" s="2"/>
      <c r="T723" s="2"/>
    </row>
    <row r="724" ht="18.75" customHeight="1">
      <c r="A724" s="19">
        <v>719.0</v>
      </c>
      <c r="B724" s="31" t="s">
        <v>106</v>
      </c>
      <c r="C724" s="32" t="s">
        <v>3369</v>
      </c>
      <c r="D724" s="32" t="s">
        <v>2466</v>
      </c>
      <c r="E724" s="33" t="s">
        <v>3370</v>
      </c>
      <c r="F724" s="37" t="s">
        <v>3371</v>
      </c>
      <c r="G724" s="35" t="s">
        <v>33</v>
      </c>
      <c r="H724" s="36" t="s">
        <v>3372</v>
      </c>
      <c r="I724" s="33" t="s">
        <v>21</v>
      </c>
      <c r="J724" s="2" t="str">
        <f t="shared" si="105"/>
        <v/>
      </c>
      <c r="K724" s="2"/>
      <c r="L724" s="2" t="str">
        <f t="shared" si="101"/>
        <v/>
      </c>
      <c r="M724" s="2"/>
      <c r="N724" s="2"/>
      <c r="O724" s="2"/>
      <c r="P724" s="2"/>
      <c r="Q724" s="2"/>
      <c r="R724" s="2"/>
      <c r="S724" s="2"/>
      <c r="T724" s="2"/>
    </row>
    <row r="725" ht="18.75" customHeight="1">
      <c r="A725" s="19">
        <v>720.0</v>
      </c>
      <c r="B725" s="31" t="s">
        <v>106</v>
      </c>
      <c r="C725" s="32" t="s">
        <v>3373</v>
      </c>
      <c r="D725" s="32" t="s">
        <v>126</v>
      </c>
      <c r="E725" s="33" t="s">
        <v>3374</v>
      </c>
      <c r="F725" s="37" t="s">
        <v>3375</v>
      </c>
      <c r="G725" s="35" t="s">
        <v>63</v>
      </c>
      <c r="H725" s="36" t="s">
        <v>3376</v>
      </c>
      <c r="I725" s="33" t="s">
        <v>21</v>
      </c>
      <c r="J725" s="2" t="s">
        <v>87</v>
      </c>
      <c r="K725" s="2">
        <v>4.0</v>
      </c>
      <c r="L725" s="2" t="str">
        <f t="shared" si="101"/>
        <v/>
      </c>
      <c r="M725" s="2"/>
      <c r="N725" s="2"/>
      <c r="O725" s="2"/>
      <c r="P725" s="2"/>
      <c r="Q725" s="2"/>
      <c r="R725" s="2"/>
      <c r="S725" s="2"/>
      <c r="T725" s="2"/>
    </row>
    <row r="726" ht="18.75" customHeight="1">
      <c r="A726" s="19">
        <v>721.0</v>
      </c>
      <c r="B726" s="31" t="s">
        <v>28</v>
      </c>
      <c r="C726" s="32" t="s">
        <v>3377</v>
      </c>
      <c r="D726" s="32" t="s">
        <v>3378</v>
      </c>
      <c r="E726" s="33" t="s">
        <v>1004</v>
      </c>
      <c r="F726" s="37" t="s">
        <v>53</v>
      </c>
      <c r="G726" s="35" t="s">
        <v>54</v>
      </c>
      <c r="H726" s="36" t="s">
        <v>3379</v>
      </c>
      <c r="I726" s="33" t="s">
        <v>21</v>
      </c>
      <c r="J726" s="2" t="str">
        <f t="shared" ref="J726:J727" si="106">IFERROR(VLOOKUP(E726,#REF!,8,FALSE),"")</f>
        <v/>
      </c>
      <c r="K726" s="2">
        <v>3.0</v>
      </c>
      <c r="L726" s="2" t="str">
        <f t="shared" si="101"/>
        <v>2020 FRIC 서양</v>
      </c>
      <c r="M726" s="2"/>
      <c r="N726" s="2"/>
      <c r="O726" s="2"/>
      <c r="P726" s="2"/>
      <c r="Q726" s="2"/>
      <c r="R726" s="2"/>
      <c r="S726" s="2"/>
      <c r="T726" s="2"/>
    </row>
    <row r="727" ht="18.75" customHeight="1">
      <c r="A727" s="19">
        <v>722.0</v>
      </c>
      <c r="B727" s="31" t="s">
        <v>28</v>
      </c>
      <c r="C727" s="32" t="s">
        <v>3380</v>
      </c>
      <c r="D727" s="32" t="s">
        <v>254</v>
      </c>
      <c r="E727" s="33" t="s">
        <v>255</v>
      </c>
      <c r="F727" s="37" t="s">
        <v>1305</v>
      </c>
      <c r="G727" s="35" t="s">
        <v>211</v>
      </c>
      <c r="H727" s="36" t="s">
        <v>3381</v>
      </c>
      <c r="I727" s="33" t="s">
        <v>21</v>
      </c>
      <c r="J727" s="2" t="str">
        <f t="shared" si="106"/>
        <v/>
      </c>
      <c r="K727" s="2">
        <v>3.0</v>
      </c>
      <c r="L727" s="2" t="str">
        <f t="shared" si="101"/>
        <v>2017 FRIC 서양</v>
      </c>
      <c r="M727" s="2"/>
      <c r="N727" s="2"/>
      <c r="O727" s="2"/>
      <c r="P727" s="2"/>
      <c r="Q727" s="2"/>
      <c r="R727" s="2"/>
      <c r="S727" s="2"/>
      <c r="T727" s="2"/>
    </row>
    <row r="728" ht="18.75" customHeight="1">
      <c r="A728" s="19">
        <v>723.0</v>
      </c>
      <c r="B728" s="31" t="s">
        <v>106</v>
      </c>
      <c r="C728" s="32" t="s">
        <v>3382</v>
      </c>
      <c r="D728" s="32" t="s">
        <v>3383</v>
      </c>
      <c r="E728" s="33" t="s">
        <v>3384</v>
      </c>
      <c r="F728" s="37" t="s">
        <v>3385</v>
      </c>
      <c r="G728" s="35" t="s">
        <v>211</v>
      </c>
      <c r="H728" s="36" t="s">
        <v>3386</v>
      </c>
      <c r="I728" s="33" t="s">
        <v>21</v>
      </c>
      <c r="J728" s="2" t="s">
        <v>87</v>
      </c>
      <c r="K728" s="2">
        <v>4.0</v>
      </c>
      <c r="L728" s="2" t="str">
        <f t="shared" si="101"/>
        <v/>
      </c>
      <c r="M728" s="2"/>
      <c r="N728" s="2"/>
      <c r="O728" s="2"/>
      <c r="P728" s="2"/>
      <c r="Q728" s="2"/>
      <c r="R728" s="2"/>
      <c r="S728" s="2"/>
      <c r="T728" s="2"/>
    </row>
    <row r="729" ht="18.75" customHeight="1">
      <c r="A729" s="19">
        <v>724.0</v>
      </c>
      <c r="B729" s="31" t="s">
        <v>14</v>
      </c>
      <c r="C729" s="32" t="s">
        <v>812</v>
      </c>
      <c r="D729" s="32" t="s">
        <v>3387</v>
      </c>
      <c r="E729" s="33" t="s">
        <v>814</v>
      </c>
      <c r="F729" s="37" t="s">
        <v>612</v>
      </c>
      <c r="G729" s="35" t="s">
        <v>63</v>
      </c>
      <c r="H729" s="36" t="s">
        <v>3388</v>
      </c>
      <c r="I729" s="33" t="s">
        <v>21</v>
      </c>
      <c r="J729" s="2" t="str">
        <f t="shared" ref="J729:J730" si="107">IFERROR(VLOOKUP(E729,#REF!,8,FALSE),"")</f>
        <v/>
      </c>
      <c r="K729" s="2">
        <v>3.0</v>
      </c>
      <c r="L729" s="2" t="str">
        <f t="shared" si="101"/>
        <v>2020 FRIC 서양</v>
      </c>
      <c r="M729" s="2"/>
      <c r="N729" s="2"/>
      <c r="O729" s="2"/>
      <c r="P729" s="2"/>
      <c r="Q729" s="2"/>
      <c r="R729" s="2"/>
      <c r="S729" s="2"/>
      <c r="T729" s="2"/>
    </row>
    <row r="730" ht="18.75" customHeight="1">
      <c r="A730" s="19">
        <v>725.0</v>
      </c>
      <c r="B730" s="31" t="s">
        <v>81</v>
      </c>
      <c r="C730" s="32" t="s">
        <v>3389</v>
      </c>
      <c r="D730" s="32" t="s">
        <v>279</v>
      </c>
      <c r="E730" s="33" t="s">
        <v>3390</v>
      </c>
      <c r="F730" s="37" t="s">
        <v>3391</v>
      </c>
      <c r="G730" s="35" t="s">
        <v>33</v>
      </c>
      <c r="H730" s="36" t="s">
        <v>3392</v>
      </c>
      <c r="I730" s="33" t="s">
        <v>21</v>
      </c>
      <c r="J730" s="2" t="str">
        <f t="shared" si="107"/>
        <v/>
      </c>
      <c r="K730" s="2"/>
      <c r="L730" s="2" t="str">
        <f t="shared" si="101"/>
        <v/>
      </c>
      <c r="M730" s="2"/>
      <c r="N730" s="2"/>
      <c r="O730" s="2"/>
      <c r="P730" s="2"/>
      <c r="Q730" s="2"/>
      <c r="R730" s="2"/>
      <c r="S730" s="2"/>
      <c r="T730" s="2"/>
    </row>
    <row r="731" ht="18.75" customHeight="1">
      <c r="A731" s="19">
        <v>726.0</v>
      </c>
      <c r="B731" s="31" t="s">
        <v>240</v>
      </c>
      <c r="C731" s="32" t="s">
        <v>3393</v>
      </c>
      <c r="D731" s="32" t="s">
        <v>135</v>
      </c>
      <c r="E731" s="33" t="s">
        <v>3394</v>
      </c>
      <c r="F731" s="37" t="s">
        <v>244</v>
      </c>
      <c r="G731" s="35" t="s">
        <v>33</v>
      </c>
      <c r="H731" s="36" t="s">
        <v>3395</v>
      </c>
      <c r="I731" s="33" t="s">
        <v>21</v>
      </c>
      <c r="J731" s="2" t="s">
        <v>87</v>
      </c>
      <c r="K731" s="2">
        <v>4.0</v>
      </c>
      <c r="L731" s="2" t="str">
        <f t="shared" si="101"/>
        <v/>
      </c>
      <c r="M731" s="2"/>
      <c r="N731" s="2"/>
      <c r="O731" s="2"/>
      <c r="P731" s="2"/>
      <c r="Q731" s="2"/>
      <c r="R731" s="2"/>
      <c r="S731" s="2"/>
      <c r="T731" s="2"/>
    </row>
    <row r="732" ht="18.75" customHeight="1">
      <c r="A732" s="19">
        <v>727.0</v>
      </c>
      <c r="B732" s="31" t="s">
        <v>124</v>
      </c>
      <c r="C732" s="32" t="s">
        <v>3396</v>
      </c>
      <c r="D732" s="32" t="s">
        <v>1078</v>
      </c>
      <c r="E732" s="33" t="s">
        <v>3397</v>
      </c>
      <c r="F732" s="37" t="s">
        <v>229</v>
      </c>
      <c r="G732" s="35" t="s">
        <v>33</v>
      </c>
      <c r="H732" s="36" t="s">
        <v>3398</v>
      </c>
      <c r="I732" s="33" t="s">
        <v>21</v>
      </c>
      <c r="J732" s="2" t="str">
        <f>IFERROR(VLOOKUP(E732,#REF!,8,FALSE),"")</f>
        <v/>
      </c>
      <c r="K732" s="2"/>
      <c r="L732" s="2" t="str">
        <f t="shared" si="101"/>
        <v/>
      </c>
      <c r="M732" s="2"/>
      <c r="N732" s="2"/>
      <c r="O732" s="2"/>
      <c r="P732" s="2"/>
      <c r="Q732" s="2"/>
      <c r="R732" s="2"/>
      <c r="S732" s="2"/>
      <c r="T732" s="2"/>
    </row>
    <row r="733" ht="18.75" customHeight="1">
      <c r="A733" s="19">
        <v>728.0</v>
      </c>
      <c r="B733" s="31" t="s">
        <v>39</v>
      </c>
      <c r="C733" s="32" t="s">
        <v>3399</v>
      </c>
      <c r="D733" s="32" t="s">
        <v>126</v>
      </c>
      <c r="E733" s="33" t="s">
        <v>3400</v>
      </c>
      <c r="F733" s="34" t="s">
        <v>357</v>
      </c>
      <c r="G733" s="35" t="s">
        <v>33</v>
      </c>
      <c r="H733" s="36" t="s">
        <v>3401</v>
      </c>
      <c r="I733" s="33" t="s">
        <v>21</v>
      </c>
      <c r="J733" s="2" t="s">
        <v>22</v>
      </c>
      <c r="K733" s="2">
        <v>3.0</v>
      </c>
      <c r="L733" s="2" t="str">
        <f t="shared" si="101"/>
        <v/>
      </c>
      <c r="M733" s="2"/>
      <c r="N733" s="2"/>
      <c r="O733" s="2"/>
      <c r="P733" s="2"/>
      <c r="Q733" s="2"/>
      <c r="R733" s="2"/>
      <c r="S733" s="2"/>
      <c r="T733" s="2"/>
    </row>
    <row r="734" ht="18.75" customHeight="1">
      <c r="A734" s="19">
        <v>729.0</v>
      </c>
      <c r="B734" s="31" t="s">
        <v>14</v>
      </c>
      <c r="C734" s="32" t="s">
        <v>3402</v>
      </c>
      <c r="D734" s="32" t="s">
        <v>126</v>
      </c>
      <c r="E734" s="33" t="s">
        <v>3403</v>
      </c>
      <c r="F734" s="42" t="s">
        <v>818</v>
      </c>
      <c r="G734" s="35" t="s">
        <v>33</v>
      </c>
      <c r="H734" s="36" t="s">
        <v>3404</v>
      </c>
      <c r="I734" s="33" t="s">
        <v>21</v>
      </c>
      <c r="J734" s="2" t="s">
        <v>22</v>
      </c>
      <c r="K734" s="2">
        <v>3.0</v>
      </c>
      <c r="L734" s="2" t="str">
        <f t="shared" si="101"/>
        <v/>
      </c>
      <c r="M734" s="2"/>
      <c r="N734" s="2"/>
      <c r="O734" s="2"/>
      <c r="P734" s="2"/>
      <c r="Q734" s="2"/>
      <c r="R734" s="2"/>
      <c r="S734" s="2"/>
      <c r="T734" s="2"/>
    </row>
    <row r="735" ht="18.75" customHeight="1">
      <c r="A735" s="19">
        <v>730.0</v>
      </c>
      <c r="B735" s="31" t="s">
        <v>28</v>
      </c>
      <c r="C735" s="32" t="s">
        <v>3405</v>
      </c>
      <c r="D735" s="32" t="s">
        <v>126</v>
      </c>
      <c r="E735" s="33" t="s">
        <v>3406</v>
      </c>
      <c r="F735" s="42" t="s">
        <v>514</v>
      </c>
      <c r="G735" s="35" t="s">
        <v>33</v>
      </c>
      <c r="H735" s="36" t="s">
        <v>3407</v>
      </c>
      <c r="I735" s="33" t="s">
        <v>21</v>
      </c>
      <c r="J735" s="2" t="s">
        <v>22</v>
      </c>
      <c r="K735" s="2">
        <v>3.0</v>
      </c>
      <c r="L735" s="2" t="str">
        <f t="shared" si="101"/>
        <v/>
      </c>
      <c r="M735" s="2"/>
      <c r="N735" s="2"/>
      <c r="O735" s="2"/>
      <c r="P735" s="2"/>
      <c r="Q735" s="2"/>
      <c r="R735" s="2"/>
      <c r="S735" s="2"/>
      <c r="T735" s="2"/>
    </row>
    <row r="736" ht="18.75" customHeight="1">
      <c r="A736" s="19">
        <v>731.0</v>
      </c>
      <c r="B736" s="31" t="s">
        <v>106</v>
      </c>
      <c r="C736" s="32" t="s">
        <v>3408</v>
      </c>
      <c r="D736" s="32" t="s">
        <v>382</v>
      </c>
      <c r="E736" s="33" t="s">
        <v>3409</v>
      </c>
      <c r="F736" s="37" t="s">
        <v>3410</v>
      </c>
      <c r="G736" s="35" t="s">
        <v>33</v>
      </c>
      <c r="H736" s="36" t="s">
        <v>3411</v>
      </c>
      <c r="I736" s="33" t="s">
        <v>21</v>
      </c>
      <c r="J736" s="2" t="str">
        <f>IFERROR(VLOOKUP(E736,#REF!,8,FALSE),"")</f>
        <v/>
      </c>
      <c r="K736" s="2"/>
      <c r="L736" s="2" t="str">
        <f t="shared" si="101"/>
        <v/>
      </c>
      <c r="M736" s="2"/>
      <c r="N736" s="2"/>
      <c r="O736" s="2"/>
      <c r="P736" s="2"/>
      <c r="Q736" s="2"/>
      <c r="R736" s="2"/>
      <c r="S736" s="2"/>
      <c r="T736" s="2"/>
    </row>
    <row r="737" ht="18.75" customHeight="1">
      <c r="A737" s="19">
        <v>732.0</v>
      </c>
      <c r="B737" s="31" t="s">
        <v>39</v>
      </c>
      <c r="C737" s="32" t="s">
        <v>3412</v>
      </c>
      <c r="D737" s="32" t="s">
        <v>135</v>
      </c>
      <c r="E737" s="33" t="s">
        <v>3413</v>
      </c>
      <c r="F737" s="42" t="s">
        <v>3414</v>
      </c>
      <c r="G737" s="35" t="s">
        <v>33</v>
      </c>
      <c r="H737" s="36" t="s">
        <v>3415</v>
      </c>
      <c r="I737" s="33" t="s">
        <v>21</v>
      </c>
      <c r="J737" s="2" t="s">
        <v>22</v>
      </c>
      <c r="K737" s="2">
        <v>3.0</v>
      </c>
      <c r="L737" s="2" t="str">
        <f t="shared" si="101"/>
        <v/>
      </c>
      <c r="M737" s="2"/>
      <c r="N737" s="2"/>
      <c r="O737" s="2"/>
      <c r="P737" s="2"/>
      <c r="Q737" s="2"/>
      <c r="R737" s="2"/>
      <c r="S737" s="2"/>
      <c r="T737" s="2"/>
    </row>
    <row r="738" ht="18.75" customHeight="1">
      <c r="A738" s="19">
        <v>733.0</v>
      </c>
      <c r="B738" s="31" t="s">
        <v>28</v>
      </c>
      <c r="C738" s="32" t="s">
        <v>1094</v>
      </c>
      <c r="D738" s="32" t="s">
        <v>3416</v>
      </c>
      <c r="E738" s="33" t="s">
        <v>1096</v>
      </c>
      <c r="F738" s="37" t="s">
        <v>53</v>
      </c>
      <c r="G738" s="35" t="s">
        <v>54</v>
      </c>
      <c r="H738" s="36" t="s">
        <v>3417</v>
      </c>
      <c r="I738" s="33" t="s">
        <v>21</v>
      </c>
      <c r="J738" s="2" t="str">
        <f>IFERROR(VLOOKUP(E738,#REF!,8,FALSE),"")</f>
        <v/>
      </c>
      <c r="K738" s="2">
        <v>3.0</v>
      </c>
      <c r="L738" s="2" t="str">
        <f t="shared" si="101"/>
        <v>2020 FRIC 서양</v>
      </c>
      <c r="M738" s="2"/>
      <c r="N738" s="2"/>
      <c r="O738" s="2"/>
      <c r="P738" s="2"/>
      <c r="Q738" s="2"/>
      <c r="R738" s="2"/>
      <c r="S738" s="2"/>
      <c r="T738" s="2"/>
    </row>
    <row r="739" ht="18.75" customHeight="1">
      <c r="A739" s="19">
        <v>734.0</v>
      </c>
      <c r="B739" s="31" t="s">
        <v>170</v>
      </c>
      <c r="C739" s="32" t="s">
        <v>3418</v>
      </c>
      <c r="D739" s="32" t="s">
        <v>3419</v>
      </c>
      <c r="E739" s="33" t="s">
        <v>3420</v>
      </c>
      <c r="F739" s="37" t="s">
        <v>2204</v>
      </c>
      <c r="G739" s="35" t="s">
        <v>33</v>
      </c>
      <c r="H739" s="36" t="s">
        <v>3421</v>
      </c>
      <c r="I739" s="33" t="s">
        <v>21</v>
      </c>
      <c r="J739" s="2" t="s">
        <v>87</v>
      </c>
      <c r="K739" s="2">
        <v>4.0</v>
      </c>
      <c r="L739" s="2" t="str">
        <f t="shared" si="101"/>
        <v/>
      </c>
      <c r="M739" s="2"/>
      <c r="N739" s="2"/>
      <c r="O739" s="2"/>
      <c r="P739" s="2"/>
      <c r="Q739" s="2"/>
      <c r="R739" s="2"/>
      <c r="S739" s="2"/>
      <c r="T739" s="2"/>
    </row>
    <row r="740" ht="18.75" customHeight="1">
      <c r="A740" s="19">
        <v>735.0</v>
      </c>
      <c r="B740" s="31" t="s">
        <v>170</v>
      </c>
      <c r="C740" s="32" t="s">
        <v>3422</v>
      </c>
      <c r="D740" s="32" t="s">
        <v>3423</v>
      </c>
      <c r="E740" s="33" t="s">
        <v>3424</v>
      </c>
      <c r="F740" s="37" t="s">
        <v>3425</v>
      </c>
      <c r="G740" s="35" t="s">
        <v>33</v>
      </c>
      <c r="H740" s="36" t="s">
        <v>3426</v>
      </c>
      <c r="I740" s="33" t="s">
        <v>21</v>
      </c>
      <c r="J740" s="2" t="str">
        <f t="shared" ref="J740:J741" si="108">IFERROR(VLOOKUP(E740,#REF!,8,FALSE),"")</f>
        <v/>
      </c>
      <c r="K740" s="2"/>
      <c r="L740" s="2" t="str">
        <f t="shared" si="101"/>
        <v/>
      </c>
      <c r="M740" s="2"/>
      <c r="N740" s="2"/>
      <c r="O740" s="2"/>
      <c r="P740" s="2"/>
      <c r="Q740" s="2"/>
      <c r="R740" s="2"/>
      <c r="S740" s="2"/>
      <c r="T740" s="2"/>
    </row>
    <row r="741" ht="18.75" customHeight="1">
      <c r="A741" s="19">
        <v>736.0</v>
      </c>
      <c r="B741" s="31" t="s">
        <v>2184</v>
      </c>
      <c r="C741" s="32" t="s">
        <v>3427</v>
      </c>
      <c r="D741" s="32" t="s">
        <v>135</v>
      </c>
      <c r="E741" s="33" t="s">
        <v>3428</v>
      </c>
      <c r="F741" s="37" t="s">
        <v>3429</v>
      </c>
      <c r="G741" s="35" t="s">
        <v>358</v>
      </c>
      <c r="H741" s="36" t="s">
        <v>3430</v>
      </c>
      <c r="I741" s="33" t="s">
        <v>21</v>
      </c>
      <c r="J741" s="2" t="str">
        <f t="shared" si="108"/>
        <v/>
      </c>
      <c r="K741" s="2"/>
      <c r="L741" s="2" t="str">
        <f t="shared" si="101"/>
        <v/>
      </c>
      <c r="M741" s="2"/>
      <c r="N741" s="2"/>
      <c r="O741" s="2"/>
      <c r="P741" s="2"/>
      <c r="Q741" s="2"/>
      <c r="R741" s="2"/>
      <c r="S741" s="2"/>
      <c r="T741" s="2"/>
    </row>
    <row r="742" ht="18.75" customHeight="1">
      <c r="A742" s="19">
        <v>737.0</v>
      </c>
      <c r="B742" s="31" t="s">
        <v>1385</v>
      </c>
      <c r="C742" s="32" t="s">
        <v>3431</v>
      </c>
      <c r="D742" s="32" t="s">
        <v>46</v>
      </c>
      <c r="E742" s="33" t="s">
        <v>3432</v>
      </c>
      <c r="F742" s="37" t="s">
        <v>818</v>
      </c>
      <c r="G742" s="35" t="s">
        <v>33</v>
      </c>
      <c r="H742" s="36" t="s">
        <v>3433</v>
      </c>
      <c r="I742" s="33" t="s">
        <v>21</v>
      </c>
      <c r="J742" s="2" t="s">
        <v>87</v>
      </c>
      <c r="K742" s="2">
        <v>4.0</v>
      </c>
      <c r="L742" s="2" t="str">
        <f t="shared" si="101"/>
        <v/>
      </c>
      <c r="M742" s="2"/>
      <c r="N742" s="2"/>
      <c r="O742" s="2"/>
      <c r="P742" s="2"/>
      <c r="Q742" s="2"/>
      <c r="R742" s="2"/>
      <c r="S742" s="2"/>
      <c r="T742" s="2"/>
    </row>
    <row r="743" ht="18.75" customHeight="1">
      <c r="A743" s="19">
        <v>738.0</v>
      </c>
      <c r="B743" s="31" t="s">
        <v>170</v>
      </c>
      <c r="C743" s="32" t="s">
        <v>3434</v>
      </c>
      <c r="D743" s="32" t="s">
        <v>3326</v>
      </c>
      <c r="E743" s="33" t="s">
        <v>3435</v>
      </c>
      <c r="F743" s="37" t="s">
        <v>3436</v>
      </c>
      <c r="G743" s="35" t="s">
        <v>33</v>
      </c>
      <c r="H743" s="36" t="s">
        <v>3437</v>
      </c>
      <c r="I743" s="33" t="s">
        <v>21</v>
      </c>
      <c r="J743" s="2" t="str">
        <f t="shared" ref="J743:J745" si="109">IFERROR(VLOOKUP(E743,#REF!,8,FALSE),"")</f>
        <v/>
      </c>
      <c r="K743" s="2"/>
      <c r="L743" s="2" t="str">
        <f t="shared" si="101"/>
        <v/>
      </c>
      <c r="M743" s="2"/>
      <c r="N743" s="2"/>
      <c r="O743" s="2"/>
      <c r="P743" s="2"/>
      <c r="Q743" s="2"/>
      <c r="R743" s="2"/>
      <c r="S743" s="2"/>
      <c r="T743" s="2"/>
    </row>
    <row r="744" ht="18.75" customHeight="1">
      <c r="A744" s="19">
        <v>739.0</v>
      </c>
      <c r="B744" s="31" t="s">
        <v>124</v>
      </c>
      <c r="C744" s="32" t="s">
        <v>3438</v>
      </c>
      <c r="D744" s="32" t="s">
        <v>135</v>
      </c>
      <c r="E744" s="33" t="s">
        <v>1532</v>
      </c>
      <c r="F744" s="37" t="s">
        <v>166</v>
      </c>
      <c r="G744" s="35" t="s">
        <v>33</v>
      </c>
      <c r="H744" s="36" t="s">
        <v>3439</v>
      </c>
      <c r="I744" s="33" t="s">
        <v>21</v>
      </c>
      <c r="J744" s="2" t="str">
        <f t="shared" si="109"/>
        <v/>
      </c>
      <c r="K744" s="2">
        <v>4.0</v>
      </c>
      <c r="L744" s="2" t="str">
        <f t="shared" si="101"/>
        <v>2021 과기 서양</v>
      </c>
      <c r="M744" s="2"/>
      <c r="N744" s="2"/>
      <c r="O744" s="2"/>
      <c r="P744" s="2"/>
      <c r="Q744" s="2"/>
      <c r="R744" s="2"/>
      <c r="S744" s="2"/>
      <c r="T744" s="2"/>
    </row>
    <row r="745" ht="18.75" customHeight="1">
      <c r="A745" s="19">
        <v>740.0</v>
      </c>
      <c r="B745" s="31" t="s">
        <v>240</v>
      </c>
      <c r="C745" s="32" t="s">
        <v>3440</v>
      </c>
      <c r="D745" s="32" t="s">
        <v>3441</v>
      </c>
      <c r="E745" s="33" t="s">
        <v>123</v>
      </c>
      <c r="F745" s="37" t="s">
        <v>3442</v>
      </c>
      <c r="G745" s="35" t="s">
        <v>33</v>
      </c>
      <c r="H745" s="36" t="s">
        <v>3443</v>
      </c>
      <c r="I745" s="33" t="s">
        <v>21</v>
      </c>
      <c r="J745" s="2" t="str">
        <f t="shared" si="109"/>
        <v/>
      </c>
      <c r="K745" s="2">
        <v>3.0</v>
      </c>
      <c r="L745" s="2" t="str">
        <f t="shared" si="101"/>
        <v>2016 FRIC 서양</v>
      </c>
      <c r="M745" s="2"/>
      <c r="N745" s="2"/>
      <c r="O745" s="2"/>
      <c r="P745" s="2"/>
      <c r="Q745" s="2"/>
      <c r="R745" s="2"/>
      <c r="S745" s="2"/>
      <c r="T745" s="2"/>
    </row>
    <row r="746" ht="18.75" customHeight="1">
      <c r="A746" s="19">
        <v>741.0</v>
      </c>
      <c r="B746" s="31" t="s">
        <v>39</v>
      </c>
      <c r="C746" s="32" t="s">
        <v>3444</v>
      </c>
      <c r="D746" s="32" t="s">
        <v>509</v>
      </c>
      <c r="E746" s="33" t="s">
        <v>3445</v>
      </c>
      <c r="F746" s="42" t="s">
        <v>3296</v>
      </c>
      <c r="G746" s="35" t="s">
        <v>33</v>
      </c>
      <c r="H746" s="36" t="s">
        <v>3446</v>
      </c>
      <c r="I746" s="57" t="s">
        <v>130</v>
      </c>
      <c r="J746" s="2" t="s">
        <v>22</v>
      </c>
      <c r="K746" s="2">
        <v>3.0</v>
      </c>
      <c r="L746" s="2" t="str">
        <f t="shared" si="101"/>
        <v/>
      </c>
      <c r="M746" s="2"/>
      <c r="N746" s="2"/>
      <c r="O746" s="2"/>
      <c r="P746" s="2"/>
      <c r="Q746" s="2"/>
      <c r="R746" s="2"/>
      <c r="S746" s="2"/>
      <c r="T746" s="2"/>
    </row>
    <row r="747" ht="18.75" customHeight="1">
      <c r="A747" s="19">
        <v>742.0</v>
      </c>
      <c r="B747" s="31" t="s">
        <v>106</v>
      </c>
      <c r="C747" s="32" t="s">
        <v>3447</v>
      </c>
      <c r="D747" s="32" t="s">
        <v>3448</v>
      </c>
      <c r="E747" s="33" t="s">
        <v>3449</v>
      </c>
      <c r="F747" s="37" t="s">
        <v>744</v>
      </c>
      <c r="G747" s="35" t="s">
        <v>33</v>
      </c>
      <c r="H747" s="36" t="s">
        <v>3450</v>
      </c>
      <c r="I747" s="33" t="s">
        <v>21</v>
      </c>
      <c r="J747" s="2" t="str">
        <f t="shared" ref="J747:J758" si="110">IFERROR(VLOOKUP(E747,#REF!,8,FALSE),"")</f>
        <v/>
      </c>
      <c r="K747" s="2"/>
      <c r="L747" s="2" t="str">
        <f t="shared" si="101"/>
        <v/>
      </c>
      <c r="M747" s="2"/>
      <c r="N747" s="2"/>
      <c r="O747" s="2"/>
      <c r="P747" s="2"/>
      <c r="Q747" s="2"/>
      <c r="R747" s="2"/>
      <c r="S747" s="2"/>
      <c r="T747" s="2"/>
    </row>
    <row r="748" ht="18.75" customHeight="1">
      <c r="A748" s="19">
        <v>743.0</v>
      </c>
      <c r="B748" s="31" t="s">
        <v>1385</v>
      </c>
      <c r="C748" s="32" t="s">
        <v>3451</v>
      </c>
      <c r="D748" s="32" t="s">
        <v>1174</v>
      </c>
      <c r="E748" s="33" t="s">
        <v>1175</v>
      </c>
      <c r="F748" s="37" t="s">
        <v>3452</v>
      </c>
      <c r="G748" s="35" t="s">
        <v>63</v>
      </c>
      <c r="H748" s="36" t="s">
        <v>3453</v>
      </c>
      <c r="I748" s="33" t="s">
        <v>21</v>
      </c>
      <c r="J748" s="2" t="str">
        <f t="shared" si="110"/>
        <v/>
      </c>
      <c r="K748" s="2">
        <v>3.0</v>
      </c>
      <c r="L748" s="2" t="str">
        <f t="shared" si="101"/>
        <v>2020 FRIC 서양</v>
      </c>
      <c r="M748" s="2"/>
      <c r="N748" s="2"/>
      <c r="O748" s="2"/>
      <c r="P748" s="2"/>
      <c r="Q748" s="2"/>
      <c r="R748" s="2"/>
      <c r="S748" s="2"/>
      <c r="T748" s="2"/>
    </row>
    <row r="749" ht="18.75" customHeight="1">
      <c r="A749" s="19">
        <v>744.0</v>
      </c>
      <c r="B749" s="31" t="s">
        <v>142</v>
      </c>
      <c r="C749" s="32" t="s">
        <v>3454</v>
      </c>
      <c r="D749" s="32" t="s">
        <v>1196</v>
      </c>
      <c r="E749" s="33" t="s">
        <v>1197</v>
      </c>
      <c r="F749" s="37" t="s">
        <v>53</v>
      </c>
      <c r="G749" s="35" t="s">
        <v>101</v>
      </c>
      <c r="H749" s="36" t="s">
        <v>3455</v>
      </c>
      <c r="I749" s="33" t="s">
        <v>21</v>
      </c>
      <c r="J749" s="2" t="str">
        <f t="shared" si="110"/>
        <v/>
      </c>
      <c r="K749" s="2">
        <v>3.0</v>
      </c>
      <c r="L749" s="2" t="str">
        <f t="shared" si="101"/>
        <v>2020 FRIC 서양</v>
      </c>
      <c r="M749" s="2"/>
      <c r="N749" s="2"/>
      <c r="O749" s="2"/>
      <c r="P749" s="2"/>
      <c r="Q749" s="2"/>
      <c r="R749" s="2"/>
      <c r="S749" s="2"/>
      <c r="T749" s="2"/>
    </row>
    <row r="750" ht="18.75" customHeight="1">
      <c r="A750" s="19">
        <v>745.0</v>
      </c>
      <c r="B750" s="31" t="s">
        <v>170</v>
      </c>
      <c r="C750" s="32" t="s">
        <v>3456</v>
      </c>
      <c r="D750" s="32" t="s">
        <v>2883</v>
      </c>
      <c r="E750" s="33" t="s">
        <v>3457</v>
      </c>
      <c r="F750" s="37" t="s">
        <v>3458</v>
      </c>
      <c r="G750" s="35" t="s">
        <v>33</v>
      </c>
      <c r="H750" s="36" t="s">
        <v>3459</v>
      </c>
      <c r="I750" s="33" t="s">
        <v>21</v>
      </c>
      <c r="J750" s="2" t="str">
        <f t="shared" si="110"/>
        <v/>
      </c>
      <c r="K750" s="2"/>
      <c r="L750" s="2" t="str">
        <f t="shared" si="101"/>
        <v/>
      </c>
      <c r="M750" s="2"/>
      <c r="N750" s="2"/>
      <c r="O750" s="2"/>
      <c r="P750" s="2"/>
      <c r="Q750" s="2"/>
      <c r="R750" s="2"/>
      <c r="S750" s="2"/>
      <c r="T750" s="2"/>
    </row>
    <row r="751" ht="18.75" customHeight="1">
      <c r="A751" s="19">
        <v>746.0</v>
      </c>
      <c r="B751" s="31" t="s">
        <v>124</v>
      </c>
      <c r="C751" s="32" t="s">
        <v>3460</v>
      </c>
      <c r="D751" s="32" t="s">
        <v>382</v>
      </c>
      <c r="E751" s="33" t="s">
        <v>3461</v>
      </c>
      <c r="F751" s="37" t="s">
        <v>424</v>
      </c>
      <c r="G751" s="35" t="s">
        <v>33</v>
      </c>
      <c r="H751" s="36" t="s">
        <v>3462</v>
      </c>
      <c r="I751" s="33" t="s">
        <v>21</v>
      </c>
      <c r="J751" s="2" t="str">
        <f t="shared" si="110"/>
        <v/>
      </c>
      <c r="K751" s="2"/>
      <c r="L751" s="2" t="str">
        <f t="shared" si="101"/>
        <v/>
      </c>
      <c r="M751" s="2"/>
      <c r="N751" s="2"/>
      <c r="O751" s="2"/>
      <c r="P751" s="2"/>
      <c r="Q751" s="2"/>
      <c r="R751" s="2"/>
      <c r="S751" s="2"/>
      <c r="T751" s="2"/>
    </row>
    <row r="752" ht="18.75" customHeight="1">
      <c r="A752" s="19">
        <v>747.0</v>
      </c>
      <c r="B752" s="31" t="s">
        <v>14</v>
      </c>
      <c r="C752" s="32" t="s">
        <v>3463</v>
      </c>
      <c r="D752" s="32" t="s">
        <v>3464</v>
      </c>
      <c r="E752" s="33" t="s">
        <v>3465</v>
      </c>
      <c r="F752" s="37" t="s">
        <v>3466</v>
      </c>
      <c r="G752" s="35" t="s">
        <v>63</v>
      </c>
      <c r="H752" s="36" t="s">
        <v>3467</v>
      </c>
      <c r="I752" s="33" t="s">
        <v>21</v>
      </c>
      <c r="J752" s="2" t="str">
        <f t="shared" si="110"/>
        <v/>
      </c>
      <c r="K752" s="2"/>
      <c r="L752" s="2" t="str">
        <f t="shared" si="101"/>
        <v/>
      </c>
      <c r="M752" s="2"/>
      <c r="N752" s="2"/>
      <c r="O752" s="2"/>
      <c r="P752" s="2"/>
      <c r="Q752" s="2"/>
      <c r="R752" s="2"/>
      <c r="S752" s="2"/>
      <c r="T752" s="2"/>
    </row>
    <row r="753" ht="18.75" customHeight="1">
      <c r="A753" s="19">
        <v>748.0</v>
      </c>
      <c r="B753" s="31" t="s">
        <v>170</v>
      </c>
      <c r="C753" s="32" t="s">
        <v>3468</v>
      </c>
      <c r="D753" s="32" t="s">
        <v>2068</v>
      </c>
      <c r="E753" s="33" t="s">
        <v>3469</v>
      </c>
      <c r="F753" s="37" t="s">
        <v>3470</v>
      </c>
      <c r="G753" s="35" t="s">
        <v>33</v>
      </c>
      <c r="H753" s="36" t="s">
        <v>3471</v>
      </c>
      <c r="I753" s="33" t="s">
        <v>21</v>
      </c>
      <c r="J753" s="2" t="str">
        <f t="shared" si="110"/>
        <v/>
      </c>
      <c r="K753" s="2"/>
      <c r="L753" s="2" t="str">
        <f t="shared" si="101"/>
        <v/>
      </c>
      <c r="M753" s="2"/>
      <c r="N753" s="2"/>
      <c r="O753" s="2"/>
      <c r="P753" s="2"/>
      <c r="Q753" s="2"/>
      <c r="R753" s="2"/>
      <c r="S753" s="2"/>
      <c r="T753" s="2"/>
    </row>
    <row r="754" ht="18.75" customHeight="1">
      <c r="A754" s="19">
        <v>749.0</v>
      </c>
      <c r="B754" s="31" t="s">
        <v>106</v>
      </c>
      <c r="C754" s="32" t="s">
        <v>3472</v>
      </c>
      <c r="D754" s="32" t="s">
        <v>1563</v>
      </c>
      <c r="E754" s="33" t="s">
        <v>1564</v>
      </c>
      <c r="F754" s="37" t="s">
        <v>2927</v>
      </c>
      <c r="G754" s="35" t="s">
        <v>54</v>
      </c>
      <c r="H754" s="36" t="s">
        <v>3473</v>
      </c>
      <c r="I754" s="33" t="s">
        <v>21</v>
      </c>
      <c r="J754" s="2" t="str">
        <f t="shared" si="110"/>
        <v/>
      </c>
      <c r="K754" s="2">
        <v>4.0</v>
      </c>
      <c r="L754" s="2" t="str">
        <f t="shared" si="101"/>
        <v>2021 과기 서양</v>
      </c>
      <c r="M754" s="2"/>
      <c r="N754" s="2"/>
      <c r="O754" s="2"/>
      <c r="P754" s="2"/>
      <c r="Q754" s="2"/>
      <c r="R754" s="2"/>
      <c r="S754" s="2"/>
      <c r="T754" s="2"/>
    </row>
    <row r="755" ht="18.75" customHeight="1">
      <c r="A755" s="19">
        <v>750.0</v>
      </c>
      <c r="B755" s="31" t="s">
        <v>14</v>
      </c>
      <c r="C755" s="32" t="s">
        <v>3474</v>
      </c>
      <c r="D755" s="32" t="s">
        <v>3475</v>
      </c>
      <c r="E755" s="33" t="s">
        <v>3476</v>
      </c>
      <c r="F755" s="37" t="s">
        <v>3477</v>
      </c>
      <c r="G755" s="35" t="s">
        <v>211</v>
      </c>
      <c r="H755" s="36" t="s">
        <v>3478</v>
      </c>
      <c r="I755" s="33" t="s">
        <v>21</v>
      </c>
      <c r="J755" s="2" t="str">
        <f t="shared" si="110"/>
        <v/>
      </c>
      <c r="K755" s="2"/>
      <c r="L755" s="2" t="str">
        <f t="shared" si="101"/>
        <v/>
      </c>
      <c r="M755" s="2"/>
      <c r="N755" s="2"/>
      <c r="O755" s="2"/>
      <c r="P755" s="2"/>
      <c r="Q755" s="2"/>
      <c r="R755" s="2"/>
      <c r="S755" s="2"/>
      <c r="T755" s="2"/>
    </row>
    <row r="756" ht="18.75" customHeight="1">
      <c r="A756" s="19">
        <v>751.0</v>
      </c>
      <c r="B756" s="31" t="s">
        <v>1385</v>
      </c>
      <c r="C756" s="32" t="s">
        <v>3479</v>
      </c>
      <c r="D756" s="32" t="s">
        <v>3480</v>
      </c>
      <c r="E756" s="33" t="s">
        <v>3481</v>
      </c>
      <c r="F756" s="37" t="s">
        <v>3482</v>
      </c>
      <c r="G756" s="35" t="s">
        <v>54</v>
      </c>
      <c r="H756" s="36" t="s">
        <v>3483</v>
      </c>
      <c r="I756" s="33" t="s">
        <v>21</v>
      </c>
      <c r="J756" s="2" t="str">
        <f t="shared" si="110"/>
        <v/>
      </c>
      <c r="K756" s="2"/>
      <c r="L756" s="2" t="str">
        <f t="shared" si="101"/>
        <v/>
      </c>
      <c r="M756" s="2"/>
      <c r="N756" s="2"/>
      <c r="O756" s="2"/>
      <c r="P756" s="2"/>
      <c r="Q756" s="2"/>
      <c r="R756" s="2"/>
      <c r="S756" s="2"/>
      <c r="T756" s="2"/>
    </row>
    <row r="757" ht="18.75" customHeight="1">
      <c r="A757" s="19">
        <v>752.0</v>
      </c>
      <c r="B757" s="31" t="s">
        <v>1385</v>
      </c>
      <c r="C757" s="32" t="s">
        <v>3484</v>
      </c>
      <c r="D757" s="32" t="s">
        <v>3485</v>
      </c>
      <c r="E757" s="33" t="s">
        <v>3486</v>
      </c>
      <c r="F757" s="37" t="s">
        <v>3487</v>
      </c>
      <c r="G757" s="35" t="s">
        <v>54</v>
      </c>
      <c r="H757" s="36" t="s">
        <v>3488</v>
      </c>
      <c r="I757" s="33" t="s">
        <v>21</v>
      </c>
      <c r="J757" s="2" t="str">
        <f t="shared" si="110"/>
        <v/>
      </c>
      <c r="K757" s="2"/>
      <c r="L757" s="2" t="str">
        <f t="shared" si="101"/>
        <v/>
      </c>
      <c r="M757" s="2"/>
      <c r="N757" s="2"/>
      <c r="O757" s="2"/>
      <c r="P757" s="2"/>
      <c r="Q757" s="2"/>
      <c r="R757" s="2"/>
      <c r="S757" s="2"/>
      <c r="T757" s="2"/>
    </row>
    <row r="758" ht="18.75" customHeight="1">
      <c r="A758" s="19">
        <v>753.0</v>
      </c>
      <c r="B758" s="31" t="s">
        <v>39</v>
      </c>
      <c r="C758" s="32" t="s">
        <v>3489</v>
      </c>
      <c r="D758" s="32" t="s">
        <v>1810</v>
      </c>
      <c r="E758" s="33"/>
      <c r="F758" s="37" t="s">
        <v>53</v>
      </c>
      <c r="G758" s="35" t="s">
        <v>54</v>
      </c>
      <c r="H758" s="36" t="s">
        <v>3490</v>
      </c>
      <c r="I758" s="33" t="s">
        <v>21</v>
      </c>
      <c r="J758" s="2" t="str">
        <f t="shared" si="110"/>
        <v/>
      </c>
      <c r="K758" s="2"/>
      <c r="L758" s="2" t="str">
        <f t="shared" si="101"/>
        <v/>
      </c>
      <c r="M758" s="2"/>
      <c r="N758" s="2"/>
      <c r="O758" s="2"/>
      <c r="P758" s="2"/>
      <c r="Q758" s="2"/>
      <c r="R758" s="2"/>
      <c r="S758" s="2"/>
      <c r="T758" s="2"/>
    </row>
    <row r="759" ht="18.75" customHeight="1">
      <c r="A759" s="19">
        <v>754.0</v>
      </c>
      <c r="B759" s="31" t="s">
        <v>875</v>
      </c>
      <c r="C759" s="32" t="s">
        <v>3491</v>
      </c>
      <c r="D759" s="32" t="s">
        <v>3492</v>
      </c>
      <c r="E759" s="33" t="s">
        <v>3493</v>
      </c>
      <c r="F759" s="37" t="s">
        <v>1254</v>
      </c>
      <c r="G759" s="35" t="s">
        <v>33</v>
      </c>
      <c r="H759" s="36" t="s">
        <v>3494</v>
      </c>
      <c r="I759" s="33" t="s">
        <v>21</v>
      </c>
      <c r="J759" s="2" t="s">
        <v>87</v>
      </c>
      <c r="K759" s="2">
        <v>4.0</v>
      </c>
      <c r="L759" s="2" t="str">
        <f t="shared" si="101"/>
        <v/>
      </c>
      <c r="M759" s="2"/>
      <c r="N759" s="2"/>
      <c r="O759" s="2"/>
      <c r="P759" s="2"/>
      <c r="Q759" s="2"/>
      <c r="R759" s="2"/>
      <c r="S759" s="2"/>
      <c r="T759" s="2"/>
    </row>
    <row r="760" ht="18.75" customHeight="1">
      <c r="A760" s="19">
        <v>755.0</v>
      </c>
      <c r="B760" s="31" t="s">
        <v>875</v>
      </c>
      <c r="C760" s="32" t="s">
        <v>3495</v>
      </c>
      <c r="D760" s="32" t="s">
        <v>3496</v>
      </c>
      <c r="E760" s="33" t="s">
        <v>3497</v>
      </c>
      <c r="F760" s="37" t="s">
        <v>3498</v>
      </c>
      <c r="G760" s="35" t="s">
        <v>54</v>
      </c>
      <c r="H760" s="36" t="s">
        <v>3499</v>
      </c>
      <c r="I760" s="33" t="s">
        <v>21</v>
      </c>
      <c r="J760" s="2" t="str">
        <f t="shared" ref="J760:J761" si="111">IFERROR(VLOOKUP(E760,#REF!,8,FALSE),"")</f>
        <v/>
      </c>
      <c r="K760" s="2"/>
      <c r="L760" s="2" t="str">
        <f t="shared" si="101"/>
        <v/>
      </c>
      <c r="M760" s="2"/>
      <c r="N760" s="2"/>
      <c r="O760" s="2"/>
      <c r="P760" s="2"/>
      <c r="Q760" s="2"/>
      <c r="R760" s="2"/>
      <c r="S760" s="2"/>
      <c r="T760" s="2"/>
    </row>
    <row r="761" ht="18.75" customHeight="1">
      <c r="A761" s="19">
        <v>756.0</v>
      </c>
      <c r="B761" s="31" t="s">
        <v>124</v>
      </c>
      <c r="C761" s="32" t="s">
        <v>3500</v>
      </c>
      <c r="D761" s="32" t="s">
        <v>3501</v>
      </c>
      <c r="E761" s="33" t="s">
        <v>1250</v>
      </c>
      <c r="F761" s="37" t="s">
        <v>53</v>
      </c>
      <c r="G761" s="35" t="s">
        <v>33</v>
      </c>
      <c r="H761" s="36" t="s">
        <v>3502</v>
      </c>
      <c r="I761" s="33" t="s">
        <v>21</v>
      </c>
      <c r="J761" s="2" t="str">
        <f t="shared" si="111"/>
        <v/>
      </c>
      <c r="K761" s="2">
        <v>3.0</v>
      </c>
      <c r="L761" s="2" t="str">
        <f t="shared" si="101"/>
        <v>2020 FRIC 서양</v>
      </c>
      <c r="M761" s="2"/>
      <c r="N761" s="2"/>
      <c r="O761" s="2"/>
      <c r="P761" s="2"/>
      <c r="Q761" s="2"/>
      <c r="R761" s="2"/>
      <c r="S761" s="2"/>
      <c r="T761" s="2"/>
    </row>
    <row r="762" ht="18.75" customHeight="1">
      <c r="A762" s="19">
        <v>757.0</v>
      </c>
      <c r="B762" s="31" t="s">
        <v>39</v>
      </c>
      <c r="C762" s="32" t="s">
        <v>3503</v>
      </c>
      <c r="D762" s="32" t="s">
        <v>176</v>
      </c>
      <c r="E762" s="33" t="s">
        <v>3504</v>
      </c>
      <c r="F762" s="42" t="s">
        <v>1539</v>
      </c>
      <c r="G762" s="35" t="s">
        <v>33</v>
      </c>
      <c r="H762" s="36" t="s">
        <v>3505</v>
      </c>
      <c r="I762" s="33" t="s">
        <v>21</v>
      </c>
      <c r="J762" s="2" t="s">
        <v>22</v>
      </c>
      <c r="K762" s="2">
        <v>3.0</v>
      </c>
      <c r="L762" s="2" t="str">
        <f t="shared" si="101"/>
        <v/>
      </c>
      <c r="M762" s="2"/>
      <c r="N762" s="2"/>
      <c r="O762" s="2"/>
      <c r="P762" s="2"/>
      <c r="Q762" s="2"/>
      <c r="R762" s="2"/>
      <c r="S762" s="2"/>
      <c r="T762" s="2"/>
    </row>
    <row r="763" ht="18.75" customHeight="1">
      <c r="A763" s="19">
        <v>758.0</v>
      </c>
      <c r="B763" s="31" t="s">
        <v>240</v>
      </c>
      <c r="C763" s="32" t="s">
        <v>3506</v>
      </c>
      <c r="D763" s="32" t="s">
        <v>3507</v>
      </c>
      <c r="E763" s="33" t="s">
        <v>3508</v>
      </c>
      <c r="F763" s="37" t="s">
        <v>3509</v>
      </c>
      <c r="G763" s="35" t="s">
        <v>33</v>
      </c>
      <c r="H763" s="36" t="s">
        <v>3510</v>
      </c>
      <c r="I763" s="33" t="s">
        <v>21</v>
      </c>
      <c r="J763" s="2" t="str">
        <f>IFERROR(VLOOKUP(E763,#REF!,8,FALSE),"")</f>
        <v/>
      </c>
      <c r="K763" s="2"/>
      <c r="L763" s="2" t="str">
        <f t="shared" si="101"/>
        <v/>
      </c>
      <c r="M763" s="2"/>
      <c r="N763" s="2"/>
      <c r="O763" s="2"/>
      <c r="P763" s="2"/>
      <c r="Q763" s="2"/>
      <c r="R763" s="2"/>
      <c r="S763" s="2"/>
      <c r="T763" s="2"/>
    </row>
    <row r="764" ht="18.75" customHeight="1">
      <c r="A764" s="19">
        <v>759.0</v>
      </c>
      <c r="B764" s="31" t="s">
        <v>1385</v>
      </c>
      <c r="C764" s="32" t="s">
        <v>3511</v>
      </c>
      <c r="D764" s="32" t="s">
        <v>1174</v>
      </c>
      <c r="E764" s="33" t="s">
        <v>3512</v>
      </c>
      <c r="F764" s="42" t="s">
        <v>2295</v>
      </c>
      <c r="G764" s="35" t="s">
        <v>33</v>
      </c>
      <c r="H764" s="36" t="s">
        <v>3513</v>
      </c>
      <c r="I764" s="33" t="s">
        <v>21</v>
      </c>
      <c r="J764" s="2" t="s">
        <v>22</v>
      </c>
      <c r="K764" s="2">
        <v>3.0</v>
      </c>
      <c r="L764" s="2" t="str">
        <f t="shared" si="101"/>
        <v/>
      </c>
      <c r="M764" s="2"/>
      <c r="N764" s="2"/>
      <c r="O764" s="2"/>
      <c r="P764" s="2"/>
      <c r="Q764" s="2"/>
      <c r="R764" s="2"/>
      <c r="S764" s="2"/>
      <c r="T764" s="2"/>
    </row>
    <row r="765" ht="18.75" customHeight="1">
      <c r="A765" s="19">
        <v>760.0</v>
      </c>
      <c r="B765" s="31" t="s">
        <v>124</v>
      </c>
      <c r="C765" s="32" t="s">
        <v>1570</v>
      </c>
      <c r="D765" s="32" t="s">
        <v>3514</v>
      </c>
      <c r="E765" s="33" t="s">
        <v>1572</v>
      </c>
      <c r="F765" s="37" t="s">
        <v>166</v>
      </c>
      <c r="G765" s="35" t="s">
        <v>54</v>
      </c>
      <c r="H765" s="36" t="s">
        <v>3515</v>
      </c>
      <c r="I765" s="33" t="s">
        <v>21</v>
      </c>
      <c r="J765" s="2" t="str">
        <f t="shared" ref="J765:J767" si="112">IFERROR(VLOOKUP(E765,#REF!,8,FALSE),"")</f>
        <v/>
      </c>
      <c r="K765" s="2">
        <v>4.0</v>
      </c>
      <c r="L765" s="2" t="str">
        <f t="shared" si="101"/>
        <v>2021 과기 서양</v>
      </c>
      <c r="M765" s="2"/>
      <c r="N765" s="2"/>
      <c r="O765" s="2"/>
      <c r="P765" s="2"/>
      <c r="Q765" s="2"/>
      <c r="R765" s="2"/>
      <c r="S765" s="2"/>
      <c r="T765" s="2"/>
    </row>
    <row r="766" ht="18.75" customHeight="1">
      <c r="A766" s="19">
        <v>761.0</v>
      </c>
      <c r="B766" s="31" t="s">
        <v>124</v>
      </c>
      <c r="C766" s="32" t="s">
        <v>360</v>
      </c>
      <c r="D766" s="32" t="s">
        <v>135</v>
      </c>
      <c r="E766" s="33" t="s">
        <v>362</v>
      </c>
      <c r="F766" s="37" t="s">
        <v>3516</v>
      </c>
      <c r="G766" s="35" t="s">
        <v>33</v>
      </c>
      <c r="H766" s="36" t="s">
        <v>3517</v>
      </c>
      <c r="I766" s="33" t="s">
        <v>21</v>
      </c>
      <c r="J766" s="2" t="str">
        <f t="shared" si="112"/>
        <v/>
      </c>
      <c r="K766" s="2">
        <v>3.0</v>
      </c>
      <c r="L766" s="2" t="str">
        <f t="shared" si="101"/>
        <v>2018 FRIC 서양</v>
      </c>
      <c r="M766" s="2"/>
      <c r="N766" s="2"/>
      <c r="O766" s="2"/>
      <c r="P766" s="2"/>
      <c r="Q766" s="2"/>
      <c r="R766" s="2"/>
      <c r="S766" s="2"/>
      <c r="T766" s="2"/>
    </row>
    <row r="767" ht="18.75" customHeight="1">
      <c r="A767" s="19">
        <v>762.0</v>
      </c>
      <c r="B767" s="31" t="s">
        <v>124</v>
      </c>
      <c r="C767" s="32" t="s">
        <v>3518</v>
      </c>
      <c r="D767" s="32" t="s">
        <v>3519</v>
      </c>
      <c r="E767" s="33" t="s">
        <v>3520</v>
      </c>
      <c r="F767" s="37" t="s">
        <v>2074</v>
      </c>
      <c r="G767" s="35" t="s">
        <v>63</v>
      </c>
      <c r="H767" s="36" t="s">
        <v>3521</v>
      </c>
      <c r="I767" s="33" t="s">
        <v>21</v>
      </c>
      <c r="J767" s="2" t="str">
        <f t="shared" si="112"/>
        <v/>
      </c>
      <c r="K767" s="2"/>
      <c r="L767" s="2" t="str">
        <f t="shared" si="101"/>
        <v/>
      </c>
      <c r="M767" s="2"/>
      <c r="N767" s="2"/>
      <c r="O767" s="2"/>
      <c r="P767" s="2"/>
      <c r="Q767" s="2"/>
      <c r="R767" s="2"/>
      <c r="S767" s="2"/>
      <c r="T767" s="2"/>
    </row>
    <row r="768" ht="18.75" customHeight="1">
      <c r="A768" s="19">
        <v>763.0</v>
      </c>
      <c r="B768" s="31" t="s">
        <v>124</v>
      </c>
      <c r="C768" s="32" t="s">
        <v>3522</v>
      </c>
      <c r="D768" s="32" t="s">
        <v>126</v>
      </c>
      <c r="E768" s="33" t="s">
        <v>3523</v>
      </c>
      <c r="F768" s="42" t="s">
        <v>128</v>
      </c>
      <c r="G768" s="35" t="s">
        <v>33</v>
      </c>
      <c r="H768" s="36" t="s">
        <v>3524</v>
      </c>
      <c r="I768" s="57" t="s">
        <v>130</v>
      </c>
      <c r="J768" s="2" t="s">
        <v>22</v>
      </c>
      <c r="K768" s="2">
        <v>3.0</v>
      </c>
      <c r="L768" s="2" t="str">
        <f t="shared" si="101"/>
        <v/>
      </c>
      <c r="M768" s="2"/>
      <c r="N768" s="2"/>
      <c r="O768" s="2"/>
      <c r="P768" s="2"/>
      <c r="Q768" s="2"/>
      <c r="R768" s="2"/>
      <c r="S768" s="2"/>
      <c r="T768" s="2"/>
    </row>
    <row r="769" ht="18.75" customHeight="1">
      <c r="A769" s="19">
        <v>764.0</v>
      </c>
      <c r="B769" s="31" t="s">
        <v>240</v>
      </c>
      <c r="C769" s="32" t="s">
        <v>3525</v>
      </c>
      <c r="D769" s="32" t="s">
        <v>3526</v>
      </c>
      <c r="E769" s="33" t="s">
        <v>3527</v>
      </c>
      <c r="F769" s="42" t="s">
        <v>128</v>
      </c>
      <c r="G769" s="35" t="s">
        <v>63</v>
      </c>
      <c r="H769" s="36" t="s">
        <v>3528</v>
      </c>
      <c r="I769" s="57" t="s">
        <v>130</v>
      </c>
      <c r="J769" s="2" t="s">
        <v>22</v>
      </c>
      <c r="K769" s="2">
        <v>3.0</v>
      </c>
      <c r="L769" s="2" t="str">
        <f t="shared" si="101"/>
        <v/>
      </c>
      <c r="M769" s="2"/>
      <c r="N769" s="2"/>
      <c r="O769" s="2"/>
      <c r="P769" s="2"/>
      <c r="Q769" s="2"/>
      <c r="R769" s="2"/>
      <c r="S769" s="2"/>
      <c r="T769" s="2"/>
    </row>
    <row r="770" ht="18.75" customHeight="1">
      <c r="A770" s="19">
        <v>765.0</v>
      </c>
      <c r="B770" s="31" t="s">
        <v>2184</v>
      </c>
      <c r="C770" s="32" t="s">
        <v>3529</v>
      </c>
      <c r="D770" s="32" t="s">
        <v>378</v>
      </c>
      <c r="E770" s="33" t="s">
        <v>3530</v>
      </c>
      <c r="F770" s="37" t="s">
        <v>229</v>
      </c>
      <c r="G770" s="35" t="s">
        <v>54</v>
      </c>
      <c r="H770" s="36" t="s">
        <v>3531</v>
      </c>
      <c r="I770" s="33" t="s">
        <v>21</v>
      </c>
      <c r="J770" s="2" t="str">
        <f>IFERROR(VLOOKUP(E770,#REF!,8,FALSE),"")</f>
        <v/>
      </c>
      <c r="K770" s="2"/>
      <c r="L770" s="2" t="str">
        <f t="shared" si="101"/>
        <v/>
      </c>
      <c r="M770" s="2"/>
      <c r="N770" s="2"/>
      <c r="O770" s="2"/>
      <c r="P770" s="2"/>
      <c r="Q770" s="2"/>
      <c r="R770" s="2"/>
      <c r="S770" s="2"/>
      <c r="T770" s="2"/>
    </row>
    <row r="771" ht="18.75" customHeight="1">
      <c r="A771" s="19">
        <v>766.0</v>
      </c>
      <c r="B771" s="31" t="s">
        <v>124</v>
      </c>
      <c r="C771" s="32" t="s">
        <v>3532</v>
      </c>
      <c r="D771" s="32" t="s">
        <v>126</v>
      </c>
      <c r="E771" s="33" t="s">
        <v>3533</v>
      </c>
      <c r="F771" s="42" t="s">
        <v>514</v>
      </c>
      <c r="G771" s="35" t="s">
        <v>33</v>
      </c>
      <c r="H771" s="36" t="s">
        <v>3534</v>
      </c>
      <c r="I771" s="33" t="s">
        <v>21</v>
      </c>
      <c r="J771" s="2" t="s">
        <v>22</v>
      </c>
      <c r="K771" s="2">
        <v>3.0</v>
      </c>
      <c r="L771" s="2" t="str">
        <f t="shared" si="101"/>
        <v/>
      </c>
      <c r="M771" s="2"/>
      <c r="N771" s="2"/>
      <c r="O771" s="2"/>
      <c r="P771" s="2"/>
      <c r="Q771" s="2"/>
      <c r="R771" s="2"/>
      <c r="S771" s="2"/>
      <c r="T771" s="2"/>
    </row>
    <row r="772" ht="18.75" customHeight="1">
      <c r="A772" s="19">
        <v>767.0</v>
      </c>
      <c r="B772" s="31" t="s">
        <v>649</v>
      </c>
      <c r="C772" s="32" t="s">
        <v>3535</v>
      </c>
      <c r="D772" s="32" t="s">
        <v>490</v>
      </c>
      <c r="E772" s="33" t="s">
        <v>3536</v>
      </c>
      <c r="F772" s="37" t="s">
        <v>3537</v>
      </c>
      <c r="G772" s="35" t="s">
        <v>54</v>
      </c>
      <c r="H772" s="36" t="s">
        <v>3538</v>
      </c>
      <c r="I772" s="33" t="s">
        <v>21</v>
      </c>
      <c r="J772" s="2" t="str">
        <f t="shared" ref="J772:J777" si="113">IFERROR(VLOOKUP(E772,#REF!,8,FALSE),"")</f>
        <v/>
      </c>
      <c r="K772" s="2"/>
      <c r="L772" s="2" t="str">
        <f t="shared" si="101"/>
        <v/>
      </c>
      <c r="M772" s="2"/>
      <c r="N772" s="2"/>
      <c r="O772" s="2"/>
      <c r="P772" s="2"/>
      <c r="Q772" s="2"/>
      <c r="R772" s="2"/>
      <c r="S772" s="2"/>
      <c r="T772" s="2"/>
    </row>
    <row r="773" ht="18.75" customHeight="1">
      <c r="A773" s="19">
        <v>768.0</v>
      </c>
      <c r="B773" s="31" t="s">
        <v>14</v>
      </c>
      <c r="C773" s="32" t="s">
        <v>1491</v>
      </c>
      <c r="D773" s="32" t="s">
        <v>3539</v>
      </c>
      <c r="E773" s="33" t="s">
        <v>1493</v>
      </c>
      <c r="F773" s="37" t="s">
        <v>3540</v>
      </c>
      <c r="G773" s="35" t="s">
        <v>54</v>
      </c>
      <c r="H773" s="36" t="s">
        <v>3541</v>
      </c>
      <c r="I773" s="33" t="s">
        <v>21</v>
      </c>
      <c r="J773" s="2" t="str">
        <f t="shared" si="113"/>
        <v/>
      </c>
      <c r="K773" s="2">
        <v>4.0</v>
      </c>
      <c r="L773" s="2" t="str">
        <f t="shared" si="101"/>
        <v>2021 과기 서양</v>
      </c>
      <c r="M773" s="2"/>
      <c r="N773" s="2"/>
      <c r="O773" s="2"/>
      <c r="P773" s="2"/>
      <c r="Q773" s="2"/>
      <c r="R773" s="2"/>
      <c r="S773" s="2"/>
      <c r="T773" s="2"/>
    </row>
    <row r="774" ht="18.75" customHeight="1">
      <c r="A774" s="19">
        <v>769.0</v>
      </c>
      <c r="B774" s="31" t="s">
        <v>1385</v>
      </c>
      <c r="C774" s="32" t="s">
        <v>3542</v>
      </c>
      <c r="D774" s="32" t="s">
        <v>1174</v>
      </c>
      <c r="E774" s="33" t="s">
        <v>3543</v>
      </c>
      <c r="F774" s="37" t="s">
        <v>2744</v>
      </c>
      <c r="G774" s="35" t="s">
        <v>54</v>
      </c>
      <c r="H774" s="36" t="s">
        <v>3544</v>
      </c>
      <c r="I774" s="33" t="s">
        <v>21</v>
      </c>
      <c r="J774" s="2" t="str">
        <f t="shared" si="113"/>
        <v/>
      </c>
      <c r="K774" s="2"/>
      <c r="L774" s="2" t="str">
        <f t="shared" si="101"/>
        <v/>
      </c>
      <c r="M774" s="2"/>
      <c r="N774" s="2"/>
      <c r="O774" s="2"/>
      <c r="P774" s="2"/>
      <c r="Q774" s="2"/>
      <c r="R774" s="2"/>
      <c r="S774" s="2"/>
      <c r="T774" s="2"/>
    </row>
    <row r="775" ht="18.75" customHeight="1">
      <c r="A775" s="19">
        <v>770.0</v>
      </c>
      <c r="B775" s="31" t="s">
        <v>1204</v>
      </c>
      <c r="C775" s="32" t="s">
        <v>516</v>
      </c>
      <c r="D775" s="32" t="s">
        <v>3545</v>
      </c>
      <c r="E775" s="33" t="s">
        <v>518</v>
      </c>
      <c r="F775" s="37" t="s">
        <v>3546</v>
      </c>
      <c r="G775" s="35" t="s">
        <v>54</v>
      </c>
      <c r="H775" s="38" t="s">
        <v>3547</v>
      </c>
      <c r="I775" s="33" t="s">
        <v>21</v>
      </c>
      <c r="J775" s="2" t="str">
        <f t="shared" si="113"/>
        <v/>
      </c>
      <c r="K775" s="2">
        <v>4.0</v>
      </c>
      <c r="L775" s="2" t="str">
        <f t="shared" si="101"/>
        <v>2019 과기 서양</v>
      </c>
      <c r="M775" s="2"/>
      <c r="N775" s="2"/>
      <c r="O775" s="2"/>
      <c r="P775" s="2"/>
      <c r="Q775" s="2"/>
      <c r="R775" s="2"/>
      <c r="S775" s="2"/>
      <c r="T775" s="2"/>
    </row>
    <row r="776" ht="18.75" customHeight="1">
      <c r="A776" s="19">
        <v>771.0</v>
      </c>
      <c r="B776" s="31" t="s">
        <v>1204</v>
      </c>
      <c r="C776" s="32" t="s">
        <v>3548</v>
      </c>
      <c r="D776" s="32" t="s">
        <v>3549</v>
      </c>
      <c r="E776" s="33" t="s">
        <v>3550</v>
      </c>
      <c r="F776" s="37" t="s">
        <v>3551</v>
      </c>
      <c r="G776" s="35" t="s">
        <v>54</v>
      </c>
      <c r="H776" s="36" t="s">
        <v>3552</v>
      </c>
      <c r="I776" s="33" t="s">
        <v>21</v>
      </c>
      <c r="J776" s="2" t="str">
        <f t="shared" si="113"/>
        <v/>
      </c>
      <c r="K776" s="2"/>
      <c r="L776" s="2" t="str">
        <f t="shared" si="101"/>
        <v/>
      </c>
      <c r="M776" s="2"/>
      <c r="N776" s="2"/>
      <c r="O776" s="2"/>
      <c r="P776" s="2"/>
      <c r="Q776" s="2"/>
      <c r="R776" s="2"/>
      <c r="S776" s="2"/>
      <c r="T776" s="2"/>
    </row>
    <row r="777" ht="18.75" customHeight="1">
      <c r="A777" s="19">
        <v>772.0</v>
      </c>
      <c r="B777" s="31" t="s">
        <v>1204</v>
      </c>
      <c r="C777" s="32" t="s">
        <v>3553</v>
      </c>
      <c r="D777" s="32" t="s">
        <v>3549</v>
      </c>
      <c r="E777" s="33" t="s">
        <v>3554</v>
      </c>
      <c r="F777" s="37" t="s">
        <v>3555</v>
      </c>
      <c r="G777" s="35" t="s">
        <v>33</v>
      </c>
      <c r="H777" s="36" t="s">
        <v>3556</v>
      </c>
      <c r="I777" s="33" t="s">
        <v>21</v>
      </c>
      <c r="J777" s="2" t="str">
        <f t="shared" si="113"/>
        <v/>
      </c>
      <c r="K777" s="2"/>
      <c r="L777" s="2" t="str">
        <f t="shared" si="101"/>
        <v/>
      </c>
      <c r="M777" s="2"/>
      <c r="N777" s="2"/>
      <c r="O777" s="2"/>
      <c r="P777" s="2"/>
      <c r="Q777" s="2"/>
      <c r="R777" s="2"/>
      <c r="S777" s="2"/>
      <c r="T777" s="2"/>
    </row>
    <row r="778" ht="18.75" customHeight="1">
      <c r="A778" s="19">
        <v>773.0</v>
      </c>
      <c r="B778" s="31" t="s">
        <v>1204</v>
      </c>
      <c r="C778" s="32" t="s">
        <v>3557</v>
      </c>
      <c r="D778" s="32" t="s">
        <v>3558</v>
      </c>
      <c r="E778" s="33" t="s">
        <v>3559</v>
      </c>
      <c r="F778" s="34" t="s">
        <v>357</v>
      </c>
      <c r="G778" s="35" t="s">
        <v>33</v>
      </c>
      <c r="H778" s="36" t="s">
        <v>3560</v>
      </c>
      <c r="I778" s="33" t="s">
        <v>21</v>
      </c>
      <c r="J778" s="2" t="s">
        <v>22</v>
      </c>
      <c r="K778" s="2">
        <v>3.0</v>
      </c>
      <c r="L778" s="2" t="str">
        <f t="shared" si="101"/>
        <v/>
      </c>
      <c r="M778" s="2"/>
      <c r="N778" s="2"/>
      <c r="O778" s="2"/>
      <c r="P778" s="2"/>
      <c r="Q778" s="2"/>
      <c r="R778" s="2"/>
      <c r="S778" s="2"/>
      <c r="T778" s="2"/>
    </row>
    <row r="779" ht="18.75" customHeight="1">
      <c r="A779" s="19">
        <v>774.0</v>
      </c>
      <c r="B779" s="31" t="s">
        <v>1204</v>
      </c>
      <c r="C779" s="32" t="s">
        <v>3561</v>
      </c>
      <c r="D779" s="32" t="s">
        <v>662</v>
      </c>
      <c r="E779" s="33" t="s">
        <v>3562</v>
      </c>
      <c r="F779" s="37" t="s">
        <v>3563</v>
      </c>
      <c r="G779" s="35" t="s">
        <v>33</v>
      </c>
      <c r="H779" s="36" t="s">
        <v>3564</v>
      </c>
      <c r="I779" s="33" t="s">
        <v>21</v>
      </c>
      <c r="J779" s="2" t="str">
        <f t="shared" ref="J779:J781" si="114">IFERROR(VLOOKUP(E779,#REF!,8,FALSE),"")</f>
        <v/>
      </c>
      <c r="K779" s="2"/>
      <c r="L779" s="2" t="str">
        <f t="shared" si="101"/>
        <v/>
      </c>
      <c r="M779" s="2"/>
      <c r="N779" s="2"/>
      <c r="O779" s="2"/>
      <c r="P779" s="2"/>
      <c r="Q779" s="2"/>
      <c r="R779" s="2"/>
      <c r="S779" s="2"/>
      <c r="T779" s="2"/>
    </row>
    <row r="780" ht="18.75" customHeight="1">
      <c r="A780" s="19">
        <v>775.0</v>
      </c>
      <c r="B780" s="31" t="s">
        <v>124</v>
      </c>
      <c r="C780" s="32" t="s">
        <v>3565</v>
      </c>
      <c r="D780" s="32" t="s">
        <v>198</v>
      </c>
      <c r="E780" s="33" t="s">
        <v>3566</v>
      </c>
      <c r="F780" s="37" t="s">
        <v>229</v>
      </c>
      <c r="G780" s="35" t="s">
        <v>33</v>
      </c>
      <c r="H780" s="36" t="s">
        <v>3567</v>
      </c>
      <c r="I780" s="33" t="s">
        <v>21</v>
      </c>
      <c r="J780" s="2" t="str">
        <f t="shared" si="114"/>
        <v/>
      </c>
      <c r="K780" s="2"/>
      <c r="L780" s="2" t="str">
        <f t="shared" si="101"/>
        <v/>
      </c>
      <c r="M780" s="2"/>
      <c r="N780" s="2"/>
      <c r="O780" s="2"/>
      <c r="P780" s="2"/>
      <c r="Q780" s="2"/>
      <c r="R780" s="2"/>
      <c r="S780" s="2"/>
      <c r="T780" s="2"/>
    </row>
    <row r="781" ht="18.75" customHeight="1">
      <c r="A781" s="19">
        <v>776.0</v>
      </c>
      <c r="B781" s="31" t="s">
        <v>124</v>
      </c>
      <c r="C781" s="32" t="s">
        <v>897</v>
      </c>
      <c r="D781" s="32" t="s">
        <v>126</v>
      </c>
      <c r="E781" s="33" t="s">
        <v>898</v>
      </c>
      <c r="F781" s="37" t="s">
        <v>53</v>
      </c>
      <c r="G781" s="35" t="s">
        <v>63</v>
      </c>
      <c r="H781" s="36" t="s">
        <v>3568</v>
      </c>
      <c r="I781" s="33" t="s">
        <v>21</v>
      </c>
      <c r="J781" s="2" t="str">
        <f t="shared" si="114"/>
        <v/>
      </c>
      <c r="K781" s="2">
        <v>3.0</v>
      </c>
      <c r="L781" s="2" t="str">
        <f t="shared" si="101"/>
        <v>2020 FRIC 서양</v>
      </c>
      <c r="M781" s="2"/>
      <c r="N781" s="2"/>
      <c r="O781" s="2"/>
      <c r="P781" s="2"/>
      <c r="Q781" s="2"/>
      <c r="R781" s="2"/>
      <c r="S781" s="2"/>
      <c r="T781" s="2"/>
    </row>
    <row r="782" ht="18.75" customHeight="1">
      <c r="A782" s="19">
        <v>777.0</v>
      </c>
      <c r="B782" s="31" t="s">
        <v>124</v>
      </c>
      <c r="C782" s="32" t="s">
        <v>3569</v>
      </c>
      <c r="D782" s="32" t="s">
        <v>3570</v>
      </c>
      <c r="E782" s="33" t="s">
        <v>3571</v>
      </c>
      <c r="F782" s="42" t="s">
        <v>3572</v>
      </c>
      <c r="G782" s="35" t="s">
        <v>33</v>
      </c>
      <c r="H782" s="36" t="s">
        <v>3573</v>
      </c>
      <c r="I782" s="33" t="s">
        <v>21</v>
      </c>
      <c r="J782" s="2" t="s">
        <v>22</v>
      </c>
      <c r="K782" s="2">
        <v>3.0</v>
      </c>
      <c r="L782" s="2" t="str">
        <f t="shared" si="101"/>
        <v/>
      </c>
      <c r="M782" s="2"/>
      <c r="N782" s="2"/>
      <c r="O782" s="2"/>
      <c r="P782" s="2"/>
      <c r="Q782" s="2"/>
      <c r="R782" s="2"/>
      <c r="S782" s="2"/>
      <c r="T782" s="2"/>
    </row>
    <row r="783" ht="18.75" customHeight="1">
      <c r="A783" s="19">
        <v>778.0</v>
      </c>
      <c r="B783" s="31" t="s">
        <v>124</v>
      </c>
      <c r="C783" s="32" t="s">
        <v>3574</v>
      </c>
      <c r="D783" s="32" t="s">
        <v>611</v>
      </c>
      <c r="E783" s="33" t="s">
        <v>1499</v>
      </c>
      <c r="F783" s="37" t="s">
        <v>166</v>
      </c>
      <c r="G783" s="35" t="s">
        <v>54</v>
      </c>
      <c r="H783" s="36" t="s">
        <v>3575</v>
      </c>
      <c r="I783" s="33" t="s">
        <v>21</v>
      </c>
      <c r="J783" s="2" t="str">
        <f>IFERROR(VLOOKUP(E783,#REF!,8,FALSE),"")</f>
        <v/>
      </c>
      <c r="K783" s="2">
        <v>4.0</v>
      </c>
      <c r="L783" s="2" t="str">
        <f t="shared" si="101"/>
        <v>2021 과기 서양</v>
      </c>
      <c r="M783" s="2"/>
      <c r="N783" s="2"/>
      <c r="O783" s="2"/>
      <c r="P783" s="2"/>
      <c r="Q783" s="2"/>
      <c r="R783" s="2"/>
      <c r="S783" s="2"/>
      <c r="T783" s="2"/>
    </row>
    <row r="784" ht="18.75" customHeight="1">
      <c r="A784" s="19">
        <v>779.0</v>
      </c>
      <c r="B784" s="31" t="s">
        <v>14</v>
      </c>
      <c r="C784" s="32" t="s">
        <v>3576</v>
      </c>
      <c r="D784" s="32" t="s">
        <v>209</v>
      </c>
      <c r="E784" s="33" t="s">
        <v>3577</v>
      </c>
      <c r="F784" s="42" t="s">
        <v>128</v>
      </c>
      <c r="G784" s="35" t="s">
        <v>33</v>
      </c>
      <c r="H784" s="36" t="s">
        <v>3578</v>
      </c>
      <c r="I784" s="57" t="s">
        <v>130</v>
      </c>
      <c r="J784" s="2" t="s">
        <v>22</v>
      </c>
      <c r="K784" s="2">
        <v>3.0</v>
      </c>
      <c r="L784" s="2" t="str">
        <f t="shared" si="101"/>
        <v/>
      </c>
      <c r="M784" s="2"/>
      <c r="N784" s="2"/>
      <c r="O784" s="2"/>
      <c r="P784" s="2"/>
      <c r="Q784" s="2"/>
      <c r="R784" s="2"/>
      <c r="S784" s="2"/>
      <c r="T784" s="2"/>
    </row>
    <row r="785" ht="18.75" customHeight="1">
      <c r="A785" s="19">
        <v>780.0</v>
      </c>
      <c r="B785" s="31" t="s">
        <v>14</v>
      </c>
      <c r="C785" s="74" t="s">
        <v>3579</v>
      </c>
      <c r="D785" s="74" t="s">
        <v>3580</v>
      </c>
      <c r="E785" s="92" t="s">
        <v>3581</v>
      </c>
      <c r="F785" s="93">
        <v>2022.0</v>
      </c>
      <c r="G785" s="47" t="s">
        <v>54</v>
      </c>
      <c r="H785" s="38"/>
      <c r="I785" s="33" t="s">
        <v>21</v>
      </c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ht="18.75" customHeight="1">
      <c r="A786" s="19">
        <v>781.0</v>
      </c>
      <c r="B786" s="31" t="s">
        <v>106</v>
      </c>
      <c r="C786" s="21" t="s">
        <v>3582</v>
      </c>
      <c r="D786" s="21" t="s">
        <v>3583</v>
      </c>
      <c r="E786" s="22" t="s">
        <v>533</v>
      </c>
      <c r="F786" s="94" t="s">
        <v>1950</v>
      </c>
      <c r="G786" s="35" t="s">
        <v>33</v>
      </c>
      <c r="H786" s="36" t="s">
        <v>3584</v>
      </c>
      <c r="I786" s="33" t="s">
        <v>21</v>
      </c>
      <c r="J786" s="2" t="str">
        <f t="shared" ref="J786:J789" si="115">IFERROR(VLOOKUP(E786,#REF!,8,FALSE),"")</f>
        <v/>
      </c>
      <c r="K786" s="2">
        <v>4.0</v>
      </c>
      <c r="L786" s="2" t="str">
        <f t="shared" ref="L786:L984" si="116">IFERROR(VLOOKUP(E786,$P$5:$R$298,3,FALSE),"")</f>
        <v>2019 과기 서양</v>
      </c>
      <c r="M786" s="2"/>
      <c r="N786" s="2"/>
      <c r="O786" s="2"/>
      <c r="P786" s="2"/>
      <c r="Q786" s="2"/>
      <c r="R786" s="2"/>
      <c r="S786" s="2"/>
      <c r="T786" s="2"/>
    </row>
    <row r="787" ht="18.75" customHeight="1">
      <c r="A787" s="19">
        <v>782.0</v>
      </c>
      <c r="B787" s="31" t="s">
        <v>170</v>
      </c>
      <c r="C787" s="32" t="s">
        <v>3585</v>
      </c>
      <c r="D787" s="32" t="s">
        <v>727</v>
      </c>
      <c r="E787" s="33" t="s">
        <v>199</v>
      </c>
      <c r="F787" s="37" t="s">
        <v>3586</v>
      </c>
      <c r="G787" s="35" t="s">
        <v>33</v>
      </c>
      <c r="H787" s="36" t="s">
        <v>3587</v>
      </c>
      <c r="I787" s="33" t="s">
        <v>21</v>
      </c>
      <c r="J787" s="2" t="str">
        <f t="shared" si="115"/>
        <v/>
      </c>
      <c r="K787" s="2">
        <v>3.0</v>
      </c>
      <c r="L787" s="2" t="str">
        <f t="shared" si="116"/>
        <v>2016 FRIC 서양</v>
      </c>
      <c r="M787" s="2"/>
      <c r="N787" s="2"/>
      <c r="O787" s="2"/>
      <c r="P787" s="2"/>
      <c r="Q787" s="2"/>
      <c r="R787" s="2"/>
      <c r="S787" s="2"/>
      <c r="T787" s="2"/>
    </row>
    <row r="788" ht="18.75" customHeight="1">
      <c r="A788" s="19">
        <v>783.0</v>
      </c>
      <c r="B788" s="31" t="s">
        <v>39</v>
      </c>
      <c r="C788" s="32" t="s">
        <v>3588</v>
      </c>
      <c r="D788" s="32" t="s">
        <v>3589</v>
      </c>
      <c r="E788" s="33" t="s">
        <v>3590</v>
      </c>
      <c r="F788" s="37" t="s">
        <v>3591</v>
      </c>
      <c r="G788" s="35" t="s">
        <v>63</v>
      </c>
      <c r="H788" s="36" t="s">
        <v>3592</v>
      </c>
      <c r="I788" s="33" t="s">
        <v>21</v>
      </c>
      <c r="J788" s="2" t="str">
        <f t="shared" si="115"/>
        <v/>
      </c>
      <c r="K788" s="2"/>
      <c r="L788" s="2" t="str">
        <f t="shared" si="116"/>
        <v/>
      </c>
      <c r="M788" s="2"/>
      <c r="N788" s="2"/>
      <c r="O788" s="2"/>
      <c r="P788" s="2"/>
      <c r="Q788" s="2"/>
      <c r="R788" s="2"/>
      <c r="S788" s="2"/>
      <c r="T788" s="2"/>
    </row>
    <row r="789" ht="18.75" customHeight="1">
      <c r="A789" s="19">
        <v>784.0</v>
      </c>
      <c r="B789" s="31" t="s">
        <v>14</v>
      </c>
      <c r="C789" s="32" t="s">
        <v>3593</v>
      </c>
      <c r="D789" s="32" t="s">
        <v>655</v>
      </c>
      <c r="E789" s="33" t="s">
        <v>1257</v>
      </c>
      <c r="F789" s="37" t="s">
        <v>53</v>
      </c>
      <c r="G789" s="35" t="s">
        <v>54</v>
      </c>
      <c r="H789" s="36" t="s">
        <v>3594</v>
      </c>
      <c r="I789" s="33" t="s">
        <v>21</v>
      </c>
      <c r="J789" s="2" t="str">
        <f t="shared" si="115"/>
        <v/>
      </c>
      <c r="K789" s="2">
        <v>3.0</v>
      </c>
      <c r="L789" s="2" t="str">
        <f t="shared" si="116"/>
        <v>2020 FRIC 서양</v>
      </c>
      <c r="M789" s="2"/>
      <c r="N789" s="2"/>
      <c r="O789" s="2"/>
      <c r="P789" s="2"/>
      <c r="Q789" s="2"/>
      <c r="R789" s="2"/>
      <c r="S789" s="2"/>
      <c r="T789" s="2"/>
    </row>
    <row r="790" ht="18.75" customHeight="1">
      <c r="A790" s="19">
        <v>785.0</v>
      </c>
      <c r="B790" s="31" t="s">
        <v>875</v>
      </c>
      <c r="C790" s="32" t="s">
        <v>3595</v>
      </c>
      <c r="D790" s="32" t="s">
        <v>3596</v>
      </c>
      <c r="E790" s="33" t="s">
        <v>3597</v>
      </c>
      <c r="F790" s="37" t="s">
        <v>940</v>
      </c>
      <c r="G790" s="35" t="s">
        <v>33</v>
      </c>
      <c r="H790" s="36" t="s">
        <v>3598</v>
      </c>
      <c r="I790" s="33" t="s">
        <v>21</v>
      </c>
      <c r="J790" s="2" t="s">
        <v>87</v>
      </c>
      <c r="K790" s="2">
        <v>4.0</v>
      </c>
      <c r="L790" s="2" t="str">
        <f t="shared" si="116"/>
        <v/>
      </c>
      <c r="M790" s="2"/>
      <c r="N790" s="2"/>
      <c r="O790" s="2"/>
      <c r="P790" s="2"/>
      <c r="Q790" s="2"/>
      <c r="R790" s="2"/>
      <c r="S790" s="2"/>
      <c r="T790" s="2"/>
    </row>
    <row r="791" ht="18.75" customHeight="1">
      <c r="A791" s="19">
        <v>786.0</v>
      </c>
      <c r="B791" s="31" t="s">
        <v>28</v>
      </c>
      <c r="C791" s="32" t="s">
        <v>3599</v>
      </c>
      <c r="D791" s="32" t="s">
        <v>3600</v>
      </c>
      <c r="E791" s="33" t="s">
        <v>3601</v>
      </c>
      <c r="F791" s="37" t="s">
        <v>2309</v>
      </c>
      <c r="G791" s="35" t="s">
        <v>54</v>
      </c>
      <c r="H791" s="36" t="s">
        <v>3602</v>
      </c>
      <c r="I791" s="33" t="s">
        <v>21</v>
      </c>
      <c r="J791" s="2" t="s">
        <v>22</v>
      </c>
      <c r="K791" s="2">
        <v>3.0</v>
      </c>
      <c r="L791" s="2" t="str">
        <f t="shared" si="116"/>
        <v/>
      </c>
      <c r="M791" s="2"/>
      <c r="N791" s="2"/>
      <c r="O791" s="2"/>
      <c r="P791" s="2"/>
      <c r="Q791" s="2"/>
      <c r="R791" s="2"/>
      <c r="S791" s="2"/>
      <c r="T791" s="2"/>
    </row>
    <row r="792" ht="18.75" customHeight="1">
      <c r="A792" s="19">
        <v>787.0</v>
      </c>
      <c r="B792" s="31" t="s">
        <v>14</v>
      </c>
      <c r="C792" s="32" t="s">
        <v>3603</v>
      </c>
      <c r="D792" s="32" t="s">
        <v>3604</v>
      </c>
      <c r="E792" s="33" t="s">
        <v>3605</v>
      </c>
      <c r="F792" s="37" t="s">
        <v>3606</v>
      </c>
      <c r="G792" s="35" t="s">
        <v>54</v>
      </c>
      <c r="H792" s="36" t="s">
        <v>3607</v>
      </c>
      <c r="I792" s="33" t="s">
        <v>21</v>
      </c>
      <c r="J792" s="2" t="str">
        <f>IFERROR(VLOOKUP(E792,#REF!,8,FALSE),"")</f>
        <v/>
      </c>
      <c r="K792" s="2"/>
      <c r="L792" s="2" t="str">
        <f t="shared" si="116"/>
        <v/>
      </c>
      <c r="M792" s="2"/>
      <c r="N792" s="2"/>
      <c r="O792" s="2"/>
      <c r="P792" s="2"/>
      <c r="Q792" s="2"/>
      <c r="R792" s="2"/>
      <c r="S792" s="2"/>
      <c r="T792" s="2"/>
    </row>
    <row r="793" ht="18.75" customHeight="1">
      <c r="A793" s="19">
        <v>788.0</v>
      </c>
      <c r="B793" s="31" t="s">
        <v>14</v>
      </c>
      <c r="C793" s="32" t="s">
        <v>3608</v>
      </c>
      <c r="D793" s="32" t="s">
        <v>3604</v>
      </c>
      <c r="E793" s="33" t="s">
        <v>3609</v>
      </c>
      <c r="F793" s="34" t="s">
        <v>3610</v>
      </c>
      <c r="G793" s="35" t="s">
        <v>54</v>
      </c>
      <c r="H793" s="36" t="s">
        <v>3611</v>
      </c>
      <c r="I793" s="33" t="s">
        <v>21</v>
      </c>
      <c r="J793" s="2" t="s">
        <v>22</v>
      </c>
      <c r="K793" s="2">
        <v>3.0</v>
      </c>
      <c r="L793" s="2" t="str">
        <f t="shared" si="116"/>
        <v/>
      </c>
      <c r="M793" s="2"/>
      <c r="N793" s="2"/>
      <c r="O793" s="2"/>
      <c r="P793" s="2"/>
      <c r="Q793" s="2"/>
      <c r="R793" s="2"/>
      <c r="S793" s="2"/>
      <c r="T793" s="2"/>
    </row>
    <row r="794" ht="18.75" customHeight="1">
      <c r="A794" s="19">
        <v>789.0</v>
      </c>
      <c r="B794" s="31" t="s">
        <v>81</v>
      </c>
      <c r="C794" s="32" t="s">
        <v>3612</v>
      </c>
      <c r="D794" s="32" t="s">
        <v>3613</v>
      </c>
      <c r="E794" s="33" t="s">
        <v>3614</v>
      </c>
      <c r="F794" s="37" t="s">
        <v>3615</v>
      </c>
      <c r="G794" s="35" t="s">
        <v>54</v>
      </c>
      <c r="H794" s="36" t="s">
        <v>3616</v>
      </c>
      <c r="I794" s="33" t="s">
        <v>21</v>
      </c>
      <c r="J794" s="2" t="s">
        <v>87</v>
      </c>
      <c r="K794" s="2">
        <v>4.0</v>
      </c>
      <c r="L794" s="2" t="str">
        <f t="shared" si="116"/>
        <v/>
      </c>
      <c r="M794" s="2"/>
      <c r="N794" s="2"/>
      <c r="O794" s="2"/>
      <c r="P794" s="2"/>
      <c r="Q794" s="2"/>
      <c r="R794" s="2"/>
      <c r="S794" s="2"/>
      <c r="T794" s="2"/>
    </row>
    <row r="795" ht="18.75" customHeight="1">
      <c r="A795" s="19">
        <v>790.0</v>
      </c>
      <c r="B795" s="31" t="s">
        <v>14</v>
      </c>
      <c r="C795" s="32" t="s">
        <v>3617</v>
      </c>
      <c r="D795" s="32" t="s">
        <v>3618</v>
      </c>
      <c r="E795" s="33" t="s">
        <v>1868</v>
      </c>
      <c r="F795" s="37" t="s">
        <v>3619</v>
      </c>
      <c r="G795" s="35" t="s">
        <v>54</v>
      </c>
      <c r="H795" s="36" t="s">
        <v>3620</v>
      </c>
      <c r="I795" s="33" t="s">
        <v>21</v>
      </c>
      <c r="J795" s="2" t="str">
        <f>IFERROR(VLOOKUP(E795,#REF!,8,FALSE),"")</f>
        <v/>
      </c>
      <c r="K795" s="2">
        <v>3.0</v>
      </c>
      <c r="L795" s="2" t="str">
        <f t="shared" si="116"/>
        <v>2021 FRIC 동양</v>
      </c>
      <c r="M795" s="2"/>
      <c r="N795" s="2"/>
      <c r="O795" s="2"/>
      <c r="P795" s="2"/>
      <c r="Q795" s="2"/>
      <c r="R795" s="2"/>
      <c r="S795" s="2"/>
      <c r="T795" s="2"/>
    </row>
    <row r="796" ht="18.75" customHeight="1">
      <c r="A796" s="19">
        <v>791.0</v>
      </c>
      <c r="B796" s="31" t="s">
        <v>124</v>
      </c>
      <c r="C796" s="32" t="s">
        <v>3621</v>
      </c>
      <c r="D796" s="32" t="s">
        <v>3622</v>
      </c>
      <c r="E796" s="33" t="s">
        <v>3623</v>
      </c>
      <c r="F796" s="37" t="s">
        <v>915</v>
      </c>
      <c r="G796" s="35" t="s">
        <v>54</v>
      </c>
      <c r="H796" s="36" t="s">
        <v>3624</v>
      </c>
      <c r="I796" s="33" t="s">
        <v>21</v>
      </c>
      <c r="J796" s="2" t="s">
        <v>22</v>
      </c>
      <c r="K796" s="2">
        <v>3.0</v>
      </c>
      <c r="L796" s="2" t="str">
        <f t="shared" si="116"/>
        <v/>
      </c>
      <c r="M796" s="2"/>
      <c r="N796" s="2"/>
      <c r="O796" s="2"/>
      <c r="P796" s="2"/>
      <c r="Q796" s="2"/>
      <c r="R796" s="2"/>
      <c r="S796" s="2"/>
      <c r="T796" s="2"/>
    </row>
    <row r="797" ht="18.75" customHeight="1">
      <c r="A797" s="19">
        <v>792.0</v>
      </c>
      <c r="B797" s="31" t="s">
        <v>14</v>
      </c>
      <c r="C797" s="32" t="s">
        <v>799</v>
      </c>
      <c r="D797" s="32" t="s">
        <v>3625</v>
      </c>
      <c r="E797" s="33" t="s">
        <v>801</v>
      </c>
      <c r="F797" s="37" t="s">
        <v>1950</v>
      </c>
      <c r="G797" s="35" t="s">
        <v>54</v>
      </c>
      <c r="H797" s="36" t="s">
        <v>3626</v>
      </c>
      <c r="I797" s="33" t="s">
        <v>21</v>
      </c>
      <c r="J797" s="2" t="str">
        <f t="shared" ref="J797:J799" si="117">IFERROR(VLOOKUP(E797,#REF!,8,FALSE),"")</f>
        <v/>
      </c>
      <c r="K797" s="2">
        <v>3.0</v>
      </c>
      <c r="L797" s="2" t="str">
        <f t="shared" si="116"/>
        <v>2020 FRIC 동양</v>
      </c>
      <c r="M797" s="2"/>
      <c r="N797" s="2"/>
      <c r="O797" s="2"/>
      <c r="P797" s="2"/>
      <c r="Q797" s="2"/>
      <c r="R797" s="2"/>
      <c r="S797" s="2"/>
      <c r="T797" s="2"/>
    </row>
    <row r="798" ht="18.75" customHeight="1">
      <c r="A798" s="19">
        <v>793.0</v>
      </c>
      <c r="B798" s="31" t="s">
        <v>28</v>
      </c>
      <c r="C798" s="32" t="s">
        <v>3627</v>
      </c>
      <c r="D798" s="32" t="s">
        <v>3628</v>
      </c>
      <c r="E798" s="33" t="s">
        <v>808</v>
      </c>
      <c r="F798" s="37" t="s">
        <v>2097</v>
      </c>
      <c r="G798" s="35" t="s">
        <v>54</v>
      </c>
      <c r="H798" s="36" t="s">
        <v>3629</v>
      </c>
      <c r="I798" s="33" t="s">
        <v>21</v>
      </c>
      <c r="J798" s="2" t="str">
        <f t="shared" si="117"/>
        <v/>
      </c>
      <c r="K798" s="2">
        <v>3.0</v>
      </c>
      <c r="L798" s="2" t="str">
        <f t="shared" si="116"/>
        <v>2020 FRIC 동양</v>
      </c>
      <c r="M798" s="2"/>
      <c r="N798" s="2"/>
      <c r="O798" s="2"/>
      <c r="P798" s="2"/>
      <c r="Q798" s="2"/>
      <c r="R798" s="2"/>
      <c r="S798" s="2"/>
      <c r="T798" s="2"/>
    </row>
    <row r="799" ht="18.75" customHeight="1">
      <c r="A799" s="19">
        <v>794.0</v>
      </c>
      <c r="B799" s="31" t="s">
        <v>124</v>
      </c>
      <c r="C799" s="32" t="s">
        <v>3630</v>
      </c>
      <c r="D799" s="32" t="s">
        <v>3631</v>
      </c>
      <c r="E799" s="33" t="s">
        <v>1892</v>
      </c>
      <c r="F799" s="37" t="s">
        <v>2927</v>
      </c>
      <c r="G799" s="35" t="s">
        <v>54</v>
      </c>
      <c r="H799" s="36" t="s">
        <v>3632</v>
      </c>
      <c r="I799" s="33" t="s">
        <v>21</v>
      </c>
      <c r="J799" s="2" t="str">
        <f t="shared" si="117"/>
        <v/>
      </c>
      <c r="K799" s="2">
        <v>3.0</v>
      </c>
      <c r="L799" s="2" t="str">
        <f t="shared" si="116"/>
        <v>2021 FRIC 동양</v>
      </c>
      <c r="M799" s="2"/>
      <c r="N799" s="2"/>
      <c r="O799" s="2"/>
      <c r="P799" s="2"/>
      <c r="Q799" s="2"/>
      <c r="R799" s="2"/>
      <c r="S799" s="2"/>
      <c r="T799" s="2"/>
    </row>
    <row r="800" ht="18.75" customHeight="1">
      <c r="A800" s="19">
        <v>795.0</v>
      </c>
      <c r="B800" s="31" t="s">
        <v>14</v>
      </c>
      <c r="C800" s="32" t="s">
        <v>3633</v>
      </c>
      <c r="D800" s="32" t="s">
        <v>3634</v>
      </c>
      <c r="E800" s="33" t="s">
        <v>3635</v>
      </c>
      <c r="F800" s="37" t="s">
        <v>484</v>
      </c>
      <c r="G800" s="35" t="s">
        <v>54</v>
      </c>
      <c r="H800" s="36" t="s">
        <v>3636</v>
      </c>
      <c r="I800" s="33" t="s">
        <v>21</v>
      </c>
      <c r="J800" s="2" t="s">
        <v>22</v>
      </c>
      <c r="K800" s="2">
        <v>3.0</v>
      </c>
      <c r="L800" s="2" t="str">
        <f t="shared" si="116"/>
        <v/>
      </c>
      <c r="M800" s="2"/>
      <c r="N800" s="2"/>
      <c r="O800" s="2"/>
      <c r="P800" s="2"/>
      <c r="Q800" s="2"/>
      <c r="R800" s="2"/>
      <c r="S800" s="2"/>
      <c r="T800" s="2"/>
    </row>
    <row r="801" ht="18.75" customHeight="1">
      <c r="A801" s="19">
        <v>796.0</v>
      </c>
      <c r="B801" s="31" t="s">
        <v>14</v>
      </c>
      <c r="C801" s="32" t="s">
        <v>3637</v>
      </c>
      <c r="D801" s="32" t="s">
        <v>3638</v>
      </c>
      <c r="E801" s="33" t="s">
        <v>3639</v>
      </c>
      <c r="F801" s="37" t="s">
        <v>2744</v>
      </c>
      <c r="G801" s="35" t="s">
        <v>54</v>
      </c>
      <c r="H801" s="36" t="s">
        <v>3640</v>
      </c>
      <c r="I801" s="33" t="s">
        <v>21</v>
      </c>
      <c r="J801" s="2" t="str">
        <f t="shared" ref="J801:J804" si="118">IFERROR(VLOOKUP(E801,#REF!,8,FALSE),"")</f>
        <v/>
      </c>
      <c r="K801" s="2"/>
      <c r="L801" s="2" t="str">
        <f t="shared" si="116"/>
        <v/>
      </c>
      <c r="M801" s="2"/>
      <c r="N801" s="2"/>
      <c r="O801" s="2"/>
      <c r="P801" s="2"/>
      <c r="Q801" s="2"/>
      <c r="R801" s="2"/>
      <c r="S801" s="2"/>
      <c r="T801" s="2"/>
    </row>
    <row r="802" ht="18.75" customHeight="1">
      <c r="A802" s="19">
        <v>797.0</v>
      </c>
      <c r="B802" s="31" t="s">
        <v>1385</v>
      </c>
      <c r="C802" s="32" t="s">
        <v>3641</v>
      </c>
      <c r="D802" s="32" t="s">
        <v>3642</v>
      </c>
      <c r="E802" s="33" t="s">
        <v>1898</v>
      </c>
      <c r="F802" s="37" t="s">
        <v>173</v>
      </c>
      <c r="G802" s="35" t="s">
        <v>54</v>
      </c>
      <c r="H802" s="36" t="s">
        <v>3643</v>
      </c>
      <c r="I802" s="33" t="s">
        <v>21</v>
      </c>
      <c r="J802" s="2" t="str">
        <f t="shared" si="118"/>
        <v/>
      </c>
      <c r="K802" s="2">
        <v>3.0</v>
      </c>
      <c r="L802" s="2" t="str">
        <f t="shared" si="116"/>
        <v>2021 FRIC 동양</v>
      </c>
      <c r="M802" s="2"/>
      <c r="N802" s="2"/>
      <c r="O802" s="2"/>
      <c r="P802" s="2"/>
      <c r="Q802" s="2"/>
      <c r="R802" s="2"/>
      <c r="S802" s="2"/>
      <c r="T802" s="2"/>
    </row>
    <row r="803" ht="18.75" customHeight="1">
      <c r="A803" s="19">
        <v>798.0</v>
      </c>
      <c r="B803" s="31" t="s">
        <v>1385</v>
      </c>
      <c r="C803" s="32" t="s">
        <v>3644</v>
      </c>
      <c r="D803" s="32" t="s">
        <v>3645</v>
      </c>
      <c r="E803" s="33" t="s">
        <v>3646</v>
      </c>
      <c r="F803" s="37" t="s">
        <v>3647</v>
      </c>
      <c r="G803" s="35" t="s">
        <v>54</v>
      </c>
      <c r="H803" s="36" t="s">
        <v>3648</v>
      </c>
      <c r="I803" s="33" t="s">
        <v>21</v>
      </c>
      <c r="J803" s="2" t="str">
        <f t="shared" si="118"/>
        <v/>
      </c>
      <c r="K803" s="2"/>
      <c r="L803" s="2" t="str">
        <f t="shared" si="116"/>
        <v/>
      </c>
      <c r="M803" s="2"/>
      <c r="N803" s="2"/>
      <c r="O803" s="2"/>
      <c r="P803" s="2"/>
      <c r="Q803" s="2"/>
      <c r="R803" s="2"/>
      <c r="S803" s="2"/>
      <c r="T803" s="2"/>
    </row>
    <row r="804" ht="18.75" customHeight="1">
      <c r="A804" s="19">
        <v>799.0</v>
      </c>
      <c r="B804" s="31" t="s">
        <v>39</v>
      </c>
      <c r="C804" s="32" t="s">
        <v>1903</v>
      </c>
      <c r="D804" s="32" t="s">
        <v>3649</v>
      </c>
      <c r="E804" s="33"/>
      <c r="F804" s="37" t="s">
        <v>3650</v>
      </c>
      <c r="G804" s="35" t="s">
        <v>54</v>
      </c>
      <c r="H804" s="36" t="s">
        <v>3651</v>
      </c>
      <c r="I804" s="33" t="s">
        <v>21</v>
      </c>
      <c r="J804" s="2" t="str">
        <f t="shared" si="118"/>
        <v/>
      </c>
      <c r="K804" s="2"/>
      <c r="L804" s="2" t="str">
        <f t="shared" si="116"/>
        <v/>
      </c>
      <c r="M804" s="2"/>
      <c r="N804" s="2"/>
      <c r="O804" s="2"/>
      <c r="P804" s="2"/>
      <c r="Q804" s="2"/>
      <c r="R804" s="2"/>
      <c r="S804" s="2"/>
      <c r="T804" s="2"/>
    </row>
    <row r="805" ht="18.75" customHeight="1">
      <c r="A805" s="19">
        <v>800.0</v>
      </c>
      <c r="B805" s="31" t="s">
        <v>124</v>
      </c>
      <c r="C805" s="32" t="s">
        <v>3652</v>
      </c>
      <c r="D805" s="32" t="s">
        <v>3653</v>
      </c>
      <c r="E805" s="33" t="s">
        <v>3654</v>
      </c>
      <c r="F805" s="34" t="s">
        <v>3655</v>
      </c>
      <c r="G805" s="35" t="s">
        <v>54</v>
      </c>
      <c r="H805" s="36" t="s">
        <v>3656</v>
      </c>
      <c r="I805" s="33" t="s">
        <v>21</v>
      </c>
      <c r="J805" s="2" t="s">
        <v>22</v>
      </c>
      <c r="K805" s="2">
        <v>3.0</v>
      </c>
      <c r="L805" s="2" t="str">
        <f t="shared" si="116"/>
        <v/>
      </c>
      <c r="M805" s="2"/>
      <c r="N805" s="2"/>
      <c r="O805" s="2"/>
      <c r="P805" s="2"/>
      <c r="Q805" s="2"/>
      <c r="R805" s="2"/>
      <c r="S805" s="2"/>
      <c r="T805" s="2"/>
    </row>
    <row r="806" ht="18.75" customHeight="1">
      <c r="A806" s="19">
        <v>801.0</v>
      </c>
      <c r="B806" s="31" t="s">
        <v>124</v>
      </c>
      <c r="C806" s="32" t="s">
        <v>3657</v>
      </c>
      <c r="D806" s="32" t="s">
        <v>3622</v>
      </c>
      <c r="E806" s="33" t="s">
        <v>3658</v>
      </c>
      <c r="F806" s="34" t="s">
        <v>3659</v>
      </c>
      <c r="G806" s="35" t="s">
        <v>54</v>
      </c>
      <c r="H806" s="36" t="s">
        <v>3660</v>
      </c>
      <c r="I806" s="33" t="s">
        <v>21</v>
      </c>
      <c r="J806" s="2" t="s">
        <v>22</v>
      </c>
      <c r="K806" s="2">
        <v>3.0</v>
      </c>
      <c r="L806" s="2" t="str">
        <f t="shared" si="116"/>
        <v/>
      </c>
      <c r="M806" s="2"/>
      <c r="N806" s="2"/>
      <c r="O806" s="2"/>
      <c r="P806" s="2"/>
      <c r="Q806" s="2"/>
      <c r="R806" s="2"/>
      <c r="S806" s="2"/>
      <c r="T806" s="2"/>
    </row>
    <row r="807" ht="18.75" customHeight="1">
      <c r="A807" s="19">
        <v>802.0</v>
      </c>
      <c r="B807" s="31" t="s">
        <v>14</v>
      </c>
      <c r="C807" s="32" t="s">
        <v>1778</v>
      </c>
      <c r="D807" s="32" t="s">
        <v>1779</v>
      </c>
      <c r="E807" s="33" t="s">
        <v>1780</v>
      </c>
      <c r="F807" s="37" t="s">
        <v>173</v>
      </c>
      <c r="G807" s="35" t="s">
        <v>54</v>
      </c>
      <c r="H807" s="36" t="s">
        <v>3661</v>
      </c>
      <c r="I807" s="33" t="s">
        <v>21</v>
      </c>
      <c r="J807" s="2" t="str">
        <f t="shared" ref="J807:J808" si="119">IFERROR(VLOOKUP(E807,#REF!,8,FALSE),"")</f>
        <v/>
      </c>
      <c r="K807" s="2">
        <v>3.0</v>
      </c>
      <c r="L807" s="2" t="str">
        <f t="shared" si="116"/>
        <v>2021 FRIC 동양</v>
      </c>
      <c r="M807" s="2"/>
      <c r="N807" s="2"/>
      <c r="O807" s="2"/>
      <c r="P807" s="2"/>
      <c r="Q807" s="2"/>
      <c r="R807" s="2"/>
      <c r="S807" s="2"/>
      <c r="T807" s="2"/>
    </row>
    <row r="808" ht="18.75" customHeight="1">
      <c r="A808" s="19">
        <v>803.0</v>
      </c>
      <c r="B808" s="31" t="s">
        <v>14</v>
      </c>
      <c r="C808" s="32" t="s">
        <v>1785</v>
      </c>
      <c r="D808" s="32" t="s">
        <v>3662</v>
      </c>
      <c r="E808" s="33" t="s">
        <v>1787</v>
      </c>
      <c r="F808" s="37" t="s">
        <v>166</v>
      </c>
      <c r="G808" s="35" t="s">
        <v>54</v>
      </c>
      <c r="H808" s="36" t="s">
        <v>3663</v>
      </c>
      <c r="I808" s="33" t="s">
        <v>21</v>
      </c>
      <c r="J808" s="2" t="str">
        <f t="shared" si="119"/>
        <v/>
      </c>
      <c r="K808" s="2">
        <v>3.0</v>
      </c>
      <c r="L808" s="2" t="str">
        <f t="shared" si="116"/>
        <v>2021 FRIC 동양</v>
      </c>
      <c r="M808" s="2"/>
      <c r="N808" s="2"/>
      <c r="O808" s="2"/>
      <c r="P808" s="2"/>
      <c r="Q808" s="2"/>
      <c r="R808" s="2"/>
      <c r="S808" s="2"/>
      <c r="T808" s="2"/>
    </row>
    <row r="809" ht="18.75" customHeight="1">
      <c r="A809" s="19">
        <v>804.0</v>
      </c>
      <c r="B809" s="31" t="s">
        <v>14</v>
      </c>
      <c r="C809" s="32" t="s">
        <v>3664</v>
      </c>
      <c r="D809" s="32" t="s">
        <v>3665</v>
      </c>
      <c r="E809" s="33" t="s">
        <v>3666</v>
      </c>
      <c r="F809" s="34" t="s">
        <v>3667</v>
      </c>
      <c r="G809" s="35" t="s">
        <v>54</v>
      </c>
      <c r="H809" s="36" t="s">
        <v>3668</v>
      </c>
      <c r="I809" s="33" t="s">
        <v>21</v>
      </c>
      <c r="J809" s="2" t="s">
        <v>22</v>
      </c>
      <c r="K809" s="2">
        <v>3.0</v>
      </c>
      <c r="L809" s="2" t="str">
        <f t="shared" si="116"/>
        <v/>
      </c>
      <c r="M809" s="2"/>
      <c r="N809" s="2"/>
      <c r="O809" s="2"/>
      <c r="P809" s="2"/>
      <c r="Q809" s="2"/>
      <c r="R809" s="2"/>
      <c r="S809" s="2"/>
      <c r="T809" s="2"/>
    </row>
    <row r="810" ht="18.75" customHeight="1">
      <c r="A810" s="19">
        <v>805.0</v>
      </c>
      <c r="B810" s="31" t="s">
        <v>14</v>
      </c>
      <c r="C810" s="32" t="s">
        <v>3669</v>
      </c>
      <c r="D810" s="32" t="s">
        <v>3670</v>
      </c>
      <c r="E810" s="33" t="s">
        <v>3671</v>
      </c>
      <c r="F810" s="37" t="s">
        <v>3672</v>
      </c>
      <c r="G810" s="35" t="s">
        <v>54</v>
      </c>
      <c r="H810" s="36" t="s">
        <v>3673</v>
      </c>
      <c r="I810" s="33" t="s">
        <v>21</v>
      </c>
      <c r="J810" s="2" t="str">
        <f>IFERROR(VLOOKUP(E810,#REF!,8,FALSE),"")</f>
        <v/>
      </c>
      <c r="K810" s="2"/>
      <c r="L810" s="2" t="str">
        <f t="shared" si="116"/>
        <v/>
      </c>
      <c r="M810" s="2"/>
      <c r="N810" s="2"/>
      <c r="O810" s="2"/>
      <c r="P810" s="2"/>
      <c r="Q810" s="2"/>
      <c r="R810" s="2"/>
      <c r="S810" s="2"/>
      <c r="T810" s="2"/>
    </row>
    <row r="811" ht="18.75" customHeight="1">
      <c r="A811" s="19">
        <v>806.0</v>
      </c>
      <c r="B811" s="31" t="s">
        <v>14</v>
      </c>
      <c r="C811" s="32" t="s">
        <v>3674</v>
      </c>
      <c r="D811" s="32" t="s">
        <v>3675</v>
      </c>
      <c r="E811" s="33" t="s">
        <v>3676</v>
      </c>
      <c r="F811" s="37" t="s">
        <v>3677</v>
      </c>
      <c r="G811" s="35" t="s">
        <v>54</v>
      </c>
      <c r="H811" s="36" t="s">
        <v>3678</v>
      </c>
      <c r="I811" s="33" t="s">
        <v>21</v>
      </c>
      <c r="J811" s="2" t="s">
        <v>22</v>
      </c>
      <c r="K811" s="2">
        <v>3.0</v>
      </c>
      <c r="L811" s="2" t="str">
        <f t="shared" si="116"/>
        <v/>
      </c>
      <c r="M811" s="2"/>
      <c r="N811" s="2"/>
      <c r="O811" s="2"/>
      <c r="P811" s="2"/>
      <c r="Q811" s="2"/>
      <c r="R811" s="2"/>
      <c r="S811" s="2"/>
      <c r="T811" s="2"/>
    </row>
    <row r="812" ht="18.75" customHeight="1">
      <c r="A812" s="19">
        <v>807.0</v>
      </c>
      <c r="B812" s="31" t="s">
        <v>14</v>
      </c>
      <c r="C812" s="32" t="s">
        <v>1792</v>
      </c>
      <c r="D812" s="32" t="s">
        <v>3622</v>
      </c>
      <c r="E812" s="33" t="s">
        <v>1794</v>
      </c>
      <c r="F812" s="37" t="s">
        <v>166</v>
      </c>
      <c r="G812" s="35" t="s">
        <v>54</v>
      </c>
      <c r="H812" s="36" t="s">
        <v>3679</v>
      </c>
      <c r="I812" s="33" t="s">
        <v>21</v>
      </c>
      <c r="J812" s="2" t="str">
        <f>IFERROR(VLOOKUP(E812,#REF!,8,FALSE),"")</f>
        <v/>
      </c>
      <c r="K812" s="2">
        <v>3.0</v>
      </c>
      <c r="L812" s="2" t="str">
        <f t="shared" si="116"/>
        <v>2021 FRIC 동양</v>
      </c>
      <c r="M812" s="2"/>
      <c r="N812" s="2"/>
      <c r="O812" s="2"/>
      <c r="P812" s="2"/>
      <c r="Q812" s="2"/>
      <c r="R812" s="2"/>
      <c r="S812" s="2"/>
      <c r="T812" s="2"/>
    </row>
    <row r="813" ht="18.75" customHeight="1">
      <c r="A813" s="19">
        <v>808.0</v>
      </c>
      <c r="B813" s="31" t="s">
        <v>14</v>
      </c>
      <c r="C813" s="32" t="s">
        <v>3680</v>
      </c>
      <c r="D813" s="32" t="s">
        <v>2011</v>
      </c>
      <c r="E813" s="33" t="s">
        <v>3681</v>
      </c>
      <c r="F813" s="34" t="s">
        <v>3682</v>
      </c>
      <c r="G813" s="35" t="s">
        <v>54</v>
      </c>
      <c r="H813" s="36" t="s">
        <v>3683</v>
      </c>
      <c r="I813" s="57" t="s">
        <v>130</v>
      </c>
      <c r="J813" s="2" t="s">
        <v>22</v>
      </c>
      <c r="K813" s="2">
        <v>3.0</v>
      </c>
      <c r="L813" s="2" t="str">
        <f t="shared" si="116"/>
        <v/>
      </c>
      <c r="M813" s="2"/>
      <c r="N813" s="2"/>
      <c r="O813" s="2"/>
      <c r="P813" s="2"/>
      <c r="Q813" s="2"/>
      <c r="R813" s="2"/>
      <c r="S813" s="2"/>
      <c r="T813" s="2"/>
    </row>
    <row r="814" ht="18.75" customHeight="1">
      <c r="A814" s="19">
        <v>809.0</v>
      </c>
      <c r="B814" s="31" t="s">
        <v>39</v>
      </c>
      <c r="C814" s="32" t="s">
        <v>3684</v>
      </c>
      <c r="D814" s="32" t="s">
        <v>3685</v>
      </c>
      <c r="E814" s="33" t="s">
        <v>3686</v>
      </c>
      <c r="F814" s="37" t="s">
        <v>3687</v>
      </c>
      <c r="G814" s="35" t="s">
        <v>54</v>
      </c>
      <c r="H814" s="36" t="s">
        <v>3688</v>
      </c>
      <c r="I814" s="33" t="s">
        <v>21</v>
      </c>
      <c r="J814" s="2" t="s">
        <v>22</v>
      </c>
      <c r="K814" s="2">
        <v>3.0</v>
      </c>
      <c r="L814" s="2" t="str">
        <f t="shared" si="116"/>
        <v/>
      </c>
      <c r="M814" s="2"/>
      <c r="N814" s="2"/>
      <c r="O814" s="2"/>
      <c r="P814" s="2"/>
      <c r="Q814" s="2"/>
      <c r="R814" s="2"/>
      <c r="S814" s="2"/>
      <c r="T814" s="2"/>
    </row>
    <row r="815" ht="18.75" customHeight="1">
      <c r="A815" s="19">
        <v>810.0</v>
      </c>
      <c r="B815" s="31" t="s">
        <v>106</v>
      </c>
      <c r="C815" s="32" t="s">
        <v>3689</v>
      </c>
      <c r="D815" s="32" t="s">
        <v>3690</v>
      </c>
      <c r="E815" s="33" t="s">
        <v>3691</v>
      </c>
      <c r="F815" s="37" t="s">
        <v>3692</v>
      </c>
      <c r="G815" s="35" t="s">
        <v>54</v>
      </c>
      <c r="H815" s="36" t="s">
        <v>3693</v>
      </c>
      <c r="I815" s="33" t="s">
        <v>21</v>
      </c>
      <c r="J815" s="2" t="str">
        <f>IFERROR(VLOOKUP(E815,#REF!,8,FALSE),"")</f>
        <v/>
      </c>
      <c r="K815" s="2"/>
      <c r="L815" s="2" t="str">
        <f t="shared" si="116"/>
        <v/>
      </c>
      <c r="M815" s="2"/>
      <c r="N815" s="2"/>
      <c r="O815" s="2"/>
      <c r="P815" s="2"/>
      <c r="Q815" s="2"/>
      <c r="R815" s="2"/>
      <c r="S815" s="2"/>
      <c r="T815" s="2"/>
    </row>
    <row r="816" ht="18.75" customHeight="1">
      <c r="A816" s="19">
        <v>811.0</v>
      </c>
      <c r="B816" s="31" t="s">
        <v>124</v>
      </c>
      <c r="C816" s="32" t="s">
        <v>3694</v>
      </c>
      <c r="D816" s="32" t="s">
        <v>3695</v>
      </c>
      <c r="E816" s="33" t="s">
        <v>3696</v>
      </c>
      <c r="F816" s="42" t="s">
        <v>3697</v>
      </c>
      <c r="G816" s="35" t="s">
        <v>54</v>
      </c>
      <c r="H816" s="36" t="s">
        <v>3698</v>
      </c>
      <c r="I816" s="33" t="s">
        <v>21</v>
      </c>
      <c r="J816" s="2" t="s">
        <v>22</v>
      </c>
      <c r="K816" s="2">
        <v>3.0</v>
      </c>
      <c r="L816" s="2" t="str">
        <f t="shared" si="116"/>
        <v/>
      </c>
      <c r="M816" s="2"/>
      <c r="N816" s="2"/>
      <c r="O816" s="2"/>
      <c r="P816" s="2"/>
      <c r="Q816" s="2"/>
      <c r="R816" s="2"/>
      <c r="S816" s="2"/>
      <c r="T816" s="2"/>
    </row>
    <row r="817" ht="18.75" customHeight="1">
      <c r="A817" s="19">
        <v>812.0</v>
      </c>
      <c r="B817" s="31" t="s">
        <v>124</v>
      </c>
      <c r="C817" s="32" t="s">
        <v>3699</v>
      </c>
      <c r="D817" s="32" t="s">
        <v>3700</v>
      </c>
      <c r="E817" s="33" t="s">
        <v>3701</v>
      </c>
      <c r="F817" s="37" t="s">
        <v>3702</v>
      </c>
      <c r="G817" s="35" t="s">
        <v>54</v>
      </c>
      <c r="H817" s="36" t="s">
        <v>3703</v>
      </c>
      <c r="I817" s="33" t="s">
        <v>21</v>
      </c>
      <c r="J817" s="2" t="str">
        <f>IFERROR(VLOOKUP(E817,#REF!,8,FALSE),"")</f>
        <v/>
      </c>
      <c r="K817" s="2"/>
      <c r="L817" s="2" t="str">
        <f t="shared" si="116"/>
        <v/>
      </c>
      <c r="M817" s="2"/>
      <c r="N817" s="2"/>
      <c r="O817" s="2"/>
      <c r="P817" s="2"/>
      <c r="Q817" s="2"/>
      <c r="R817" s="2"/>
      <c r="S817" s="2"/>
      <c r="T817" s="2"/>
    </row>
    <row r="818" ht="18.75" customHeight="1">
      <c r="A818" s="19">
        <v>813.0</v>
      </c>
      <c r="B818" s="31" t="s">
        <v>28</v>
      </c>
      <c r="C818" s="32" t="s">
        <v>3704</v>
      </c>
      <c r="D818" s="32" t="s">
        <v>3705</v>
      </c>
      <c r="E818" s="33" t="s">
        <v>3706</v>
      </c>
      <c r="F818" s="42" t="s">
        <v>3707</v>
      </c>
      <c r="G818" s="35" t="s">
        <v>54</v>
      </c>
      <c r="H818" s="36" t="s">
        <v>3708</v>
      </c>
      <c r="I818" s="33" t="s">
        <v>21</v>
      </c>
      <c r="J818" s="2" t="s">
        <v>22</v>
      </c>
      <c r="K818" s="2">
        <v>3.0</v>
      </c>
      <c r="L818" s="2" t="str">
        <f t="shared" si="116"/>
        <v/>
      </c>
      <c r="M818" s="2"/>
      <c r="N818" s="2"/>
      <c r="O818" s="2"/>
      <c r="P818" s="2"/>
      <c r="Q818" s="2"/>
      <c r="R818" s="2"/>
      <c r="S818" s="2"/>
      <c r="T818" s="2"/>
    </row>
    <row r="819" ht="18.75" customHeight="1">
      <c r="A819" s="19">
        <v>814.0</v>
      </c>
      <c r="B819" s="31" t="s">
        <v>124</v>
      </c>
      <c r="C819" s="32" t="s">
        <v>3709</v>
      </c>
      <c r="D819" s="32" t="s">
        <v>3710</v>
      </c>
      <c r="E819" s="33" t="s">
        <v>3711</v>
      </c>
      <c r="F819" s="37" t="s">
        <v>818</v>
      </c>
      <c r="G819" s="35" t="s">
        <v>54</v>
      </c>
      <c r="H819" s="36" t="s">
        <v>3712</v>
      </c>
      <c r="I819" s="33" t="s">
        <v>21</v>
      </c>
      <c r="J819" s="2" t="s">
        <v>22</v>
      </c>
      <c r="K819" s="2">
        <v>3.0</v>
      </c>
      <c r="L819" s="2" t="str">
        <f t="shared" si="116"/>
        <v/>
      </c>
      <c r="M819" s="2"/>
      <c r="N819" s="2"/>
      <c r="O819" s="2"/>
      <c r="P819" s="2"/>
      <c r="Q819" s="2"/>
      <c r="R819" s="2"/>
      <c r="S819" s="2"/>
      <c r="T819" s="2"/>
    </row>
    <row r="820" ht="18.75" customHeight="1">
      <c r="A820" s="19">
        <v>815.0</v>
      </c>
      <c r="B820" s="31" t="s">
        <v>124</v>
      </c>
      <c r="C820" s="32" t="s">
        <v>3713</v>
      </c>
      <c r="D820" s="32" t="s">
        <v>3710</v>
      </c>
      <c r="E820" s="33" t="s">
        <v>772</v>
      </c>
      <c r="F820" s="37" t="s">
        <v>53</v>
      </c>
      <c r="G820" s="35" t="s">
        <v>54</v>
      </c>
      <c r="H820" s="36" t="s">
        <v>3714</v>
      </c>
      <c r="I820" s="33" t="s">
        <v>21</v>
      </c>
      <c r="J820" s="2" t="str">
        <f>IFERROR(VLOOKUP(E820,#REF!,8,FALSE),"")</f>
        <v/>
      </c>
      <c r="K820" s="2">
        <v>3.0</v>
      </c>
      <c r="L820" s="2" t="str">
        <f t="shared" si="116"/>
        <v>2020 FRIC 동양</v>
      </c>
      <c r="M820" s="2"/>
      <c r="N820" s="2"/>
      <c r="O820" s="2"/>
      <c r="P820" s="2"/>
      <c r="Q820" s="2"/>
      <c r="R820" s="2"/>
      <c r="S820" s="2"/>
      <c r="T820" s="2"/>
    </row>
    <row r="821" ht="18.75" customHeight="1">
      <c r="A821" s="19">
        <v>816.0</v>
      </c>
      <c r="B821" s="31" t="s">
        <v>39</v>
      </c>
      <c r="C821" s="32" t="s">
        <v>3715</v>
      </c>
      <c r="D821" s="32" t="s">
        <v>3716</v>
      </c>
      <c r="E821" s="33" t="s">
        <v>3717</v>
      </c>
      <c r="F821" s="69" t="s">
        <v>3718</v>
      </c>
      <c r="G821" s="35" t="s">
        <v>54</v>
      </c>
      <c r="H821" s="36" t="s">
        <v>3719</v>
      </c>
      <c r="I821" s="33" t="s">
        <v>21</v>
      </c>
      <c r="J821" s="2" t="s">
        <v>22</v>
      </c>
      <c r="K821" s="2">
        <v>3.0</v>
      </c>
      <c r="L821" s="2" t="str">
        <f t="shared" si="116"/>
        <v/>
      </c>
      <c r="M821" s="2"/>
      <c r="N821" s="2"/>
      <c r="O821" s="2"/>
      <c r="P821" s="2"/>
      <c r="Q821" s="2"/>
      <c r="R821" s="2"/>
      <c r="S821" s="2"/>
      <c r="T821" s="2"/>
    </row>
    <row r="822" ht="18.75" customHeight="1">
      <c r="A822" s="19">
        <v>817.0</v>
      </c>
      <c r="B822" s="31" t="s">
        <v>14</v>
      </c>
      <c r="C822" s="32" t="s">
        <v>3720</v>
      </c>
      <c r="D822" s="32" t="s">
        <v>3721</v>
      </c>
      <c r="E822" s="33" t="s">
        <v>3722</v>
      </c>
      <c r="F822" s="37" t="s">
        <v>3723</v>
      </c>
      <c r="G822" s="35" t="s">
        <v>54</v>
      </c>
      <c r="H822" s="36" t="s">
        <v>3724</v>
      </c>
      <c r="I822" s="33" t="s">
        <v>21</v>
      </c>
      <c r="J822" s="2" t="str">
        <f t="shared" ref="J822:J825" si="120">IFERROR(VLOOKUP(E822,#REF!,8,FALSE),"")</f>
        <v/>
      </c>
      <c r="K822" s="2"/>
      <c r="L822" s="2" t="str">
        <f t="shared" si="116"/>
        <v/>
      </c>
      <c r="M822" s="2"/>
      <c r="N822" s="2"/>
      <c r="O822" s="2"/>
      <c r="P822" s="2"/>
      <c r="Q822" s="2"/>
      <c r="R822" s="2"/>
      <c r="S822" s="2"/>
      <c r="T822" s="2"/>
    </row>
    <row r="823" ht="18.75" customHeight="1">
      <c r="A823" s="19">
        <v>818.0</v>
      </c>
      <c r="B823" s="31" t="s">
        <v>1385</v>
      </c>
      <c r="C823" s="32" t="s">
        <v>3725</v>
      </c>
      <c r="D823" s="32" t="s">
        <v>3726</v>
      </c>
      <c r="E823" s="33" t="s">
        <v>3727</v>
      </c>
      <c r="F823" s="37" t="s">
        <v>3728</v>
      </c>
      <c r="G823" s="35" t="s">
        <v>54</v>
      </c>
      <c r="H823" s="36" t="s">
        <v>3729</v>
      </c>
      <c r="I823" s="33" t="s">
        <v>21</v>
      </c>
      <c r="J823" s="2" t="str">
        <f t="shared" si="120"/>
        <v/>
      </c>
      <c r="K823" s="2"/>
      <c r="L823" s="2" t="str">
        <f t="shared" si="116"/>
        <v/>
      </c>
      <c r="M823" s="2"/>
      <c r="N823" s="2"/>
      <c r="O823" s="2"/>
      <c r="P823" s="2"/>
      <c r="Q823" s="2"/>
      <c r="R823" s="2"/>
      <c r="S823" s="2"/>
      <c r="T823" s="2"/>
    </row>
    <row r="824" ht="18.75" customHeight="1">
      <c r="A824" s="19">
        <v>819.0</v>
      </c>
      <c r="B824" s="31" t="s">
        <v>14</v>
      </c>
      <c r="C824" s="32" t="s">
        <v>3730</v>
      </c>
      <c r="D824" s="32" t="s">
        <v>3731</v>
      </c>
      <c r="E824" s="33" t="s">
        <v>3732</v>
      </c>
      <c r="F824" s="37" t="s">
        <v>3733</v>
      </c>
      <c r="G824" s="35" t="s">
        <v>54</v>
      </c>
      <c r="H824" s="36" t="s">
        <v>3734</v>
      </c>
      <c r="I824" s="33" t="s">
        <v>21</v>
      </c>
      <c r="J824" s="2" t="str">
        <f t="shared" si="120"/>
        <v/>
      </c>
      <c r="K824" s="2"/>
      <c r="L824" s="2" t="str">
        <f t="shared" si="116"/>
        <v/>
      </c>
      <c r="M824" s="2"/>
      <c r="N824" s="2"/>
      <c r="O824" s="2"/>
      <c r="P824" s="2"/>
      <c r="Q824" s="2"/>
      <c r="R824" s="2"/>
      <c r="S824" s="2"/>
      <c r="T824" s="2"/>
    </row>
    <row r="825" ht="18.75" customHeight="1">
      <c r="A825" s="19">
        <v>820.0</v>
      </c>
      <c r="B825" s="31" t="s">
        <v>14</v>
      </c>
      <c r="C825" s="32" t="s">
        <v>3735</v>
      </c>
      <c r="D825" s="32" t="s">
        <v>3736</v>
      </c>
      <c r="E825" s="33" t="s">
        <v>3737</v>
      </c>
      <c r="F825" s="37" t="s">
        <v>3738</v>
      </c>
      <c r="G825" s="35" t="s">
        <v>54</v>
      </c>
      <c r="H825" s="36" t="s">
        <v>3739</v>
      </c>
      <c r="I825" s="33" t="s">
        <v>21</v>
      </c>
      <c r="J825" s="2" t="str">
        <f t="shared" si="120"/>
        <v/>
      </c>
      <c r="K825" s="2"/>
      <c r="L825" s="2" t="str">
        <f t="shared" si="116"/>
        <v/>
      </c>
      <c r="M825" s="2"/>
      <c r="N825" s="2"/>
      <c r="O825" s="2"/>
      <c r="P825" s="2"/>
      <c r="Q825" s="2"/>
      <c r="R825" s="2"/>
      <c r="S825" s="2"/>
      <c r="T825" s="2"/>
    </row>
    <row r="826" ht="18.75" customHeight="1">
      <c r="A826" s="19">
        <v>821.0</v>
      </c>
      <c r="B826" s="31" t="s">
        <v>14</v>
      </c>
      <c r="C826" s="32" t="s">
        <v>3740</v>
      </c>
      <c r="D826" s="32" t="s">
        <v>3741</v>
      </c>
      <c r="E826" s="33" t="s">
        <v>3742</v>
      </c>
      <c r="F826" s="37" t="s">
        <v>736</v>
      </c>
      <c r="G826" s="35" t="s">
        <v>54</v>
      </c>
      <c r="H826" s="36" t="s">
        <v>3743</v>
      </c>
      <c r="I826" s="33" t="s">
        <v>21</v>
      </c>
      <c r="J826" s="2" t="s">
        <v>22</v>
      </c>
      <c r="K826" s="2">
        <v>3.0</v>
      </c>
      <c r="L826" s="2" t="str">
        <f t="shared" si="116"/>
        <v/>
      </c>
      <c r="M826" s="2"/>
      <c r="N826" s="2"/>
      <c r="O826" s="2"/>
      <c r="P826" s="2"/>
      <c r="Q826" s="2"/>
      <c r="R826" s="2"/>
      <c r="S826" s="2"/>
      <c r="T826" s="2"/>
    </row>
    <row r="827" ht="18.75" customHeight="1">
      <c r="A827" s="19">
        <v>822.0</v>
      </c>
      <c r="B827" s="31" t="s">
        <v>14</v>
      </c>
      <c r="C827" s="32" t="s">
        <v>3744</v>
      </c>
      <c r="D827" s="32" t="s">
        <v>3745</v>
      </c>
      <c r="E827" s="33" t="s">
        <v>3746</v>
      </c>
      <c r="F827" s="34" t="s">
        <v>1088</v>
      </c>
      <c r="G827" s="35" t="s">
        <v>54</v>
      </c>
      <c r="H827" s="36" t="s">
        <v>3747</v>
      </c>
      <c r="I827" s="33" t="s">
        <v>21</v>
      </c>
      <c r="J827" s="2" t="s">
        <v>22</v>
      </c>
      <c r="K827" s="2">
        <v>3.0</v>
      </c>
      <c r="L827" s="2" t="str">
        <f t="shared" si="116"/>
        <v/>
      </c>
      <c r="M827" s="2"/>
      <c r="N827" s="2"/>
      <c r="O827" s="2"/>
      <c r="P827" s="2"/>
      <c r="Q827" s="2"/>
      <c r="R827" s="2"/>
      <c r="S827" s="2"/>
      <c r="T827" s="2"/>
    </row>
    <row r="828" ht="18.75" customHeight="1">
      <c r="A828" s="19">
        <v>823.0</v>
      </c>
      <c r="B828" s="31" t="s">
        <v>39</v>
      </c>
      <c r="C828" s="32" t="s">
        <v>3748</v>
      </c>
      <c r="D828" s="32" t="s">
        <v>3749</v>
      </c>
      <c r="E828" s="33" t="s">
        <v>3750</v>
      </c>
      <c r="F828" s="37" t="s">
        <v>3751</v>
      </c>
      <c r="G828" s="35" t="s">
        <v>54</v>
      </c>
      <c r="H828" s="48" t="s">
        <v>3752</v>
      </c>
      <c r="I828" s="33" t="s">
        <v>21</v>
      </c>
      <c r="J828" s="2" t="s">
        <v>22</v>
      </c>
      <c r="K828" s="2">
        <v>3.0</v>
      </c>
      <c r="L828" s="2" t="str">
        <f t="shared" si="116"/>
        <v/>
      </c>
      <c r="M828" s="2"/>
      <c r="N828" s="2"/>
      <c r="O828" s="2"/>
      <c r="P828" s="2"/>
      <c r="Q828" s="2"/>
      <c r="R828" s="2"/>
      <c r="S828" s="2"/>
      <c r="T828" s="2"/>
    </row>
    <row r="829" ht="18.75" customHeight="1">
      <c r="A829" s="19">
        <v>824.0</v>
      </c>
      <c r="B829" s="31" t="s">
        <v>124</v>
      </c>
      <c r="C829" s="32" t="s">
        <v>3753</v>
      </c>
      <c r="D829" s="32" t="s">
        <v>3754</v>
      </c>
      <c r="E829" s="33" t="s">
        <v>1799</v>
      </c>
      <c r="F829" s="37" t="s">
        <v>3755</v>
      </c>
      <c r="G829" s="35" t="s">
        <v>54</v>
      </c>
      <c r="H829" s="36" t="s">
        <v>3756</v>
      </c>
      <c r="I829" s="33" t="s">
        <v>21</v>
      </c>
      <c r="J829" s="2" t="str">
        <f t="shared" ref="J829:J831" si="121">IFERROR(VLOOKUP(E829,#REF!,8,FALSE),"")</f>
        <v/>
      </c>
      <c r="K829" s="2">
        <v>3.0</v>
      </c>
      <c r="L829" s="2" t="str">
        <f t="shared" si="116"/>
        <v>2021 FRIC 동양</v>
      </c>
      <c r="M829" s="2"/>
      <c r="N829" s="2"/>
      <c r="O829" s="2"/>
      <c r="P829" s="2"/>
      <c r="Q829" s="2"/>
      <c r="R829" s="2"/>
      <c r="S829" s="2"/>
      <c r="T829" s="2"/>
    </row>
    <row r="830" ht="18.75" customHeight="1">
      <c r="A830" s="19">
        <v>825.0</v>
      </c>
      <c r="B830" s="31" t="s">
        <v>124</v>
      </c>
      <c r="C830" s="32" t="s">
        <v>3757</v>
      </c>
      <c r="D830" s="32" t="s">
        <v>3758</v>
      </c>
      <c r="E830" s="33" t="s">
        <v>1803</v>
      </c>
      <c r="F830" s="37" t="s">
        <v>3759</v>
      </c>
      <c r="G830" s="35" t="s">
        <v>54</v>
      </c>
      <c r="H830" s="36" t="s">
        <v>3760</v>
      </c>
      <c r="I830" s="33" t="s">
        <v>21</v>
      </c>
      <c r="J830" s="2" t="str">
        <f t="shared" si="121"/>
        <v/>
      </c>
      <c r="K830" s="2">
        <v>3.0</v>
      </c>
      <c r="L830" s="2" t="str">
        <f t="shared" si="116"/>
        <v>2021 FRIC 동양</v>
      </c>
      <c r="M830" s="2"/>
      <c r="N830" s="2"/>
      <c r="O830" s="2"/>
      <c r="P830" s="2"/>
      <c r="Q830" s="2"/>
      <c r="R830" s="2"/>
      <c r="S830" s="2"/>
      <c r="T830" s="2"/>
    </row>
    <row r="831" ht="18.75" customHeight="1">
      <c r="A831" s="19">
        <v>826.0</v>
      </c>
      <c r="B831" s="31" t="s">
        <v>124</v>
      </c>
      <c r="C831" s="32" t="s">
        <v>1806</v>
      </c>
      <c r="D831" s="32" t="s">
        <v>3716</v>
      </c>
      <c r="E831" s="33" t="s">
        <v>1808</v>
      </c>
      <c r="F831" s="37" t="s">
        <v>3761</v>
      </c>
      <c r="G831" s="35" t="s">
        <v>54</v>
      </c>
      <c r="H831" s="36" t="s">
        <v>3762</v>
      </c>
      <c r="I831" s="33" t="s">
        <v>21</v>
      </c>
      <c r="J831" s="2" t="str">
        <f t="shared" si="121"/>
        <v/>
      </c>
      <c r="K831" s="2">
        <v>3.0</v>
      </c>
      <c r="L831" s="2" t="str">
        <f t="shared" si="116"/>
        <v>2021 FRIC 동양</v>
      </c>
      <c r="M831" s="2"/>
      <c r="N831" s="2"/>
      <c r="O831" s="2"/>
      <c r="P831" s="2"/>
      <c r="Q831" s="2"/>
      <c r="R831" s="2"/>
      <c r="S831" s="2"/>
      <c r="T831" s="2"/>
    </row>
    <row r="832" ht="18.75" customHeight="1">
      <c r="A832" s="19">
        <v>827.0</v>
      </c>
      <c r="B832" s="31" t="s">
        <v>124</v>
      </c>
      <c r="C832" s="32" t="s">
        <v>3763</v>
      </c>
      <c r="D832" s="32" t="s">
        <v>3716</v>
      </c>
      <c r="E832" s="33" t="s">
        <v>3764</v>
      </c>
      <c r="F832" s="37" t="s">
        <v>3765</v>
      </c>
      <c r="G832" s="35" t="s">
        <v>54</v>
      </c>
      <c r="H832" s="36" t="s">
        <v>3766</v>
      </c>
      <c r="I832" s="33" t="s">
        <v>21</v>
      </c>
      <c r="J832" s="2" t="s">
        <v>22</v>
      </c>
      <c r="K832" s="2">
        <v>3.0</v>
      </c>
      <c r="L832" s="2" t="str">
        <f t="shared" si="116"/>
        <v/>
      </c>
      <c r="M832" s="2"/>
      <c r="N832" s="2"/>
      <c r="O832" s="2"/>
      <c r="P832" s="2"/>
      <c r="Q832" s="2"/>
      <c r="R832" s="2"/>
      <c r="S832" s="2"/>
      <c r="T832" s="2"/>
    </row>
    <row r="833" ht="18.75" customHeight="1">
      <c r="A833" s="19">
        <v>828.0</v>
      </c>
      <c r="B833" s="31" t="s">
        <v>124</v>
      </c>
      <c r="C833" s="32" t="s">
        <v>3767</v>
      </c>
      <c r="D833" s="32" t="s">
        <v>3768</v>
      </c>
      <c r="E833" s="33" t="s">
        <v>3769</v>
      </c>
      <c r="F833" s="37" t="s">
        <v>3770</v>
      </c>
      <c r="G833" s="35" t="s">
        <v>54</v>
      </c>
      <c r="H833" s="36" t="s">
        <v>3771</v>
      </c>
      <c r="I833" s="33" t="s">
        <v>21</v>
      </c>
      <c r="J833" s="2" t="s">
        <v>22</v>
      </c>
      <c r="K833" s="2">
        <v>3.0</v>
      </c>
      <c r="L833" s="2" t="str">
        <f t="shared" si="116"/>
        <v/>
      </c>
      <c r="M833" s="2"/>
      <c r="N833" s="2"/>
      <c r="O833" s="2"/>
      <c r="P833" s="2"/>
      <c r="Q833" s="2"/>
      <c r="R833" s="2"/>
      <c r="S833" s="2"/>
      <c r="T833" s="2"/>
    </row>
    <row r="834" ht="18.75" customHeight="1">
      <c r="A834" s="19">
        <v>829.0</v>
      </c>
      <c r="B834" s="31" t="s">
        <v>106</v>
      </c>
      <c r="C834" s="32" t="s">
        <v>3772</v>
      </c>
      <c r="D834" s="32" t="s">
        <v>2471</v>
      </c>
      <c r="E834" s="33" t="s">
        <v>291</v>
      </c>
      <c r="F834" s="37" t="s">
        <v>3773</v>
      </c>
      <c r="G834" s="35" t="s">
        <v>54</v>
      </c>
      <c r="H834" s="36" t="s">
        <v>3774</v>
      </c>
      <c r="I834" s="33" t="s">
        <v>21</v>
      </c>
      <c r="J834" s="2" t="str">
        <f t="shared" ref="J834:J836" si="122">IFERROR(VLOOKUP(E834,#REF!,8,FALSE),"")</f>
        <v/>
      </c>
      <c r="K834" s="2">
        <v>4.0</v>
      </c>
      <c r="L834" s="2" t="str">
        <f t="shared" si="116"/>
        <v>2018 과기 동양</v>
      </c>
      <c r="M834" s="2"/>
      <c r="N834" s="2"/>
      <c r="O834" s="2"/>
      <c r="P834" s="2"/>
      <c r="Q834" s="2"/>
      <c r="R834" s="2"/>
      <c r="S834" s="2"/>
      <c r="T834" s="2"/>
    </row>
    <row r="835" ht="18.75" customHeight="1">
      <c r="A835" s="19">
        <v>830.0</v>
      </c>
      <c r="B835" s="31" t="s">
        <v>14</v>
      </c>
      <c r="C835" s="32" t="s">
        <v>3775</v>
      </c>
      <c r="D835" s="32" t="s">
        <v>3776</v>
      </c>
      <c r="E835" s="33" t="s">
        <v>1816</v>
      </c>
      <c r="F835" s="37" t="s">
        <v>1554</v>
      </c>
      <c r="G835" s="35" t="s">
        <v>54</v>
      </c>
      <c r="H835" s="36" t="s">
        <v>3777</v>
      </c>
      <c r="I835" s="33" t="s">
        <v>21</v>
      </c>
      <c r="J835" s="2" t="str">
        <f t="shared" si="122"/>
        <v/>
      </c>
      <c r="K835" s="2">
        <v>3.0</v>
      </c>
      <c r="L835" s="2" t="str">
        <f t="shared" si="116"/>
        <v>2021 FRIC 동양</v>
      </c>
      <c r="M835" s="2"/>
      <c r="N835" s="2"/>
      <c r="O835" s="2"/>
      <c r="P835" s="2"/>
      <c r="Q835" s="2"/>
      <c r="R835" s="2"/>
      <c r="S835" s="2"/>
      <c r="T835" s="2"/>
    </row>
    <row r="836" ht="18.75" customHeight="1">
      <c r="A836" s="19">
        <v>831.0</v>
      </c>
      <c r="B836" s="31" t="s">
        <v>124</v>
      </c>
      <c r="C836" s="32" t="s">
        <v>3778</v>
      </c>
      <c r="D836" s="32" t="s">
        <v>3779</v>
      </c>
      <c r="E836" s="33" t="s">
        <v>3780</v>
      </c>
      <c r="F836" s="37" t="s">
        <v>3781</v>
      </c>
      <c r="G836" s="35" t="s">
        <v>54</v>
      </c>
      <c r="H836" s="36" t="s">
        <v>3782</v>
      </c>
      <c r="I836" s="33" t="s">
        <v>21</v>
      </c>
      <c r="J836" s="2" t="str">
        <f t="shared" si="122"/>
        <v/>
      </c>
      <c r="K836" s="2"/>
      <c r="L836" s="2" t="str">
        <f t="shared" si="116"/>
        <v/>
      </c>
      <c r="M836" s="2"/>
      <c r="N836" s="2"/>
      <c r="O836" s="2"/>
      <c r="P836" s="2"/>
      <c r="Q836" s="2"/>
      <c r="R836" s="2"/>
      <c r="S836" s="2"/>
      <c r="T836" s="2"/>
    </row>
    <row r="837" ht="18.75" customHeight="1">
      <c r="A837" s="19">
        <v>832.0</v>
      </c>
      <c r="B837" s="31" t="s">
        <v>28</v>
      </c>
      <c r="C837" s="32" t="s">
        <v>3783</v>
      </c>
      <c r="D837" s="32" t="s">
        <v>3784</v>
      </c>
      <c r="E837" s="33" t="s">
        <v>3785</v>
      </c>
      <c r="F837" s="34" t="s">
        <v>357</v>
      </c>
      <c r="G837" s="35" t="s">
        <v>54</v>
      </c>
      <c r="H837" s="36" t="s">
        <v>3786</v>
      </c>
      <c r="I837" s="33" t="s">
        <v>21</v>
      </c>
      <c r="J837" s="2" t="s">
        <v>22</v>
      </c>
      <c r="K837" s="2">
        <v>3.0</v>
      </c>
      <c r="L837" s="2" t="str">
        <f t="shared" si="116"/>
        <v/>
      </c>
      <c r="M837" s="2"/>
      <c r="N837" s="2"/>
      <c r="O837" s="2"/>
      <c r="P837" s="2"/>
      <c r="Q837" s="2"/>
      <c r="R837" s="2"/>
      <c r="S837" s="2"/>
      <c r="T837" s="2"/>
    </row>
    <row r="838" ht="18.75" customHeight="1">
      <c r="A838" s="19">
        <v>833.0</v>
      </c>
      <c r="B838" s="31" t="s">
        <v>875</v>
      </c>
      <c r="C838" s="32" t="s">
        <v>3787</v>
      </c>
      <c r="D838" s="32" t="s">
        <v>3758</v>
      </c>
      <c r="E838" s="33" t="s">
        <v>3788</v>
      </c>
      <c r="F838" s="37" t="s">
        <v>3789</v>
      </c>
      <c r="G838" s="35" t="s">
        <v>54</v>
      </c>
      <c r="H838" s="36" t="s">
        <v>3790</v>
      </c>
      <c r="I838" s="33" t="s">
        <v>21</v>
      </c>
      <c r="J838" s="2" t="str">
        <f t="shared" ref="J838:J839" si="123">IFERROR(VLOOKUP(E838,#REF!,8,FALSE),"")</f>
        <v/>
      </c>
      <c r="K838" s="2"/>
      <c r="L838" s="2" t="str">
        <f t="shared" si="116"/>
        <v/>
      </c>
      <c r="M838" s="2"/>
      <c r="N838" s="2"/>
      <c r="O838" s="2"/>
      <c r="P838" s="2"/>
      <c r="Q838" s="2"/>
      <c r="R838" s="2"/>
      <c r="S838" s="2"/>
      <c r="T838" s="2"/>
    </row>
    <row r="839" ht="18.75" customHeight="1">
      <c r="A839" s="19">
        <v>834.0</v>
      </c>
      <c r="B839" s="31" t="s">
        <v>875</v>
      </c>
      <c r="C839" s="32" t="s">
        <v>3791</v>
      </c>
      <c r="D839" s="32" t="s">
        <v>3792</v>
      </c>
      <c r="E839" s="33" t="s">
        <v>3793</v>
      </c>
      <c r="F839" s="37" t="s">
        <v>3794</v>
      </c>
      <c r="G839" s="35" t="s">
        <v>54</v>
      </c>
      <c r="H839" s="36" t="s">
        <v>3795</v>
      </c>
      <c r="I839" s="33" t="s">
        <v>21</v>
      </c>
      <c r="J839" s="2" t="str">
        <f t="shared" si="123"/>
        <v/>
      </c>
      <c r="K839" s="2"/>
      <c r="L839" s="2" t="str">
        <f t="shared" si="116"/>
        <v/>
      </c>
      <c r="M839" s="2"/>
      <c r="N839" s="2"/>
      <c r="O839" s="2"/>
      <c r="P839" s="2"/>
      <c r="Q839" s="2"/>
      <c r="R839" s="2"/>
      <c r="S839" s="2"/>
      <c r="T839" s="2"/>
    </row>
    <row r="840" ht="18.75" customHeight="1">
      <c r="A840" s="19">
        <v>835.0</v>
      </c>
      <c r="B840" s="31" t="s">
        <v>14</v>
      </c>
      <c r="C840" s="32" t="s">
        <v>3796</v>
      </c>
      <c r="D840" s="32" t="s">
        <v>3797</v>
      </c>
      <c r="E840" s="33" t="s">
        <v>3798</v>
      </c>
      <c r="F840" s="42" t="s">
        <v>2172</v>
      </c>
      <c r="G840" s="35" t="s">
        <v>54</v>
      </c>
      <c r="H840" s="36" t="s">
        <v>3799</v>
      </c>
      <c r="I840" s="57" t="s">
        <v>130</v>
      </c>
      <c r="J840" s="2" t="s">
        <v>22</v>
      </c>
      <c r="K840" s="2">
        <v>3.0</v>
      </c>
      <c r="L840" s="2" t="str">
        <f t="shared" si="116"/>
        <v/>
      </c>
      <c r="M840" s="2"/>
      <c r="N840" s="2"/>
      <c r="O840" s="2"/>
      <c r="P840" s="2"/>
      <c r="Q840" s="2"/>
      <c r="R840" s="2"/>
      <c r="S840" s="2"/>
      <c r="T840" s="2"/>
    </row>
    <row r="841" ht="18.75" customHeight="1">
      <c r="A841" s="19">
        <v>836.0</v>
      </c>
      <c r="B841" s="31" t="s">
        <v>170</v>
      </c>
      <c r="C841" s="32" t="s">
        <v>3800</v>
      </c>
      <c r="D841" s="32" t="s">
        <v>3801</v>
      </c>
      <c r="E841" s="33" t="s">
        <v>3802</v>
      </c>
      <c r="F841" s="37" t="s">
        <v>3615</v>
      </c>
      <c r="G841" s="35" t="s">
        <v>54</v>
      </c>
      <c r="H841" s="36" t="s">
        <v>3803</v>
      </c>
      <c r="I841" s="33" t="s">
        <v>21</v>
      </c>
      <c r="J841" s="2" t="s">
        <v>87</v>
      </c>
      <c r="K841" s="2">
        <v>4.0</v>
      </c>
      <c r="L841" s="2" t="str">
        <f t="shared" si="116"/>
        <v/>
      </c>
      <c r="M841" s="2"/>
      <c r="N841" s="2"/>
      <c r="O841" s="2"/>
      <c r="P841" s="2"/>
      <c r="Q841" s="2"/>
      <c r="R841" s="2"/>
      <c r="S841" s="2"/>
      <c r="T841" s="2"/>
    </row>
    <row r="842" ht="18.75" customHeight="1">
      <c r="A842" s="19">
        <v>837.0</v>
      </c>
      <c r="B842" s="31" t="s">
        <v>3224</v>
      </c>
      <c r="C842" s="32" t="s">
        <v>3804</v>
      </c>
      <c r="D842" s="32" t="s">
        <v>3805</v>
      </c>
      <c r="E842" s="33" t="s">
        <v>3806</v>
      </c>
      <c r="F842" s="37" t="s">
        <v>3807</v>
      </c>
      <c r="G842" s="35" t="s">
        <v>54</v>
      </c>
      <c r="H842" s="36" t="s">
        <v>3808</v>
      </c>
      <c r="I842" s="33" t="s">
        <v>21</v>
      </c>
      <c r="J842" s="2" t="str">
        <f t="shared" ref="J842:J845" si="124">IFERROR(VLOOKUP(E842,#REF!,8,FALSE),"")</f>
        <v/>
      </c>
      <c r="K842" s="2"/>
      <c r="L842" s="2" t="str">
        <f t="shared" si="116"/>
        <v/>
      </c>
      <c r="M842" s="2"/>
      <c r="N842" s="2"/>
      <c r="O842" s="2"/>
      <c r="P842" s="2"/>
      <c r="Q842" s="2"/>
      <c r="R842" s="2"/>
      <c r="S842" s="2"/>
      <c r="T842" s="2"/>
    </row>
    <row r="843" ht="18.75" customHeight="1">
      <c r="A843" s="19">
        <v>838.0</v>
      </c>
      <c r="B843" s="31" t="s">
        <v>170</v>
      </c>
      <c r="C843" s="32" t="s">
        <v>438</v>
      </c>
      <c r="D843" s="32" t="s">
        <v>3809</v>
      </c>
      <c r="E843" s="33" t="s">
        <v>440</v>
      </c>
      <c r="F843" s="37" t="s">
        <v>3810</v>
      </c>
      <c r="G843" s="35" t="s">
        <v>54</v>
      </c>
      <c r="H843" s="36" t="s">
        <v>3811</v>
      </c>
      <c r="I843" s="33" t="s">
        <v>21</v>
      </c>
      <c r="J843" s="2" t="str">
        <f t="shared" si="124"/>
        <v/>
      </c>
      <c r="K843" s="2">
        <v>4.0</v>
      </c>
      <c r="L843" s="2" t="str">
        <f t="shared" si="116"/>
        <v>2019 과기 동양</v>
      </c>
      <c r="M843" s="2"/>
      <c r="N843" s="2"/>
      <c r="O843" s="2"/>
      <c r="P843" s="2"/>
      <c r="Q843" s="2"/>
      <c r="R843" s="2"/>
      <c r="S843" s="2"/>
      <c r="T843" s="2"/>
    </row>
    <row r="844" ht="18.75" customHeight="1">
      <c r="A844" s="19">
        <v>839.0</v>
      </c>
      <c r="B844" s="31" t="s">
        <v>170</v>
      </c>
      <c r="C844" s="32" t="s">
        <v>3812</v>
      </c>
      <c r="D844" s="32" t="s">
        <v>3813</v>
      </c>
      <c r="E844" s="33" t="s">
        <v>1601</v>
      </c>
      <c r="F844" s="37" t="s">
        <v>3814</v>
      </c>
      <c r="G844" s="35" t="s">
        <v>54</v>
      </c>
      <c r="H844" s="36" t="s">
        <v>3815</v>
      </c>
      <c r="I844" s="33" t="s">
        <v>21</v>
      </c>
      <c r="J844" s="2" t="str">
        <f t="shared" si="124"/>
        <v/>
      </c>
      <c r="K844" s="2">
        <v>4.0</v>
      </c>
      <c r="L844" s="2" t="str">
        <f t="shared" si="116"/>
        <v>2021 과기 동양</v>
      </c>
      <c r="M844" s="2"/>
      <c r="N844" s="2"/>
      <c r="O844" s="2"/>
      <c r="P844" s="2"/>
      <c r="Q844" s="2"/>
      <c r="R844" s="2"/>
      <c r="S844" s="2"/>
      <c r="T844" s="2"/>
    </row>
    <row r="845" ht="18.75" customHeight="1">
      <c r="A845" s="19">
        <v>840.0</v>
      </c>
      <c r="B845" s="31" t="s">
        <v>28</v>
      </c>
      <c r="C845" s="32" t="s">
        <v>3816</v>
      </c>
      <c r="D845" s="32" t="s">
        <v>3817</v>
      </c>
      <c r="E845" s="95"/>
      <c r="F845" s="69" t="s">
        <v>3818</v>
      </c>
      <c r="G845" s="35" t="s">
        <v>54</v>
      </c>
      <c r="H845" s="36" t="s">
        <v>3819</v>
      </c>
      <c r="I845" s="33" t="s">
        <v>21</v>
      </c>
      <c r="J845" s="2" t="str">
        <f t="shared" si="124"/>
        <v/>
      </c>
      <c r="K845" s="2"/>
      <c r="L845" s="2" t="str">
        <f t="shared" si="116"/>
        <v/>
      </c>
      <c r="M845" s="2"/>
      <c r="N845" s="2"/>
      <c r="O845" s="2"/>
      <c r="P845" s="2"/>
      <c r="Q845" s="2"/>
      <c r="R845" s="2"/>
      <c r="S845" s="2"/>
      <c r="T845" s="2"/>
    </row>
    <row r="846" ht="18.75" customHeight="1">
      <c r="A846" s="19">
        <v>841.0</v>
      </c>
      <c r="B846" s="31" t="s">
        <v>124</v>
      </c>
      <c r="C846" s="32" t="s">
        <v>3820</v>
      </c>
      <c r="D846" s="32" t="s">
        <v>3821</v>
      </c>
      <c r="E846" s="22" t="s">
        <v>3822</v>
      </c>
      <c r="F846" s="37" t="s">
        <v>2048</v>
      </c>
      <c r="G846" s="35" t="s">
        <v>54</v>
      </c>
      <c r="H846" s="36" t="s">
        <v>3823</v>
      </c>
      <c r="I846" s="33" t="s">
        <v>21</v>
      </c>
      <c r="J846" s="2" t="s">
        <v>22</v>
      </c>
      <c r="K846" s="2">
        <v>3.0</v>
      </c>
      <c r="L846" s="2" t="str">
        <f t="shared" si="116"/>
        <v/>
      </c>
      <c r="M846" s="2"/>
      <c r="N846" s="2"/>
      <c r="O846" s="2"/>
      <c r="P846" s="2"/>
      <c r="Q846" s="2"/>
      <c r="R846" s="2"/>
      <c r="S846" s="2"/>
      <c r="T846" s="2"/>
    </row>
    <row r="847" ht="18.75" customHeight="1">
      <c r="A847" s="19">
        <v>842.0</v>
      </c>
      <c r="B847" s="31" t="s">
        <v>106</v>
      </c>
      <c r="C847" s="32" t="s">
        <v>3824</v>
      </c>
      <c r="D847" s="32" t="s">
        <v>3825</v>
      </c>
      <c r="E847" s="33" t="s">
        <v>3826</v>
      </c>
      <c r="F847" s="37" t="s">
        <v>3827</v>
      </c>
      <c r="G847" s="35" t="s">
        <v>54</v>
      </c>
      <c r="H847" s="36" t="s">
        <v>3828</v>
      </c>
      <c r="I847" s="33" t="s">
        <v>21</v>
      </c>
      <c r="J847" s="2" t="s">
        <v>87</v>
      </c>
      <c r="K847" s="2">
        <v>4.0</v>
      </c>
      <c r="L847" s="2" t="str">
        <f t="shared" si="116"/>
        <v/>
      </c>
      <c r="M847" s="2"/>
      <c r="N847" s="2"/>
      <c r="O847" s="2"/>
      <c r="P847" s="2"/>
      <c r="Q847" s="2"/>
      <c r="R847" s="2"/>
      <c r="S847" s="2"/>
      <c r="T847" s="2"/>
    </row>
    <row r="848" ht="18.75" customHeight="1">
      <c r="A848" s="19">
        <v>843.0</v>
      </c>
      <c r="B848" s="31" t="s">
        <v>14</v>
      </c>
      <c r="C848" s="32" t="s">
        <v>3829</v>
      </c>
      <c r="D848" s="32" t="s">
        <v>3830</v>
      </c>
      <c r="E848" s="33" t="s">
        <v>3831</v>
      </c>
      <c r="F848" s="34" t="s">
        <v>3832</v>
      </c>
      <c r="G848" s="35" t="s">
        <v>54</v>
      </c>
      <c r="H848" s="36" t="s">
        <v>3833</v>
      </c>
      <c r="I848" s="33" t="s">
        <v>21</v>
      </c>
      <c r="J848" s="2" t="s">
        <v>22</v>
      </c>
      <c r="K848" s="2">
        <v>3.0</v>
      </c>
      <c r="L848" s="2" t="str">
        <f t="shared" si="116"/>
        <v/>
      </c>
      <c r="M848" s="2"/>
      <c r="N848" s="2"/>
      <c r="O848" s="2"/>
      <c r="P848" s="2"/>
      <c r="Q848" s="2"/>
      <c r="R848" s="2"/>
      <c r="S848" s="2"/>
      <c r="T848" s="2"/>
    </row>
    <row r="849" ht="18.75" customHeight="1">
      <c r="A849" s="19">
        <v>844.0</v>
      </c>
      <c r="B849" s="31" t="s">
        <v>39</v>
      </c>
      <c r="C849" s="32" t="s">
        <v>204</v>
      </c>
      <c r="D849" s="32" t="s">
        <v>3834</v>
      </c>
      <c r="E849" s="33" t="s">
        <v>206</v>
      </c>
      <c r="F849" s="37" t="s">
        <v>3835</v>
      </c>
      <c r="G849" s="35" t="s">
        <v>54</v>
      </c>
      <c r="H849" s="36" t="s">
        <v>3836</v>
      </c>
      <c r="I849" s="33" t="s">
        <v>21</v>
      </c>
      <c r="J849" s="2" t="str">
        <f>IFERROR(VLOOKUP(E849,#REF!,8,FALSE),"")</f>
        <v/>
      </c>
      <c r="K849" s="2">
        <v>3.0</v>
      </c>
      <c r="L849" s="2" t="str">
        <f t="shared" si="116"/>
        <v>2016 FRIC 동양</v>
      </c>
      <c r="M849" s="2"/>
      <c r="N849" s="2"/>
      <c r="O849" s="2"/>
      <c r="P849" s="2"/>
      <c r="Q849" s="2"/>
      <c r="R849" s="2"/>
      <c r="S849" s="2"/>
      <c r="T849" s="2"/>
    </row>
    <row r="850" ht="18.75" customHeight="1">
      <c r="A850" s="19">
        <v>845.0</v>
      </c>
      <c r="B850" s="31" t="s">
        <v>39</v>
      </c>
      <c r="C850" s="32" t="s">
        <v>3837</v>
      </c>
      <c r="D850" s="32" t="s">
        <v>3838</v>
      </c>
      <c r="E850" s="33" t="s">
        <v>3839</v>
      </c>
      <c r="F850" s="34" t="s">
        <v>3840</v>
      </c>
      <c r="G850" s="35" t="s">
        <v>54</v>
      </c>
      <c r="H850" s="36" t="s">
        <v>3841</v>
      </c>
      <c r="I850" s="33" t="s">
        <v>21</v>
      </c>
      <c r="J850" s="2" t="s">
        <v>22</v>
      </c>
      <c r="K850" s="2">
        <v>3.0</v>
      </c>
      <c r="L850" s="2" t="str">
        <f t="shared" si="116"/>
        <v/>
      </c>
      <c r="M850" s="2"/>
      <c r="N850" s="2"/>
      <c r="O850" s="2"/>
      <c r="P850" s="2"/>
      <c r="Q850" s="2"/>
      <c r="R850" s="2"/>
      <c r="S850" s="2"/>
      <c r="T850" s="2"/>
    </row>
    <row r="851" ht="18.75" customHeight="1">
      <c r="A851" s="19">
        <v>846.0</v>
      </c>
      <c r="B851" s="31" t="s">
        <v>39</v>
      </c>
      <c r="C851" s="32" t="s">
        <v>3842</v>
      </c>
      <c r="D851" s="32" t="s">
        <v>3843</v>
      </c>
      <c r="E851" s="33" t="s">
        <v>3844</v>
      </c>
      <c r="F851" s="42" t="s">
        <v>3845</v>
      </c>
      <c r="G851" s="35" t="s">
        <v>63</v>
      </c>
      <c r="H851" s="36" t="s">
        <v>3846</v>
      </c>
      <c r="I851" s="57" t="s">
        <v>130</v>
      </c>
      <c r="J851" s="2" t="s">
        <v>22</v>
      </c>
      <c r="K851" s="2">
        <v>3.0</v>
      </c>
      <c r="L851" s="2" t="str">
        <f t="shared" si="116"/>
        <v/>
      </c>
      <c r="M851" s="2"/>
      <c r="N851" s="2"/>
      <c r="O851" s="2"/>
      <c r="P851" s="2"/>
      <c r="Q851" s="2"/>
      <c r="R851" s="2"/>
      <c r="S851" s="2"/>
      <c r="T851" s="2"/>
    </row>
    <row r="852" ht="18.75" customHeight="1">
      <c r="A852" s="19">
        <v>847.0</v>
      </c>
      <c r="B852" s="31" t="s">
        <v>39</v>
      </c>
      <c r="C852" s="32" t="s">
        <v>3847</v>
      </c>
      <c r="D852" s="32" t="s">
        <v>3848</v>
      </c>
      <c r="E852" s="33" t="s">
        <v>3849</v>
      </c>
      <c r="F852" s="34" t="s">
        <v>3850</v>
      </c>
      <c r="G852" s="35" t="s">
        <v>101</v>
      </c>
      <c r="H852" s="36" t="s">
        <v>3851</v>
      </c>
      <c r="I852" s="57" t="s">
        <v>130</v>
      </c>
      <c r="J852" s="2" t="s">
        <v>22</v>
      </c>
      <c r="K852" s="2">
        <v>3.0</v>
      </c>
      <c r="L852" s="2" t="str">
        <f t="shared" si="116"/>
        <v/>
      </c>
      <c r="M852" s="2"/>
      <c r="N852" s="2"/>
      <c r="O852" s="2"/>
      <c r="P852" s="2"/>
      <c r="Q852" s="2"/>
      <c r="R852" s="2"/>
      <c r="S852" s="2"/>
      <c r="T852" s="2"/>
    </row>
    <row r="853" ht="18.75" customHeight="1">
      <c r="A853" s="19">
        <v>848.0</v>
      </c>
      <c r="B853" s="31" t="s">
        <v>170</v>
      </c>
      <c r="C853" s="32" t="s">
        <v>3852</v>
      </c>
      <c r="D853" s="32" t="s">
        <v>3853</v>
      </c>
      <c r="E853" s="33" t="s">
        <v>3854</v>
      </c>
      <c r="F853" s="37" t="s">
        <v>3855</v>
      </c>
      <c r="G853" s="35" t="s">
        <v>54</v>
      </c>
      <c r="H853" s="36" t="s">
        <v>3856</v>
      </c>
      <c r="I853" s="33" t="s">
        <v>21</v>
      </c>
      <c r="J853" s="2" t="str">
        <f>IFERROR(VLOOKUP(E853,#REF!,8,FALSE),"")</f>
        <v/>
      </c>
      <c r="K853" s="2"/>
      <c r="L853" s="2" t="str">
        <f t="shared" si="116"/>
        <v/>
      </c>
      <c r="M853" s="2"/>
      <c r="N853" s="2"/>
      <c r="O853" s="2"/>
      <c r="P853" s="2"/>
      <c r="Q853" s="2"/>
      <c r="R853" s="2"/>
      <c r="S853" s="2"/>
      <c r="T853" s="2"/>
    </row>
    <row r="854" ht="18.75" customHeight="1">
      <c r="A854" s="19">
        <v>849.0</v>
      </c>
      <c r="B854" s="31" t="s">
        <v>124</v>
      </c>
      <c r="C854" s="32" t="s">
        <v>3857</v>
      </c>
      <c r="D854" s="32" t="s">
        <v>3858</v>
      </c>
      <c r="E854" s="33" t="s">
        <v>3859</v>
      </c>
      <c r="F854" s="42" t="s">
        <v>3860</v>
      </c>
      <c r="G854" s="35" t="s">
        <v>54</v>
      </c>
      <c r="H854" s="36" t="s">
        <v>3861</v>
      </c>
      <c r="I854" s="33" t="s">
        <v>21</v>
      </c>
      <c r="J854" s="2" t="s">
        <v>22</v>
      </c>
      <c r="K854" s="2">
        <v>3.0</v>
      </c>
      <c r="L854" s="2" t="str">
        <f t="shared" si="116"/>
        <v/>
      </c>
      <c r="M854" s="2"/>
      <c r="N854" s="2"/>
      <c r="O854" s="2"/>
      <c r="P854" s="2"/>
      <c r="Q854" s="2"/>
      <c r="R854" s="2"/>
      <c r="S854" s="2"/>
      <c r="T854" s="2"/>
    </row>
    <row r="855" ht="18.75" customHeight="1">
      <c r="A855" s="19">
        <v>850.0</v>
      </c>
      <c r="B855" s="31" t="s">
        <v>1204</v>
      </c>
      <c r="C855" s="32" t="s">
        <v>1818</v>
      </c>
      <c r="D855" s="32" t="s">
        <v>3862</v>
      </c>
      <c r="E855" s="33" t="s">
        <v>1820</v>
      </c>
      <c r="F855" s="37" t="s">
        <v>3863</v>
      </c>
      <c r="G855" s="35" t="s">
        <v>54</v>
      </c>
      <c r="H855" s="36" t="s">
        <v>3864</v>
      </c>
      <c r="I855" s="33" t="s">
        <v>21</v>
      </c>
      <c r="J855" s="2" t="str">
        <f t="shared" ref="J855:J858" si="125">IFERROR(VLOOKUP(E855,#REF!,8,FALSE),"")</f>
        <v/>
      </c>
      <c r="K855" s="2">
        <v>3.0</v>
      </c>
      <c r="L855" s="2" t="str">
        <f t="shared" si="116"/>
        <v>2021 FRIC 동양</v>
      </c>
      <c r="M855" s="2"/>
      <c r="N855" s="2"/>
      <c r="O855" s="2"/>
      <c r="P855" s="2"/>
      <c r="Q855" s="2"/>
      <c r="R855" s="2"/>
      <c r="S855" s="2"/>
      <c r="T855" s="2"/>
    </row>
    <row r="856" ht="18.75" customHeight="1">
      <c r="A856" s="19">
        <v>851.0</v>
      </c>
      <c r="B856" s="31" t="s">
        <v>106</v>
      </c>
      <c r="C856" s="32" t="s">
        <v>3865</v>
      </c>
      <c r="D856" s="32" t="s">
        <v>487</v>
      </c>
      <c r="E856" s="33" t="s">
        <v>488</v>
      </c>
      <c r="F856" s="37" t="s">
        <v>3866</v>
      </c>
      <c r="G856" s="35" t="s">
        <v>54</v>
      </c>
      <c r="H856" s="36" t="s">
        <v>3867</v>
      </c>
      <c r="I856" s="33" t="s">
        <v>21</v>
      </c>
      <c r="J856" s="2" t="str">
        <f t="shared" si="125"/>
        <v/>
      </c>
      <c r="K856" s="2">
        <v>4.0</v>
      </c>
      <c r="L856" s="2" t="str">
        <f t="shared" si="116"/>
        <v>2019 과기 동양</v>
      </c>
      <c r="M856" s="2"/>
      <c r="N856" s="2"/>
      <c r="O856" s="2"/>
      <c r="P856" s="2"/>
      <c r="Q856" s="2"/>
      <c r="R856" s="2"/>
      <c r="S856" s="2"/>
      <c r="T856" s="2"/>
    </row>
    <row r="857" ht="18.75" customHeight="1">
      <c r="A857" s="19">
        <v>852.0</v>
      </c>
      <c r="B857" s="31" t="s">
        <v>14</v>
      </c>
      <c r="C857" s="32" t="s">
        <v>3868</v>
      </c>
      <c r="D857" s="32" t="s">
        <v>3869</v>
      </c>
      <c r="E857" s="33" t="s">
        <v>3870</v>
      </c>
      <c r="F857" s="37" t="s">
        <v>53</v>
      </c>
      <c r="G857" s="35" t="s">
        <v>54</v>
      </c>
      <c r="H857" s="36" t="s">
        <v>3871</v>
      </c>
      <c r="I857" s="33" t="s">
        <v>21</v>
      </c>
      <c r="J857" s="2" t="str">
        <f t="shared" si="125"/>
        <v/>
      </c>
      <c r="K857" s="2"/>
      <c r="L857" s="2" t="str">
        <f t="shared" si="116"/>
        <v/>
      </c>
      <c r="M857" s="2"/>
      <c r="N857" s="2"/>
      <c r="O857" s="2"/>
      <c r="P857" s="2"/>
      <c r="Q857" s="2"/>
      <c r="R857" s="2"/>
      <c r="S857" s="2"/>
      <c r="T857" s="2"/>
    </row>
    <row r="858" ht="18.75" customHeight="1">
      <c r="A858" s="19">
        <v>853.0</v>
      </c>
      <c r="B858" s="31" t="s">
        <v>875</v>
      </c>
      <c r="C858" s="32" t="s">
        <v>3872</v>
      </c>
      <c r="D858" s="32" t="s">
        <v>3873</v>
      </c>
      <c r="E858" s="33" t="s">
        <v>1576</v>
      </c>
      <c r="F858" s="37" t="s">
        <v>3874</v>
      </c>
      <c r="G858" s="35" t="s">
        <v>54</v>
      </c>
      <c r="H858" s="36" t="s">
        <v>3875</v>
      </c>
      <c r="I858" s="33" t="s">
        <v>21</v>
      </c>
      <c r="J858" s="2" t="str">
        <f t="shared" si="125"/>
        <v/>
      </c>
      <c r="K858" s="2">
        <v>4.0</v>
      </c>
      <c r="L858" s="2" t="str">
        <f t="shared" si="116"/>
        <v>2021 과기 동양</v>
      </c>
      <c r="M858" s="2"/>
      <c r="N858" s="2"/>
      <c r="O858" s="2"/>
      <c r="P858" s="2"/>
      <c r="Q858" s="2"/>
      <c r="R858" s="2"/>
      <c r="S858" s="2"/>
      <c r="T858" s="2"/>
    </row>
    <row r="859" ht="18.75" customHeight="1">
      <c r="A859" s="19">
        <v>854.0</v>
      </c>
      <c r="B859" s="31" t="s">
        <v>875</v>
      </c>
      <c r="C859" s="32" t="s">
        <v>3876</v>
      </c>
      <c r="D859" s="32" t="s">
        <v>3877</v>
      </c>
      <c r="E859" s="33" t="s">
        <v>3878</v>
      </c>
      <c r="F859" s="37" t="s">
        <v>3879</v>
      </c>
      <c r="G859" s="35" t="s">
        <v>54</v>
      </c>
      <c r="H859" s="36" t="s">
        <v>3880</v>
      </c>
      <c r="I859" s="33" t="s">
        <v>21</v>
      </c>
      <c r="J859" s="2" t="s">
        <v>87</v>
      </c>
      <c r="K859" s="2">
        <v>4.0</v>
      </c>
      <c r="L859" s="2" t="str">
        <f t="shared" si="116"/>
        <v/>
      </c>
      <c r="M859" s="2"/>
      <c r="N859" s="2"/>
      <c r="O859" s="2"/>
      <c r="P859" s="2"/>
      <c r="Q859" s="2"/>
      <c r="R859" s="2"/>
      <c r="S859" s="2"/>
      <c r="T859" s="2"/>
    </row>
    <row r="860" ht="18.75" customHeight="1">
      <c r="A860" s="19">
        <v>855.0</v>
      </c>
      <c r="B860" s="31" t="s">
        <v>14</v>
      </c>
      <c r="C860" s="32" t="s">
        <v>3881</v>
      </c>
      <c r="D860" s="32" t="s">
        <v>3882</v>
      </c>
      <c r="E860" s="33" t="s">
        <v>3883</v>
      </c>
      <c r="F860" s="37" t="s">
        <v>3884</v>
      </c>
      <c r="G860" s="35" t="s">
        <v>54</v>
      </c>
      <c r="H860" s="36" t="s">
        <v>3885</v>
      </c>
      <c r="I860" s="33" t="s">
        <v>21</v>
      </c>
      <c r="J860" s="2" t="s">
        <v>22</v>
      </c>
      <c r="K860" s="2">
        <v>3.0</v>
      </c>
      <c r="L860" s="2" t="str">
        <f t="shared" si="116"/>
        <v/>
      </c>
      <c r="M860" s="2"/>
      <c r="N860" s="2"/>
      <c r="O860" s="2"/>
      <c r="P860" s="2"/>
      <c r="Q860" s="2"/>
      <c r="R860" s="2"/>
      <c r="S860" s="2"/>
      <c r="T860" s="2"/>
    </row>
    <row r="861" ht="18.75" customHeight="1">
      <c r="A861" s="19">
        <v>856.0</v>
      </c>
      <c r="B861" s="31" t="s">
        <v>14</v>
      </c>
      <c r="C861" s="32" t="s">
        <v>3886</v>
      </c>
      <c r="D861" s="32" t="s">
        <v>3887</v>
      </c>
      <c r="E861" s="33" t="s">
        <v>3888</v>
      </c>
      <c r="F861" s="34" t="s">
        <v>3889</v>
      </c>
      <c r="G861" s="35" t="s">
        <v>54</v>
      </c>
      <c r="H861" s="36" t="s">
        <v>3890</v>
      </c>
      <c r="I861" s="57" t="s">
        <v>130</v>
      </c>
      <c r="J861" s="2" t="s">
        <v>22</v>
      </c>
      <c r="K861" s="2">
        <v>3.0</v>
      </c>
      <c r="L861" s="2" t="str">
        <f t="shared" si="116"/>
        <v/>
      </c>
      <c r="M861" s="2"/>
      <c r="N861" s="2"/>
      <c r="O861" s="2"/>
      <c r="P861" s="2"/>
      <c r="Q861" s="2"/>
      <c r="R861" s="2"/>
      <c r="S861" s="2"/>
      <c r="T861" s="2"/>
    </row>
    <row r="862" ht="18.75" customHeight="1">
      <c r="A862" s="19">
        <v>857.0</v>
      </c>
      <c r="B862" s="31" t="s">
        <v>106</v>
      </c>
      <c r="C862" s="32" t="s">
        <v>3891</v>
      </c>
      <c r="D862" s="32" t="s">
        <v>3892</v>
      </c>
      <c r="E862" s="33" t="s">
        <v>3893</v>
      </c>
      <c r="F862" s="34" t="s">
        <v>3894</v>
      </c>
      <c r="G862" s="35" t="s">
        <v>63</v>
      </c>
      <c r="H862" s="36" t="s">
        <v>3895</v>
      </c>
      <c r="I862" s="33" t="s">
        <v>21</v>
      </c>
      <c r="J862" s="2" t="s">
        <v>22</v>
      </c>
      <c r="K862" s="2">
        <v>3.0</v>
      </c>
      <c r="L862" s="2" t="str">
        <f t="shared" si="116"/>
        <v/>
      </c>
      <c r="M862" s="2"/>
      <c r="N862" s="2"/>
      <c r="O862" s="2"/>
      <c r="P862" s="2"/>
      <c r="Q862" s="2"/>
      <c r="R862" s="2"/>
      <c r="S862" s="2"/>
      <c r="T862" s="2"/>
    </row>
    <row r="863" ht="18.75" customHeight="1">
      <c r="A863" s="19">
        <v>858.0</v>
      </c>
      <c r="B863" s="31" t="s">
        <v>170</v>
      </c>
      <c r="C863" s="32" t="s">
        <v>3896</v>
      </c>
      <c r="D863" s="32" t="s">
        <v>3897</v>
      </c>
      <c r="E863" s="33" t="s">
        <v>3898</v>
      </c>
      <c r="F863" s="37" t="s">
        <v>3899</v>
      </c>
      <c r="G863" s="35" t="s">
        <v>54</v>
      </c>
      <c r="H863" s="36" t="s">
        <v>3900</v>
      </c>
      <c r="I863" s="33" t="s">
        <v>21</v>
      </c>
      <c r="J863" s="2" t="s">
        <v>87</v>
      </c>
      <c r="K863" s="2">
        <v>4.0</v>
      </c>
      <c r="L863" s="2" t="str">
        <f t="shared" si="116"/>
        <v/>
      </c>
      <c r="M863" s="2"/>
      <c r="N863" s="2"/>
      <c r="O863" s="2"/>
      <c r="P863" s="2"/>
      <c r="Q863" s="2"/>
      <c r="R863" s="2"/>
      <c r="S863" s="2"/>
      <c r="T863" s="2"/>
    </row>
    <row r="864" ht="18.75" customHeight="1">
      <c r="A864" s="19">
        <v>859.0</v>
      </c>
      <c r="B864" s="31" t="s">
        <v>170</v>
      </c>
      <c r="C864" s="32" t="s">
        <v>3901</v>
      </c>
      <c r="D864" s="32" t="s">
        <v>3902</v>
      </c>
      <c r="E864" s="33" t="s">
        <v>3903</v>
      </c>
      <c r="F864" s="37" t="s">
        <v>3904</v>
      </c>
      <c r="G864" s="35" t="s">
        <v>54</v>
      </c>
      <c r="H864" s="36" t="s">
        <v>3905</v>
      </c>
      <c r="I864" s="33" t="s">
        <v>21</v>
      </c>
      <c r="J864" s="2" t="s">
        <v>87</v>
      </c>
      <c r="K864" s="2">
        <v>4.0</v>
      </c>
      <c r="L864" s="2" t="str">
        <f t="shared" si="116"/>
        <v/>
      </c>
      <c r="M864" s="2"/>
      <c r="N864" s="2"/>
      <c r="O864" s="2"/>
      <c r="P864" s="2"/>
      <c r="Q864" s="2"/>
      <c r="R864" s="2"/>
      <c r="S864" s="2"/>
      <c r="T864" s="2"/>
    </row>
    <row r="865" ht="18.75" customHeight="1">
      <c r="A865" s="19">
        <v>860.0</v>
      </c>
      <c r="B865" s="31" t="s">
        <v>170</v>
      </c>
      <c r="C865" s="32" t="s">
        <v>3906</v>
      </c>
      <c r="D865" s="32" t="s">
        <v>3907</v>
      </c>
      <c r="E865" s="33" t="s">
        <v>408</v>
      </c>
      <c r="F865" s="37" t="s">
        <v>3908</v>
      </c>
      <c r="G865" s="35" t="s">
        <v>54</v>
      </c>
      <c r="H865" s="36" t="s">
        <v>3909</v>
      </c>
      <c r="I865" s="33" t="s">
        <v>21</v>
      </c>
      <c r="J865" s="2" t="str">
        <f>IFERROR(VLOOKUP(E865,#REF!,8,FALSE),"")</f>
        <v/>
      </c>
      <c r="K865" s="2">
        <v>4.0</v>
      </c>
      <c r="L865" s="2" t="str">
        <f t="shared" si="116"/>
        <v>2019 과기 동양</v>
      </c>
      <c r="M865" s="2"/>
      <c r="N865" s="2"/>
      <c r="O865" s="2"/>
      <c r="P865" s="2"/>
      <c r="Q865" s="2"/>
      <c r="R865" s="2"/>
      <c r="S865" s="2"/>
      <c r="T865" s="2"/>
    </row>
    <row r="866" ht="18.75" customHeight="1">
      <c r="A866" s="19">
        <v>861.0</v>
      </c>
      <c r="B866" s="31" t="s">
        <v>170</v>
      </c>
      <c r="C866" s="32" t="s">
        <v>3910</v>
      </c>
      <c r="D866" s="32" t="s">
        <v>686</v>
      </c>
      <c r="E866" s="33" t="s">
        <v>3911</v>
      </c>
      <c r="F866" s="37" t="s">
        <v>3912</v>
      </c>
      <c r="G866" s="35" t="s">
        <v>33</v>
      </c>
      <c r="H866" s="36" t="s">
        <v>3913</v>
      </c>
      <c r="I866" s="33" t="s">
        <v>21</v>
      </c>
      <c r="J866" s="2" t="s">
        <v>87</v>
      </c>
      <c r="K866" s="2">
        <v>4.0</v>
      </c>
      <c r="L866" s="2" t="str">
        <f t="shared" si="116"/>
        <v/>
      </c>
      <c r="M866" s="2"/>
      <c r="N866" s="2"/>
      <c r="O866" s="2"/>
      <c r="P866" s="2"/>
      <c r="Q866" s="2"/>
      <c r="R866" s="2"/>
      <c r="S866" s="2"/>
      <c r="T866" s="2"/>
    </row>
    <row r="867" ht="18.75" customHeight="1">
      <c r="A867" s="19">
        <v>862.0</v>
      </c>
      <c r="B867" s="31" t="s">
        <v>39</v>
      </c>
      <c r="C867" s="32" t="s">
        <v>1824</v>
      </c>
      <c r="D867" s="32" t="s">
        <v>3914</v>
      </c>
      <c r="E867" s="33" t="s">
        <v>1826</v>
      </c>
      <c r="F867" s="37" t="s">
        <v>3915</v>
      </c>
      <c r="G867" s="35" t="s">
        <v>54</v>
      </c>
      <c r="H867" s="41" t="s">
        <v>3916</v>
      </c>
      <c r="I867" s="33" t="s">
        <v>21</v>
      </c>
      <c r="J867" s="2" t="str">
        <f t="shared" ref="J867:J868" si="126">IFERROR(VLOOKUP(E867,#REF!,8,FALSE),"")</f>
        <v/>
      </c>
      <c r="K867" s="2">
        <v>3.0</v>
      </c>
      <c r="L867" s="2" t="str">
        <f t="shared" si="116"/>
        <v>2021 FRIC 동양</v>
      </c>
      <c r="M867" s="2"/>
      <c r="N867" s="2"/>
      <c r="O867" s="2"/>
      <c r="P867" s="2"/>
      <c r="Q867" s="2"/>
      <c r="R867" s="2"/>
      <c r="S867" s="2"/>
      <c r="T867" s="2"/>
    </row>
    <row r="868" ht="18.75" customHeight="1">
      <c r="A868" s="19">
        <v>863.0</v>
      </c>
      <c r="B868" s="31" t="s">
        <v>875</v>
      </c>
      <c r="C868" s="32" t="s">
        <v>3917</v>
      </c>
      <c r="D868" s="32" t="s">
        <v>3918</v>
      </c>
      <c r="E868" s="33"/>
      <c r="F868" s="37" t="s">
        <v>3919</v>
      </c>
      <c r="G868" s="35" t="s">
        <v>54</v>
      </c>
      <c r="H868" s="36" t="s">
        <v>3920</v>
      </c>
      <c r="I868" s="33" t="s">
        <v>21</v>
      </c>
      <c r="J868" s="2" t="str">
        <f t="shared" si="126"/>
        <v/>
      </c>
      <c r="K868" s="2"/>
      <c r="L868" s="2" t="str">
        <f t="shared" si="116"/>
        <v/>
      </c>
      <c r="M868" s="2"/>
      <c r="N868" s="2"/>
      <c r="O868" s="2"/>
      <c r="P868" s="2"/>
      <c r="Q868" s="2"/>
      <c r="R868" s="2"/>
      <c r="S868" s="2"/>
      <c r="T868" s="2"/>
    </row>
    <row r="869" ht="18.75" customHeight="1">
      <c r="A869" s="19">
        <v>864.0</v>
      </c>
      <c r="B869" s="31" t="s">
        <v>875</v>
      </c>
      <c r="C869" s="32" t="s">
        <v>3921</v>
      </c>
      <c r="D869" s="32" t="s">
        <v>3922</v>
      </c>
      <c r="E869" s="33" t="s">
        <v>3923</v>
      </c>
      <c r="F869" s="37" t="s">
        <v>3924</v>
      </c>
      <c r="G869" s="35" t="s">
        <v>54</v>
      </c>
      <c r="H869" s="36" t="s">
        <v>3925</v>
      </c>
      <c r="I869" s="33" t="s">
        <v>21</v>
      </c>
      <c r="J869" s="2" t="s">
        <v>87</v>
      </c>
      <c r="K869" s="2">
        <v>4.0</v>
      </c>
      <c r="L869" s="2" t="str">
        <f t="shared" si="116"/>
        <v/>
      </c>
      <c r="M869" s="2"/>
      <c r="N869" s="2"/>
      <c r="O869" s="2"/>
      <c r="P869" s="2"/>
      <c r="Q869" s="2"/>
      <c r="R869" s="2"/>
      <c r="S869" s="2"/>
      <c r="T869" s="2"/>
    </row>
    <row r="870" ht="18.75" customHeight="1">
      <c r="A870" s="19">
        <v>865.0</v>
      </c>
      <c r="B870" s="31" t="s">
        <v>1204</v>
      </c>
      <c r="C870" s="32" t="s">
        <v>3926</v>
      </c>
      <c r="D870" s="32" t="s">
        <v>3927</v>
      </c>
      <c r="E870" s="33" t="s">
        <v>3928</v>
      </c>
      <c r="F870" s="37" t="s">
        <v>3929</v>
      </c>
      <c r="G870" s="35" t="s">
        <v>54</v>
      </c>
      <c r="H870" s="36" t="s">
        <v>3930</v>
      </c>
      <c r="I870" s="33" t="s">
        <v>21</v>
      </c>
      <c r="J870" s="2" t="str">
        <f t="shared" ref="J870:J871" si="127">IFERROR(VLOOKUP(E870,#REF!,8,FALSE),"")</f>
        <v/>
      </c>
      <c r="K870" s="2"/>
      <c r="L870" s="2" t="str">
        <f t="shared" si="116"/>
        <v/>
      </c>
      <c r="M870" s="2"/>
      <c r="N870" s="2"/>
      <c r="O870" s="2"/>
      <c r="P870" s="2"/>
      <c r="Q870" s="2"/>
      <c r="R870" s="2"/>
      <c r="S870" s="2"/>
      <c r="T870" s="2"/>
    </row>
    <row r="871" ht="18.75" customHeight="1">
      <c r="A871" s="19">
        <v>866.0</v>
      </c>
      <c r="B871" s="31" t="s">
        <v>124</v>
      </c>
      <c r="C871" s="32" t="s">
        <v>3931</v>
      </c>
      <c r="D871" s="32" t="s">
        <v>3932</v>
      </c>
      <c r="E871" s="33" t="s">
        <v>3933</v>
      </c>
      <c r="F871" s="37" t="s">
        <v>3934</v>
      </c>
      <c r="G871" s="35" t="s">
        <v>54</v>
      </c>
      <c r="H871" s="36" t="s">
        <v>3935</v>
      </c>
      <c r="I871" s="33" t="s">
        <v>21</v>
      </c>
      <c r="J871" s="2" t="str">
        <f t="shared" si="127"/>
        <v/>
      </c>
      <c r="K871" s="2"/>
      <c r="L871" s="2" t="str">
        <f t="shared" si="116"/>
        <v/>
      </c>
      <c r="M871" s="2"/>
      <c r="N871" s="2"/>
      <c r="O871" s="2"/>
      <c r="P871" s="2"/>
      <c r="Q871" s="2"/>
      <c r="R871" s="2"/>
      <c r="S871" s="2"/>
      <c r="T871" s="2"/>
    </row>
    <row r="872" ht="18.75" customHeight="1">
      <c r="A872" s="19">
        <v>867.0</v>
      </c>
      <c r="B872" s="31" t="s">
        <v>124</v>
      </c>
      <c r="C872" s="32" t="s">
        <v>3936</v>
      </c>
      <c r="D872" s="32" t="s">
        <v>3937</v>
      </c>
      <c r="E872" s="33" t="s">
        <v>3938</v>
      </c>
      <c r="F872" s="37" t="s">
        <v>3939</v>
      </c>
      <c r="G872" s="35" t="s">
        <v>63</v>
      </c>
      <c r="H872" s="36" t="s">
        <v>3940</v>
      </c>
      <c r="I872" s="33" t="s">
        <v>21</v>
      </c>
      <c r="J872" s="2" t="s">
        <v>22</v>
      </c>
      <c r="K872" s="2">
        <v>3.0</v>
      </c>
      <c r="L872" s="2" t="str">
        <f t="shared" si="116"/>
        <v/>
      </c>
      <c r="M872" s="2"/>
      <c r="N872" s="2"/>
      <c r="O872" s="2"/>
      <c r="P872" s="2"/>
      <c r="Q872" s="2"/>
      <c r="R872" s="2"/>
      <c r="S872" s="2"/>
      <c r="T872" s="2"/>
    </row>
    <row r="873" ht="18.75" customHeight="1">
      <c r="A873" s="19">
        <v>868.0</v>
      </c>
      <c r="B873" s="31" t="s">
        <v>28</v>
      </c>
      <c r="C873" s="32" t="s">
        <v>3941</v>
      </c>
      <c r="D873" s="32" t="s">
        <v>3716</v>
      </c>
      <c r="E873" s="33" t="s">
        <v>3942</v>
      </c>
      <c r="F873" s="37" t="s">
        <v>3943</v>
      </c>
      <c r="G873" s="35" t="s">
        <v>54</v>
      </c>
      <c r="H873" s="36" t="s">
        <v>3944</v>
      </c>
      <c r="I873" s="33" t="s">
        <v>21</v>
      </c>
      <c r="J873" s="2" t="str">
        <f>IFERROR(VLOOKUP(E873,#REF!,8,FALSE),"")</f>
        <v/>
      </c>
      <c r="K873" s="2"/>
      <c r="L873" s="2" t="str">
        <f t="shared" si="116"/>
        <v/>
      </c>
      <c r="M873" s="2"/>
      <c r="N873" s="2"/>
      <c r="O873" s="2"/>
      <c r="P873" s="2"/>
      <c r="Q873" s="2"/>
      <c r="R873" s="2"/>
      <c r="S873" s="2"/>
      <c r="T873" s="2"/>
    </row>
    <row r="874" ht="18.75" customHeight="1">
      <c r="A874" s="19">
        <v>869.0</v>
      </c>
      <c r="B874" s="31" t="s">
        <v>170</v>
      </c>
      <c r="C874" s="32" t="s">
        <v>3945</v>
      </c>
      <c r="D874" s="32" t="s">
        <v>3946</v>
      </c>
      <c r="E874" s="33" t="s">
        <v>3947</v>
      </c>
      <c r="F874" s="37" t="s">
        <v>333</v>
      </c>
      <c r="G874" s="35" t="s">
        <v>54</v>
      </c>
      <c r="H874" s="36" t="s">
        <v>3948</v>
      </c>
      <c r="I874" s="33" t="s">
        <v>21</v>
      </c>
      <c r="J874" s="2" t="s">
        <v>87</v>
      </c>
      <c r="K874" s="2">
        <v>4.0</v>
      </c>
      <c r="L874" s="2" t="str">
        <f t="shared" si="116"/>
        <v/>
      </c>
      <c r="M874" s="2"/>
      <c r="N874" s="2"/>
      <c r="O874" s="2"/>
      <c r="P874" s="2"/>
      <c r="Q874" s="2"/>
      <c r="R874" s="2"/>
      <c r="S874" s="2"/>
      <c r="T874" s="2"/>
    </row>
    <row r="875" ht="18.75" customHeight="1">
      <c r="A875" s="19">
        <v>870.0</v>
      </c>
      <c r="B875" s="31" t="s">
        <v>875</v>
      </c>
      <c r="C875" s="32" t="s">
        <v>3949</v>
      </c>
      <c r="D875" s="32" t="s">
        <v>3950</v>
      </c>
      <c r="E875" s="33" t="s">
        <v>3951</v>
      </c>
      <c r="F875" s="37" t="s">
        <v>3952</v>
      </c>
      <c r="G875" s="35" t="s">
        <v>54</v>
      </c>
      <c r="H875" s="41" t="s">
        <v>3953</v>
      </c>
      <c r="I875" s="33" t="s">
        <v>21</v>
      </c>
      <c r="J875" s="2" t="str">
        <f>IFERROR(VLOOKUP(E875,#REF!,8,FALSE),"")</f>
        <v/>
      </c>
      <c r="K875" s="2"/>
      <c r="L875" s="2" t="str">
        <f t="shared" si="116"/>
        <v/>
      </c>
      <c r="M875" s="2"/>
      <c r="N875" s="2"/>
      <c r="O875" s="2"/>
      <c r="P875" s="2"/>
      <c r="Q875" s="2"/>
      <c r="R875" s="2"/>
      <c r="S875" s="2"/>
      <c r="T875" s="2"/>
    </row>
    <row r="876" ht="18.75" customHeight="1">
      <c r="A876" s="19">
        <v>871.0</v>
      </c>
      <c r="B876" s="31" t="s">
        <v>170</v>
      </c>
      <c r="C876" s="32" t="s">
        <v>3954</v>
      </c>
      <c r="D876" s="32" t="s">
        <v>3955</v>
      </c>
      <c r="E876" s="33" t="s">
        <v>3956</v>
      </c>
      <c r="F876" s="37" t="s">
        <v>3957</v>
      </c>
      <c r="G876" s="35" t="s">
        <v>54</v>
      </c>
      <c r="H876" s="36" t="s">
        <v>3958</v>
      </c>
      <c r="I876" s="33" t="s">
        <v>21</v>
      </c>
      <c r="J876" s="2" t="s">
        <v>87</v>
      </c>
      <c r="K876" s="2">
        <v>4.0</v>
      </c>
      <c r="L876" s="2" t="str">
        <f t="shared" si="116"/>
        <v/>
      </c>
      <c r="M876" s="2"/>
      <c r="N876" s="2"/>
      <c r="O876" s="2"/>
      <c r="P876" s="2"/>
      <c r="Q876" s="2"/>
      <c r="R876" s="2"/>
      <c r="S876" s="2"/>
      <c r="T876" s="2"/>
    </row>
    <row r="877" ht="18.75" customHeight="1">
      <c r="A877" s="19">
        <v>872.0</v>
      </c>
      <c r="B877" s="31" t="s">
        <v>2184</v>
      </c>
      <c r="C877" s="32" t="s">
        <v>3959</v>
      </c>
      <c r="D877" s="32" t="s">
        <v>3960</v>
      </c>
      <c r="E877" s="33" t="s">
        <v>3961</v>
      </c>
      <c r="F877" s="37" t="s">
        <v>3962</v>
      </c>
      <c r="G877" s="35" t="s">
        <v>54</v>
      </c>
      <c r="H877" s="36" t="s">
        <v>3963</v>
      </c>
      <c r="I877" s="33" t="s">
        <v>21</v>
      </c>
      <c r="J877" s="2" t="s">
        <v>87</v>
      </c>
      <c r="K877" s="2">
        <v>4.0</v>
      </c>
      <c r="L877" s="2" t="str">
        <f t="shared" si="116"/>
        <v/>
      </c>
      <c r="M877" s="2"/>
      <c r="N877" s="2"/>
      <c r="O877" s="2"/>
      <c r="P877" s="2"/>
      <c r="Q877" s="2"/>
      <c r="R877" s="2"/>
      <c r="S877" s="2"/>
      <c r="T877" s="2"/>
    </row>
    <row r="878" ht="18.75" customHeight="1">
      <c r="A878" s="19">
        <v>873.0</v>
      </c>
      <c r="B878" s="31" t="s">
        <v>240</v>
      </c>
      <c r="C878" s="32" t="s">
        <v>3964</v>
      </c>
      <c r="D878" s="32" t="s">
        <v>3965</v>
      </c>
      <c r="E878" s="33" t="s">
        <v>3966</v>
      </c>
      <c r="F878" s="37" t="s">
        <v>3967</v>
      </c>
      <c r="G878" s="35" t="s">
        <v>54</v>
      </c>
      <c r="H878" s="36" t="s">
        <v>3968</v>
      </c>
      <c r="I878" s="33" t="s">
        <v>21</v>
      </c>
      <c r="J878" s="2" t="s">
        <v>22</v>
      </c>
      <c r="K878" s="2">
        <v>3.0</v>
      </c>
      <c r="L878" s="2" t="str">
        <f t="shared" si="116"/>
        <v/>
      </c>
      <c r="M878" s="2"/>
      <c r="N878" s="2"/>
      <c r="O878" s="2"/>
      <c r="P878" s="2"/>
      <c r="Q878" s="2"/>
      <c r="R878" s="2"/>
      <c r="S878" s="2"/>
      <c r="T878" s="2"/>
    </row>
    <row r="879" ht="18.75" customHeight="1">
      <c r="A879" s="19">
        <v>874.0</v>
      </c>
      <c r="B879" s="31" t="s">
        <v>124</v>
      </c>
      <c r="C879" s="32" t="s">
        <v>3969</v>
      </c>
      <c r="D879" s="32" t="s">
        <v>3970</v>
      </c>
      <c r="E879" s="33" t="s">
        <v>3971</v>
      </c>
      <c r="F879" s="42" t="s">
        <v>3972</v>
      </c>
      <c r="G879" s="35" t="s">
        <v>54</v>
      </c>
      <c r="H879" s="36" t="s">
        <v>3973</v>
      </c>
      <c r="I879" s="33" t="s">
        <v>21</v>
      </c>
      <c r="J879" s="2" t="s">
        <v>22</v>
      </c>
      <c r="K879" s="2">
        <v>3.0</v>
      </c>
      <c r="L879" s="2" t="str">
        <f t="shared" si="116"/>
        <v/>
      </c>
      <c r="M879" s="2"/>
      <c r="N879" s="2"/>
      <c r="O879" s="2"/>
      <c r="P879" s="2"/>
      <c r="Q879" s="2"/>
      <c r="R879" s="2"/>
      <c r="S879" s="2"/>
      <c r="T879" s="2"/>
    </row>
    <row r="880" ht="18.75" customHeight="1">
      <c r="A880" s="19">
        <v>875.0</v>
      </c>
      <c r="B880" s="31" t="s">
        <v>875</v>
      </c>
      <c r="C880" s="32" t="s">
        <v>3974</v>
      </c>
      <c r="D880" s="32" t="s">
        <v>3975</v>
      </c>
      <c r="E880" s="33" t="s">
        <v>3976</v>
      </c>
      <c r="F880" s="37" t="s">
        <v>2575</v>
      </c>
      <c r="G880" s="35" t="s">
        <v>33</v>
      </c>
      <c r="H880" s="36" t="s">
        <v>3977</v>
      </c>
      <c r="I880" s="33" t="s">
        <v>21</v>
      </c>
      <c r="J880" s="2" t="str">
        <f>IFERROR(VLOOKUP(E880,#REF!,8,FALSE),"")</f>
        <v/>
      </c>
      <c r="K880" s="2"/>
      <c r="L880" s="2" t="str">
        <f t="shared" si="116"/>
        <v/>
      </c>
      <c r="M880" s="2"/>
      <c r="N880" s="2"/>
      <c r="O880" s="2"/>
      <c r="P880" s="2"/>
      <c r="Q880" s="2"/>
      <c r="R880" s="2"/>
      <c r="S880" s="2"/>
      <c r="T880" s="2"/>
    </row>
    <row r="881" ht="18.75" customHeight="1">
      <c r="A881" s="19">
        <v>876.0</v>
      </c>
      <c r="B881" s="31" t="s">
        <v>2184</v>
      </c>
      <c r="C881" s="32" t="s">
        <v>3978</v>
      </c>
      <c r="D881" s="32" t="s">
        <v>3979</v>
      </c>
      <c r="E881" s="33" t="s">
        <v>3980</v>
      </c>
      <c r="F881" s="37" t="s">
        <v>3981</v>
      </c>
      <c r="G881" s="35" t="s">
        <v>54</v>
      </c>
      <c r="H881" s="36" t="s">
        <v>3982</v>
      </c>
      <c r="I881" s="33" t="s">
        <v>21</v>
      </c>
      <c r="J881" s="2" t="s">
        <v>87</v>
      </c>
      <c r="K881" s="2">
        <v>4.0</v>
      </c>
      <c r="L881" s="2" t="str">
        <f t="shared" si="116"/>
        <v/>
      </c>
      <c r="M881" s="2"/>
      <c r="N881" s="2"/>
      <c r="O881" s="2"/>
      <c r="P881" s="2"/>
      <c r="Q881" s="2"/>
      <c r="R881" s="2"/>
      <c r="S881" s="2"/>
      <c r="T881" s="2"/>
    </row>
    <row r="882" ht="18.75" customHeight="1">
      <c r="A882" s="19">
        <v>877.0</v>
      </c>
      <c r="B882" s="31" t="s">
        <v>14</v>
      </c>
      <c r="C882" s="32" t="s">
        <v>3983</v>
      </c>
      <c r="D882" s="32" t="s">
        <v>2011</v>
      </c>
      <c r="E882" s="33" t="s">
        <v>1751</v>
      </c>
      <c r="F882" s="37" t="s">
        <v>3984</v>
      </c>
      <c r="G882" s="35" t="s">
        <v>54</v>
      </c>
      <c r="H882" s="36" t="s">
        <v>3985</v>
      </c>
      <c r="I882" s="33" t="s">
        <v>21</v>
      </c>
      <c r="J882" s="2" t="str">
        <f t="shared" ref="J882:J884" si="128">IFERROR(VLOOKUP(E882,#REF!,8,FALSE),"")</f>
        <v/>
      </c>
      <c r="K882" s="2">
        <v>3.0</v>
      </c>
      <c r="L882" s="2" t="str">
        <f t="shared" si="116"/>
        <v>2021 FRIC 동양</v>
      </c>
      <c r="M882" s="2"/>
      <c r="N882" s="2"/>
      <c r="O882" s="2"/>
      <c r="P882" s="2"/>
      <c r="Q882" s="2"/>
      <c r="R882" s="2"/>
      <c r="S882" s="2"/>
      <c r="T882" s="2"/>
    </row>
    <row r="883" ht="18.75" customHeight="1">
      <c r="A883" s="19">
        <v>878.0</v>
      </c>
      <c r="B883" s="31" t="s">
        <v>14</v>
      </c>
      <c r="C883" s="32" t="s">
        <v>3986</v>
      </c>
      <c r="D883" s="32" t="s">
        <v>2011</v>
      </c>
      <c r="E883" s="33" t="s">
        <v>1758</v>
      </c>
      <c r="F883" s="37" t="s">
        <v>3987</v>
      </c>
      <c r="G883" s="35" t="s">
        <v>63</v>
      </c>
      <c r="H883" s="36" t="s">
        <v>3988</v>
      </c>
      <c r="I883" s="33" t="s">
        <v>21</v>
      </c>
      <c r="J883" s="2" t="str">
        <f t="shared" si="128"/>
        <v/>
      </c>
      <c r="K883" s="2">
        <v>3.0</v>
      </c>
      <c r="L883" s="2" t="str">
        <f t="shared" si="116"/>
        <v>2021 FRIC 동양</v>
      </c>
      <c r="M883" s="2"/>
      <c r="N883" s="2"/>
      <c r="O883" s="2"/>
      <c r="P883" s="2"/>
      <c r="Q883" s="2"/>
      <c r="R883" s="2"/>
      <c r="S883" s="2"/>
      <c r="T883" s="2"/>
    </row>
    <row r="884" ht="18.75" customHeight="1">
      <c r="A884" s="19">
        <v>879.0</v>
      </c>
      <c r="B884" s="31" t="s">
        <v>14</v>
      </c>
      <c r="C884" s="32" t="s">
        <v>3989</v>
      </c>
      <c r="D884" s="32" t="s">
        <v>2011</v>
      </c>
      <c r="E884" s="33" t="s">
        <v>1765</v>
      </c>
      <c r="F884" s="37" t="s">
        <v>166</v>
      </c>
      <c r="G884" s="35" t="s">
        <v>63</v>
      </c>
      <c r="H884" s="36" t="s">
        <v>3990</v>
      </c>
      <c r="I884" s="33" t="s">
        <v>21</v>
      </c>
      <c r="J884" s="2" t="str">
        <f t="shared" si="128"/>
        <v/>
      </c>
      <c r="K884" s="2">
        <v>3.0</v>
      </c>
      <c r="L884" s="2" t="str">
        <f t="shared" si="116"/>
        <v>2021 FRIC 동양</v>
      </c>
      <c r="M884" s="2"/>
      <c r="N884" s="2"/>
      <c r="O884" s="2"/>
      <c r="P884" s="2"/>
      <c r="Q884" s="2"/>
      <c r="R884" s="2"/>
      <c r="S884" s="2"/>
      <c r="T884" s="2"/>
    </row>
    <row r="885" ht="18.75" customHeight="1">
      <c r="A885" s="19">
        <v>880.0</v>
      </c>
      <c r="B885" s="31" t="s">
        <v>2184</v>
      </c>
      <c r="C885" s="32" t="s">
        <v>3991</v>
      </c>
      <c r="D885" s="32" t="s">
        <v>3992</v>
      </c>
      <c r="E885" s="33" t="s">
        <v>3993</v>
      </c>
      <c r="F885" s="37" t="s">
        <v>3939</v>
      </c>
      <c r="G885" s="35" t="s">
        <v>54</v>
      </c>
      <c r="H885" s="36" t="s">
        <v>3994</v>
      </c>
      <c r="I885" s="33" t="s">
        <v>21</v>
      </c>
      <c r="J885" s="2" t="s">
        <v>87</v>
      </c>
      <c r="K885" s="2">
        <v>4.0</v>
      </c>
      <c r="L885" s="2" t="str">
        <f t="shared" si="116"/>
        <v/>
      </c>
      <c r="M885" s="2"/>
      <c r="N885" s="2"/>
      <c r="O885" s="2"/>
      <c r="P885" s="2"/>
      <c r="Q885" s="2"/>
      <c r="R885" s="2"/>
      <c r="S885" s="2"/>
      <c r="T885" s="2"/>
    </row>
    <row r="886" ht="18.75" customHeight="1">
      <c r="A886" s="19">
        <v>881.0</v>
      </c>
      <c r="B886" s="31" t="s">
        <v>3995</v>
      </c>
      <c r="C886" s="32" t="s">
        <v>3996</v>
      </c>
      <c r="D886" s="32" t="s">
        <v>3997</v>
      </c>
      <c r="E886" s="33" t="s">
        <v>3998</v>
      </c>
      <c r="F886" s="37" t="s">
        <v>3999</v>
      </c>
      <c r="G886" s="35" t="s">
        <v>54</v>
      </c>
      <c r="H886" s="36" t="s">
        <v>4000</v>
      </c>
      <c r="I886" s="33" t="s">
        <v>21</v>
      </c>
      <c r="J886" s="2" t="str">
        <f t="shared" ref="J886:J887" si="129">IFERROR(VLOOKUP(E886,#REF!,8,FALSE),"")</f>
        <v/>
      </c>
      <c r="K886" s="2"/>
      <c r="L886" s="2" t="str">
        <f t="shared" si="116"/>
        <v/>
      </c>
      <c r="M886" s="2"/>
      <c r="N886" s="2"/>
      <c r="O886" s="2"/>
      <c r="P886" s="2"/>
      <c r="Q886" s="2"/>
      <c r="R886" s="2"/>
      <c r="S886" s="2"/>
      <c r="T886" s="2"/>
    </row>
    <row r="887" ht="18.75" customHeight="1">
      <c r="A887" s="19">
        <v>882.0</v>
      </c>
      <c r="B887" s="31" t="s">
        <v>170</v>
      </c>
      <c r="C887" s="32" t="s">
        <v>4001</v>
      </c>
      <c r="D887" s="32" t="s">
        <v>4002</v>
      </c>
      <c r="E887" s="33" t="s">
        <v>1608</v>
      </c>
      <c r="F887" s="37" t="s">
        <v>1403</v>
      </c>
      <c r="G887" s="35" t="s">
        <v>54</v>
      </c>
      <c r="H887" s="36" t="s">
        <v>4003</v>
      </c>
      <c r="I887" s="33" t="s">
        <v>21</v>
      </c>
      <c r="J887" s="2" t="str">
        <f t="shared" si="129"/>
        <v/>
      </c>
      <c r="K887" s="2">
        <v>4.0</v>
      </c>
      <c r="L887" s="2" t="str">
        <f t="shared" si="116"/>
        <v>2021 과기 동양</v>
      </c>
      <c r="M887" s="2"/>
      <c r="N887" s="2"/>
      <c r="O887" s="2"/>
      <c r="P887" s="2"/>
      <c r="Q887" s="2"/>
      <c r="R887" s="2"/>
      <c r="S887" s="2"/>
      <c r="T887" s="2"/>
    </row>
    <row r="888" ht="18.75" customHeight="1">
      <c r="A888" s="19">
        <v>883.0</v>
      </c>
      <c r="B888" s="31" t="s">
        <v>39</v>
      </c>
      <c r="C888" s="32" t="s">
        <v>4004</v>
      </c>
      <c r="D888" s="32" t="s">
        <v>2657</v>
      </c>
      <c r="E888" s="33" t="s">
        <v>4005</v>
      </c>
      <c r="F888" s="37" t="s">
        <v>3981</v>
      </c>
      <c r="G888" s="35" t="s">
        <v>54</v>
      </c>
      <c r="H888" s="36" t="s">
        <v>4006</v>
      </c>
      <c r="I888" s="33" t="s">
        <v>21</v>
      </c>
      <c r="J888" s="2" t="s">
        <v>22</v>
      </c>
      <c r="K888" s="2">
        <v>3.0</v>
      </c>
      <c r="L888" s="2" t="str">
        <f t="shared" si="116"/>
        <v/>
      </c>
      <c r="M888" s="2"/>
      <c r="N888" s="2"/>
      <c r="O888" s="2"/>
      <c r="P888" s="2"/>
      <c r="Q888" s="2"/>
      <c r="R888" s="2"/>
      <c r="S888" s="2"/>
      <c r="T888" s="2"/>
    </row>
    <row r="889" ht="18.75" customHeight="1">
      <c r="A889" s="19">
        <v>884.0</v>
      </c>
      <c r="B889" s="31" t="s">
        <v>124</v>
      </c>
      <c r="C889" s="32" t="s">
        <v>4007</v>
      </c>
      <c r="D889" s="32" t="s">
        <v>4008</v>
      </c>
      <c r="E889" s="33" t="s">
        <v>4009</v>
      </c>
      <c r="F889" s="37" t="s">
        <v>1469</v>
      </c>
      <c r="G889" s="35" t="s">
        <v>54</v>
      </c>
      <c r="H889" s="36" t="s">
        <v>4010</v>
      </c>
      <c r="I889" s="33" t="s">
        <v>21</v>
      </c>
      <c r="J889" s="2" t="str">
        <f t="shared" ref="J889:J891" si="130">IFERROR(VLOOKUP(E889,#REF!,8,FALSE),"")</f>
        <v/>
      </c>
      <c r="K889" s="2"/>
      <c r="L889" s="2" t="str">
        <f t="shared" si="116"/>
        <v/>
      </c>
      <c r="M889" s="2"/>
      <c r="N889" s="2"/>
      <c r="O889" s="2"/>
      <c r="P889" s="2"/>
      <c r="Q889" s="2"/>
      <c r="R889" s="2"/>
      <c r="S889" s="2"/>
      <c r="T889" s="2"/>
    </row>
    <row r="890" ht="18.75" customHeight="1">
      <c r="A890" s="19">
        <v>885.0</v>
      </c>
      <c r="B890" s="31" t="s">
        <v>124</v>
      </c>
      <c r="C890" s="32" t="s">
        <v>4011</v>
      </c>
      <c r="D890" s="32" t="s">
        <v>4008</v>
      </c>
      <c r="E890" s="33" t="s">
        <v>4012</v>
      </c>
      <c r="F890" s="37" t="s">
        <v>1469</v>
      </c>
      <c r="G890" s="35" t="s">
        <v>54</v>
      </c>
      <c r="H890" s="36" t="s">
        <v>4013</v>
      </c>
      <c r="I890" s="33" t="s">
        <v>21</v>
      </c>
      <c r="J890" s="2" t="str">
        <f t="shared" si="130"/>
        <v/>
      </c>
      <c r="K890" s="2"/>
      <c r="L890" s="2" t="str">
        <f t="shared" si="116"/>
        <v/>
      </c>
      <c r="M890" s="2"/>
      <c r="N890" s="2"/>
      <c r="O890" s="2"/>
      <c r="P890" s="2"/>
      <c r="Q890" s="2"/>
      <c r="R890" s="2"/>
      <c r="S890" s="2"/>
      <c r="T890" s="2"/>
    </row>
    <row r="891" ht="18.75" customHeight="1">
      <c r="A891" s="19">
        <v>886.0</v>
      </c>
      <c r="B891" s="31" t="s">
        <v>124</v>
      </c>
      <c r="C891" s="32" t="s">
        <v>4014</v>
      </c>
      <c r="D891" s="32" t="s">
        <v>4008</v>
      </c>
      <c r="E891" s="33" t="s">
        <v>4015</v>
      </c>
      <c r="F891" s="37" t="s">
        <v>1469</v>
      </c>
      <c r="G891" s="35" t="s">
        <v>54</v>
      </c>
      <c r="H891" s="36" t="s">
        <v>4016</v>
      </c>
      <c r="I891" s="33" t="s">
        <v>21</v>
      </c>
      <c r="J891" s="2" t="str">
        <f t="shared" si="130"/>
        <v/>
      </c>
      <c r="K891" s="2"/>
      <c r="L891" s="2" t="str">
        <f t="shared" si="116"/>
        <v/>
      </c>
      <c r="M891" s="2"/>
      <c r="N891" s="2"/>
      <c r="O891" s="2"/>
      <c r="P891" s="2"/>
      <c r="Q891" s="2"/>
      <c r="R891" s="2"/>
      <c r="S891" s="2"/>
      <c r="T891" s="2"/>
    </row>
    <row r="892" ht="18.75" customHeight="1">
      <c r="A892" s="19">
        <v>887.0</v>
      </c>
      <c r="B892" s="31" t="s">
        <v>124</v>
      </c>
      <c r="C892" s="32" t="s">
        <v>4017</v>
      </c>
      <c r="D892" s="32" t="s">
        <v>4008</v>
      </c>
      <c r="E892" s="33" t="s">
        <v>4018</v>
      </c>
      <c r="F892" s="34" t="s">
        <v>4019</v>
      </c>
      <c r="G892" s="35" t="s">
        <v>54</v>
      </c>
      <c r="H892" s="36" t="s">
        <v>4020</v>
      </c>
      <c r="I892" s="33" t="s">
        <v>21</v>
      </c>
      <c r="J892" s="2" t="s">
        <v>22</v>
      </c>
      <c r="K892" s="2">
        <v>3.0</v>
      </c>
      <c r="L892" s="2" t="str">
        <f t="shared" si="116"/>
        <v/>
      </c>
      <c r="M892" s="2"/>
      <c r="N892" s="2"/>
      <c r="O892" s="2"/>
      <c r="P892" s="2"/>
      <c r="Q892" s="2"/>
      <c r="R892" s="2"/>
      <c r="S892" s="2"/>
      <c r="T892" s="2"/>
    </row>
    <row r="893" ht="18.75" customHeight="1">
      <c r="A893" s="19">
        <v>888.0</v>
      </c>
      <c r="B893" s="31" t="s">
        <v>39</v>
      </c>
      <c r="C893" s="32" t="s">
        <v>4021</v>
      </c>
      <c r="D893" s="32" t="s">
        <v>4022</v>
      </c>
      <c r="E893" s="33" t="s">
        <v>4023</v>
      </c>
      <c r="F893" s="37" t="s">
        <v>4024</v>
      </c>
      <c r="G893" s="35" t="s">
        <v>54</v>
      </c>
      <c r="H893" s="36" t="s">
        <v>4025</v>
      </c>
      <c r="I893" s="33" t="s">
        <v>21</v>
      </c>
      <c r="J893" s="2" t="s">
        <v>22</v>
      </c>
      <c r="K893" s="2">
        <v>3.0</v>
      </c>
      <c r="L893" s="2" t="str">
        <f t="shared" si="116"/>
        <v/>
      </c>
      <c r="M893" s="2"/>
      <c r="N893" s="2"/>
      <c r="O893" s="2"/>
      <c r="P893" s="2"/>
      <c r="Q893" s="2"/>
      <c r="R893" s="2"/>
      <c r="S893" s="2"/>
      <c r="T893" s="2"/>
    </row>
    <row r="894" ht="18.75" customHeight="1">
      <c r="A894" s="19">
        <v>889.0</v>
      </c>
      <c r="B894" s="31" t="s">
        <v>170</v>
      </c>
      <c r="C894" s="32" t="s">
        <v>4026</v>
      </c>
      <c r="D894" s="32" t="s">
        <v>4027</v>
      </c>
      <c r="E894" s="33" t="s">
        <v>4028</v>
      </c>
      <c r="F894" s="37" t="s">
        <v>4029</v>
      </c>
      <c r="G894" s="35" t="s">
        <v>63</v>
      </c>
      <c r="H894" s="36" t="s">
        <v>4030</v>
      </c>
      <c r="I894" s="33" t="s">
        <v>21</v>
      </c>
      <c r="J894" s="2" t="s">
        <v>87</v>
      </c>
      <c r="K894" s="2">
        <v>4.0</v>
      </c>
      <c r="L894" s="2" t="str">
        <f t="shared" si="116"/>
        <v/>
      </c>
      <c r="M894" s="2"/>
      <c r="N894" s="2"/>
      <c r="O894" s="2"/>
      <c r="P894" s="2"/>
      <c r="Q894" s="2"/>
      <c r="R894" s="2"/>
      <c r="S894" s="2"/>
      <c r="T894" s="2"/>
    </row>
    <row r="895" ht="18.75" customHeight="1">
      <c r="A895" s="19">
        <v>890.0</v>
      </c>
      <c r="B895" s="31" t="s">
        <v>1385</v>
      </c>
      <c r="C895" s="32" t="s">
        <v>4031</v>
      </c>
      <c r="D895" s="32" t="s">
        <v>2567</v>
      </c>
      <c r="E895" s="33" t="s">
        <v>4032</v>
      </c>
      <c r="F895" s="37" t="s">
        <v>4033</v>
      </c>
      <c r="G895" s="35" t="s">
        <v>54</v>
      </c>
      <c r="H895" s="36" t="s">
        <v>4034</v>
      </c>
      <c r="I895" s="33" t="s">
        <v>21</v>
      </c>
      <c r="J895" s="2" t="s">
        <v>22</v>
      </c>
      <c r="K895" s="2">
        <v>3.0</v>
      </c>
      <c r="L895" s="2" t="str">
        <f t="shared" si="116"/>
        <v/>
      </c>
      <c r="M895" s="2"/>
      <c r="N895" s="2"/>
      <c r="O895" s="2"/>
      <c r="P895" s="2"/>
      <c r="Q895" s="2"/>
      <c r="R895" s="2"/>
      <c r="S895" s="2"/>
      <c r="T895" s="2"/>
    </row>
    <row r="896" ht="18.75" customHeight="1">
      <c r="A896" s="19">
        <v>891.0</v>
      </c>
      <c r="B896" s="31" t="s">
        <v>875</v>
      </c>
      <c r="C896" s="32" t="s">
        <v>4035</v>
      </c>
      <c r="D896" s="32" t="s">
        <v>4036</v>
      </c>
      <c r="E896" s="33" t="s">
        <v>4037</v>
      </c>
      <c r="F896" s="37" t="s">
        <v>915</v>
      </c>
      <c r="G896" s="35" t="s">
        <v>33</v>
      </c>
      <c r="H896" s="36" t="s">
        <v>4038</v>
      </c>
      <c r="I896" s="33" t="s">
        <v>21</v>
      </c>
      <c r="J896" s="2" t="s">
        <v>22</v>
      </c>
      <c r="K896" s="2">
        <v>3.0</v>
      </c>
      <c r="L896" s="2" t="str">
        <f t="shared" si="116"/>
        <v/>
      </c>
      <c r="M896" s="2"/>
      <c r="N896" s="2"/>
      <c r="O896" s="2"/>
      <c r="P896" s="2"/>
      <c r="Q896" s="2"/>
      <c r="R896" s="2"/>
      <c r="S896" s="2"/>
      <c r="T896" s="2"/>
    </row>
    <row r="897" ht="18.75" customHeight="1">
      <c r="A897" s="19">
        <v>892.0</v>
      </c>
      <c r="B897" s="31" t="s">
        <v>106</v>
      </c>
      <c r="C897" s="32" t="s">
        <v>4039</v>
      </c>
      <c r="D897" s="32" t="s">
        <v>4040</v>
      </c>
      <c r="E897" s="33" t="s">
        <v>4041</v>
      </c>
      <c r="F897" s="37" t="s">
        <v>3765</v>
      </c>
      <c r="G897" s="35" t="s">
        <v>54</v>
      </c>
      <c r="H897" s="36" t="s">
        <v>4042</v>
      </c>
      <c r="I897" s="33" t="s">
        <v>21</v>
      </c>
      <c r="J897" s="2" t="s">
        <v>87</v>
      </c>
      <c r="K897" s="2">
        <v>4.0</v>
      </c>
      <c r="L897" s="2" t="str">
        <f t="shared" si="116"/>
        <v/>
      </c>
      <c r="M897" s="2"/>
      <c r="N897" s="2"/>
      <c r="O897" s="2"/>
      <c r="P897" s="2"/>
      <c r="Q897" s="2"/>
      <c r="R897" s="2"/>
      <c r="S897" s="2"/>
      <c r="T897" s="2"/>
    </row>
    <row r="898" ht="18.75" customHeight="1">
      <c r="A898" s="19">
        <v>893.0</v>
      </c>
      <c r="B898" s="31" t="s">
        <v>875</v>
      </c>
      <c r="C898" s="32" t="s">
        <v>4043</v>
      </c>
      <c r="D898" s="32" t="s">
        <v>4044</v>
      </c>
      <c r="E898" s="33" t="s">
        <v>4045</v>
      </c>
      <c r="F898" s="37" t="s">
        <v>3288</v>
      </c>
      <c r="G898" s="35" t="s">
        <v>101</v>
      </c>
      <c r="H898" s="36" t="s">
        <v>4046</v>
      </c>
      <c r="I898" s="33" t="s">
        <v>21</v>
      </c>
      <c r="J898" s="2" t="str">
        <f>IFERROR(VLOOKUP(E898,#REF!,8,FALSE),"")</f>
        <v/>
      </c>
      <c r="K898" s="2"/>
      <c r="L898" s="2" t="str">
        <f t="shared" si="116"/>
        <v/>
      </c>
      <c r="M898" s="2"/>
      <c r="N898" s="2"/>
      <c r="O898" s="2"/>
      <c r="P898" s="2"/>
      <c r="Q898" s="2"/>
      <c r="R898" s="2"/>
      <c r="S898" s="2"/>
      <c r="T898" s="2"/>
    </row>
    <row r="899" ht="18.75" customHeight="1">
      <c r="A899" s="19">
        <v>894.0</v>
      </c>
      <c r="B899" s="31" t="s">
        <v>875</v>
      </c>
      <c r="C899" s="32" t="s">
        <v>4047</v>
      </c>
      <c r="D899" s="32" t="s">
        <v>4048</v>
      </c>
      <c r="E899" s="33" t="s">
        <v>4049</v>
      </c>
      <c r="F899" s="37" t="s">
        <v>3615</v>
      </c>
      <c r="G899" s="35" t="s">
        <v>54</v>
      </c>
      <c r="H899" s="36" t="s">
        <v>4050</v>
      </c>
      <c r="I899" s="33" t="s">
        <v>21</v>
      </c>
      <c r="J899" s="2" t="s">
        <v>87</v>
      </c>
      <c r="K899" s="2">
        <v>4.0</v>
      </c>
      <c r="L899" s="2" t="str">
        <f t="shared" si="116"/>
        <v/>
      </c>
      <c r="M899" s="2"/>
      <c r="N899" s="2"/>
      <c r="O899" s="2"/>
      <c r="P899" s="2"/>
      <c r="Q899" s="2"/>
      <c r="R899" s="2"/>
      <c r="S899" s="2"/>
      <c r="T899" s="2"/>
    </row>
    <row r="900" ht="18.75" customHeight="1">
      <c r="A900" s="19">
        <v>895.0</v>
      </c>
      <c r="B900" s="31" t="s">
        <v>28</v>
      </c>
      <c r="C900" s="32" t="s">
        <v>4051</v>
      </c>
      <c r="D900" s="32" t="s">
        <v>4052</v>
      </c>
      <c r="E900" s="33" t="s">
        <v>496</v>
      </c>
      <c r="F900" s="37" t="s">
        <v>607</v>
      </c>
      <c r="G900" s="35" t="s">
        <v>54</v>
      </c>
      <c r="H900" s="36" t="s">
        <v>4053</v>
      </c>
      <c r="I900" s="33" t="s">
        <v>21</v>
      </c>
      <c r="J900" s="2" t="str">
        <f t="shared" ref="J900:J903" si="131">IFERROR(VLOOKUP(E900,#REF!,8,FALSE),"")</f>
        <v/>
      </c>
      <c r="K900" s="2">
        <v>4.0</v>
      </c>
      <c r="L900" s="2" t="str">
        <f t="shared" si="116"/>
        <v>2019 과기 동양</v>
      </c>
      <c r="M900" s="2"/>
      <c r="N900" s="2"/>
      <c r="O900" s="2"/>
      <c r="P900" s="2"/>
      <c r="Q900" s="2"/>
      <c r="R900" s="2"/>
      <c r="S900" s="2"/>
      <c r="T900" s="2"/>
    </row>
    <row r="901" ht="18.75" customHeight="1">
      <c r="A901" s="19">
        <v>896.0</v>
      </c>
      <c r="B901" s="31" t="s">
        <v>875</v>
      </c>
      <c r="C901" s="32" t="s">
        <v>4054</v>
      </c>
      <c r="D901" s="32" t="s">
        <v>4055</v>
      </c>
      <c r="E901" s="33" t="s">
        <v>4056</v>
      </c>
      <c r="F901" s="37" t="s">
        <v>2575</v>
      </c>
      <c r="G901" s="35" t="s">
        <v>54</v>
      </c>
      <c r="H901" s="36" t="s">
        <v>4057</v>
      </c>
      <c r="I901" s="33" t="s">
        <v>21</v>
      </c>
      <c r="J901" s="2" t="str">
        <f t="shared" si="131"/>
        <v/>
      </c>
      <c r="K901" s="2"/>
      <c r="L901" s="2" t="str">
        <f t="shared" si="116"/>
        <v/>
      </c>
      <c r="M901" s="2"/>
      <c r="N901" s="2"/>
      <c r="O901" s="2"/>
      <c r="P901" s="2"/>
      <c r="Q901" s="2"/>
      <c r="R901" s="2"/>
      <c r="S901" s="2"/>
      <c r="T901" s="2"/>
    </row>
    <row r="902" ht="18.75" customHeight="1">
      <c r="A902" s="19">
        <v>897.0</v>
      </c>
      <c r="B902" s="31" t="s">
        <v>39</v>
      </c>
      <c r="C902" s="32" t="s">
        <v>4058</v>
      </c>
      <c r="D902" s="32" t="s">
        <v>4059</v>
      </c>
      <c r="E902" s="33" t="s">
        <v>1834</v>
      </c>
      <c r="F902" s="37" t="s">
        <v>4060</v>
      </c>
      <c r="G902" s="35" t="s">
        <v>54</v>
      </c>
      <c r="H902" s="36" t="s">
        <v>4061</v>
      </c>
      <c r="I902" s="33" t="s">
        <v>21</v>
      </c>
      <c r="J902" s="2" t="str">
        <f t="shared" si="131"/>
        <v/>
      </c>
      <c r="K902" s="2">
        <v>3.0</v>
      </c>
      <c r="L902" s="2" t="str">
        <f t="shared" si="116"/>
        <v>2021 FRIC 동양</v>
      </c>
      <c r="M902" s="2"/>
      <c r="N902" s="2"/>
      <c r="O902" s="2"/>
      <c r="P902" s="2"/>
      <c r="Q902" s="2"/>
      <c r="R902" s="2"/>
      <c r="S902" s="2"/>
      <c r="T902" s="2"/>
    </row>
    <row r="903" ht="18.75" customHeight="1">
      <c r="A903" s="19">
        <v>898.0</v>
      </c>
      <c r="B903" s="31" t="s">
        <v>875</v>
      </c>
      <c r="C903" s="32" t="s">
        <v>4062</v>
      </c>
      <c r="D903" s="32" t="s">
        <v>4063</v>
      </c>
      <c r="E903" s="33" t="s">
        <v>4064</v>
      </c>
      <c r="F903" s="37" t="s">
        <v>4065</v>
      </c>
      <c r="G903" s="35" t="s">
        <v>54</v>
      </c>
      <c r="H903" s="36" t="s">
        <v>4066</v>
      </c>
      <c r="I903" s="33" t="s">
        <v>21</v>
      </c>
      <c r="J903" s="2" t="str">
        <f t="shared" si="131"/>
        <v/>
      </c>
      <c r="K903" s="2"/>
      <c r="L903" s="2" t="str">
        <f t="shared" si="116"/>
        <v/>
      </c>
      <c r="M903" s="2"/>
      <c r="N903" s="2"/>
      <c r="O903" s="2"/>
      <c r="P903" s="2"/>
      <c r="Q903" s="2"/>
      <c r="R903" s="2"/>
      <c r="S903" s="2"/>
      <c r="T903" s="2"/>
    </row>
    <row r="904" ht="18.75" customHeight="1">
      <c r="A904" s="19">
        <v>899.0</v>
      </c>
      <c r="B904" s="31" t="s">
        <v>240</v>
      </c>
      <c r="C904" s="32" t="s">
        <v>4067</v>
      </c>
      <c r="D904" s="32" t="s">
        <v>4068</v>
      </c>
      <c r="E904" s="33" t="s">
        <v>4069</v>
      </c>
      <c r="F904" s="37" t="s">
        <v>4070</v>
      </c>
      <c r="G904" s="35" t="s">
        <v>54</v>
      </c>
      <c r="H904" s="36" t="s">
        <v>4071</v>
      </c>
      <c r="I904" s="33" t="s">
        <v>21</v>
      </c>
      <c r="J904" s="2" t="s">
        <v>22</v>
      </c>
      <c r="K904" s="2">
        <v>3.0</v>
      </c>
      <c r="L904" s="2" t="str">
        <f t="shared" si="116"/>
        <v/>
      </c>
      <c r="M904" s="2"/>
      <c r="N904" s="2"/>
      <c r="O904" s="2"/>
      <c r="P904" s="2"/>
      <c r="Q904" s="2"/>
      <c r="R904" s="2"/>
      <c r="S904" s="2"/>
      <c r="T904" s="2"/>
    </row>
    <row r="905" ht="18.75" customHeight="1">
      <c r="A905" s="19">
        <v>900.0</v>
      </c>
      <c r="B905" s="31" t="s">
        <v>1385</v>
      </c>
      <c r="C905" s="32" t="s">
        <v>4072</v>
      </c>
      <c r="D905" s="32" t="s">
        <v>2782</v>
      </c>
      <c r="E905" s="33" t="s">
        <v>4073</v>
      </c>
      <c r="F905" s="37" t="s">
        <v>229</v>
      </c>
      <c r="G905" s="35" t="s">
        <v>54</v>
      </c>
      <c r="H905" s="36" t="s">
        <v>4074</v>
      </c>
      <c r="I905" s="33" t="s">
        <v>21</v>
      </c>
      <c r="J905" s="2" t="str">
        <f t="shared" ref="J905:J910" si="132">IFERROR(VLOOKUP(E905,#REF!,8,FALSE),"")</f>
        <v/>
      </c>
      <c r="K905" s="2"/>
      <c r="L905" s="2" t="str">
        <f t="shared" si="116"/>
        <v/>
      </c>
      <c r="M905" s="2"/>
      <c r="N905" s="2"/>
      <c r="O905" s="2"/>
      <c r="P905" s="2"/>
      <c r="Q905" s="2"/>
      <c r="R905" s="2"/>
      <c r="S905" s="2"/>
      <c r="T905" s="2"/>
    </row>
    <row r="906" ht="18.75" customHeight="1">
      <c r="A906" s="19">
        <v>901.0</v>
      </c>
      <c r="B906" s="31" t="s">
        <v>1385</v>
      </c>
      <c r="C906" s="32" t="s">
        <v>4075</v>
      </c>
      <c r="D906" s="32" t="s">
        <v>4076</v>
      </c>
      <c r="E906" s="33" t="s">
        <v>1616</v>
      </c>
      <c r="F906" s="37" t="s">
        <v>3555</v>
      </c>
      <c r="G906" s="35" t="s">
        <v>54</v>
      </c>
      <c r="H906" s="36" t="s">
        <v>4077</v>
      </c>
      <c r="I906" s="33" t="s">
        <v>21</v>
      </c>
      <c r="J906" s="2" t="str">
        <f t="shared" si="132"/>
        <v/>
      </c>
      <c r="K906" s="2">
        <v>4.0</v>
      </c>
      <c r="L906" s="2" t="str">
        <f t="shared" si="116"/>
        <v>2021 과기 동양</v>
      </c>
      <c r="M906" s="2"/>
      <c r="N906" s="2"/>
      <c r="O906" s="2"/>
      <c r="P906" s="2"/>
      <c r="Q906" s="2"/>
      <c r="R906" s="2"/>
      <c r="S906" s="2"/>
      <c r="T906" s="2"/>
    </row>
    <row r="907" ht="18.75" customHeight="1">
      <c r="A907" s="19">
        <v>902.0</v>
      </c>
      <c r="B907" s="31" t="s">
        <v>106</v>
      </c>
      <c r="C907" s="32" t="s">
        <v>4078</v>
      </c>
      <c r="D907" s="32" t="s">
        <v>4079</v>
      </c>
      <c r="E907" s="33" t="s">
        <v>4080</v>
      </c>
      <c r="F907" s="37" t="s">
        <v>4081</v>
      </c>
      <c r="G907" s="35" t="s">
        <v>54</v>
      </c>
      <c r="H907" s="36" t="s">
        <v>4082</v>
      </c>
      <c r="I907" s="33" t="s">
        <v>21</v>
      </c>
      <c r="J907" s="2" t="str">
        <f t="shared" si="132"/>
        <v/>
      </c>
      <c r="K907" s="2"/>
      <c r="L907" s="2" t="str">
        <f t="shared" si="116"/>
        <v/>
      </c>
      <c r="M907" s="2"/>
      <c r="N907" s="2"/>
      <c r="O907" s="2"/>
      <c r="P907" s="2"/>
      <c r="Q907" s="2"/>
      <c r="R907" s="2"/>
      <c r="S907" s="2"/>
      <c r="T907" s="2"/>
    </row>
    <row r="908" ht="18.75" customHeight="1">
      <c r="A908" s="19">
        <v>903.0</v>
      </c>
      <c r="B908" s="31" t="s">
        <v>2184</v>
      </c>
      <c r="C908" s="32" t="s">
        <v>4083</v>
      </c>
      <c r="D908" s="32" t="s">
        <v>3813</v>
      </c>
      <c r="E908" s="33" t="s">
        <v>4084</v>
      </c>
      <c r="F908" s="37" t="s">
        <v>4085</v>
      </c>
      <c r="G908" s="35" t="s">
        <v>54</v>
      </c>
      <c r="H908" s="36" t="s">
        <v>4086</v>
      </c>
      <c r="I908" s="33" t="s">
        <v>21</v>
      </c>
      <c r="J908" s="2" t="str">
        <f t="shared" si="132"/>
        <v/>
      </c>
      <c r="K908" s="2"/>
      <c r="L908" s="2" t="str">
        <f t="shared" si="116"/>
        <v/>
      </c>
      <c r="M908" s="2"/>
      <c r="N908" s="2"/>
      <c r="O908" s="2"/>
      <c r="P908" s="2"/>
      <c r="Q908" s="2"/>
      <c r="R908" s="2"/>
      <c r="S908" s="2"/>
      <c r="T908" s="2"/>
    </row>
    <row r="909" ht="18.75" customHeight="1">
      <c r="A909" s="19">
        <v>904.0</v>
      </c>
      <c r="B909" s="31" t="s">
        <v>124</v>
      </c>
      <c r="C909" s="32" t="s">
        <v>4087</v>
      </c>
      <c r="D909" s="32" t="s">
        <v>4088</v>
      </c>
      <c r="E909" s="33"/>
      <c r="F909" s="37" t="s">
        <v>1286</v>
      </c>
      <c r="G909" s="35" t="s">
        <v>54</v>
      </c>
      <c r="H909" s="36" t="s">
        <v>4089</v>
      </c>
      <c r="I909" s="33" t="s">
        <v>21</v>
      </c>
      <c r="J909" s="2" t="str">
        <f t="shared" si="132"/>
        <v/>
      </c>
      <c r="K909" s="2"/>
      <c r="L909" s="2" t="str">
        <f t="shared" si="116"/>
        <v/>
      </c>
      <c r="M909" s="2"/>
      <c r="N909" s="2"/>
      <c r="O909" s="2"/>
      <c r="P909" s="2"/>
      <c r="Q909" s="2"/>
      <c r="R909" s="2"/>
      <c r="S909" s="2"/>
      <c r="T909" s="2"/>
    </row>
    <row r="910" ht="18.75" customHeight="1">
      <c r="A910" s="19">
        <v>905.0</v>
      </c>
      <c r="B910" s="31" t="s">
        <v>124</v>
      </c>
      <c r="C910" s="32" t="s">
        <v>4090</v>
      </c>
      <c r="D910" s="32" t="s">
        <v>4091</v>
      </c>
      <c r="E910" s="33" t="s">
        <v>312</v>
      </c>
      <c r="F910" s="37" t="s">
        <v>62</v>
      </c>
      <c r="G910" s="35" t="s">
        <v>54</v>
      </c>
      <c r="H910" s="36" t="s">
        <v>4092</v>
      </c>
      <c r="I910" s="33" t="s">
        <v>21</v>
      </c>
      <c r="J910" s="2" t="str">
        <f t="shared" si="132"/>
        <v/>
      </c>
      <c r="K910" s="2">
        <v>3.0</v>
      </c>
      <c r="L910" s="2" t="str">
        <f t="shared" si="116"/>
        <v>2018 FRIC 동양</v>
      </c>
      <c r="M910" s="2"/>
      <c r="N910" s="2"/>
      <c r="O910" s="2"/>
      <c r="P910" s="2"/>
      <c r="Q910" s="2"/>
      <c r="R910" s="2"/>
      <c r="S910" s="2"/>
      <c r="T910" s="2"/>
    </row>
    <row r="911" ht="18.75" customHeight="1">
      <c r="A911" s="19">
        <v>906.0</v>
      </c>
      <c r="B911" s="31" t="s">
        <v>124</v>
      </c>
      <c r="C911" s="32" t="s">
        <v>4093</v>
      </c>
      <c r="D911" s="32" t="s">
        <v>3070</v>
      </c>
      <c r="E911" s="33" t="s">
        <v>4094</v>
      </c>
      <c r="F911" s="37" t="s">
        <v>484</v>
      </c>
      <c r="G911" s="35" t="s">
        <v>54</v>
      </c>
      <c r="H911" s="36" t="s">
        <v>4095</v>
      </c>
      <c r="I911" s="33" t="s">
        <v>21</v>
      </c>
      <c r="J911" s="2" t="s">
        <v>22</v>
      </c>
      <c r="K911" s="2">
        <v>3.0</v>
      </c>
      <c r="L911" s="2" t="str">
        <f t="shared" si="116"/>
        <v/>
      </c>
      <c r="M911" s="2"/>
      <c r="N911" s="2"/>
      <c r="O911" s="2"/>
      <c r="P911" s="2"/>
      <c r="Q911" s="2"/>
      <c r="R911" s="2"/>
      <c r="S911" s="2"/>
      <c r="T911" s="2"/>
    </row>
    <row r="912" ht="18.75" customHeight="1">
      <c r="A912" s="19">
        <v>907.0</v>
      </c>
      <c r="B912" s="31" t="s">
        <v>124</v>
      </c>
      <c r="C912" s="32" t="s">
        <v>4096</v>
      </c>
      <c r="D912" s="32" t="s">
        <v>3070</v>
      </c>
      <c r="E912" s="33" t="s">
        <v>549</v>
      </c>
      <c r="F912" s="37" t="s">
        <v>612</v>
      </c>
      <c r="G912" s="35" t="s">
        <v>54</v>
      </c>
      <c r="H912" s="36" t="s">
        <v>4097</v>
      </c>
      <c r="I912" s="33" t="s">
        <v>21</v>
      </c>
      <c r="J912" s="2" t="str">
        <f t="shared" ref="J912:J919" si="133">IFERROR(VLOOKUP(E912,#REF!,8,FALSE),"")</f>
        <v/>
      </c>
      <c r="K912" s="2">
        <v>3.0</v>
      </c>
      <c r="L912" s="2" t="str">
        <f t="shared" si="116"/>
        <v>2019 FRIC 동양</v>
      </c>
      <c r="M912" s="2"/>
      <c r="N912" s="2"/>
      <c r="O912" s="2"/>
      <c r="P912" s="2"/>
      <c r="Q912" s="2"/>
      <c r="R912" s="2"/>
      <c r="S912" s="2"/>
      <c r="T912" s="2"/>
    </row>
    <row r="913" ht="18.75" customHeight="1">
      <c r="A913" s="19">
        <v>908.0</v>
      </c>
      <c r="B913" s="31" t="s">
        <v>39</v>
      </c>
      <c r="C913" s="32" t="s">
        <v>784</v>
      </c>
      <c r="D913" s="32" t="s">
        <v>4098</v>
      </c>
      <c r="E913" s="33" t="s">
        <v>786</v>
      </c>
      <c r="F913" s="37" t="s">
        <v>4099</v>
      </c>
      <c r="G913" s="35" t="s">
        <v>54</v>
      </c>
      <c r="H913" s="36" t="s">
        <v>4100</v>
      </c>
      <c r="I913" s="33" t="s">
        <v>21</v>
      </c>
      <c r="J913" s="2" t="str">
        <f t="shared" si="133"/>
        <v/>
      </c>
      <c r="K913" s="2">
        <v>3.0</v>
      </c>
      <c r="L913" s="2" t="str">
        <f t="shared" si="116"/>
        <v>2020 FRIC 동양</v>
      </c>
      <c r="M913" s="2"/>
      <c r="N913" s="2"/>
      <c r="O913" s="2"/>
      <c r="P913" s="2"/>
      <c r="Q913" s="2"/>
      <c r="R913" s="2"/>
      <c r="S913" s="2"/>
      <c r="T913" s="2"/>
    </row>
    <row r="914" ht="18.75" customHeight="1">
      <c r="A914" s="19">
        <v>909.0</v>
      </c>
      <c r="B914" s="31" t="s">
        <v>39</v>
      </c>
      <c r="C914" s="32" t="s">
        <v>4101</v>
      </c>
      <c r="D914" s="32" t="s">
        <v>4102</v>
      </c>
      <c r="E914" s="33" t="s">
        <v>4103</v>
      </c>
      <c r="F914" s="37" t="s">
        <v>4104</v>
      </c>
      <c r="G914" s="35" t="s">
        <v>54</v>
      </c>
      <c r="H914" s="36" t="s">
        <v>4105</v>
      </c>
      <c r="I914" s="33" t="s">
        <v>21</v>
      </c>
      <c r="J914" s="2" t="str">
        <f t="shared" si="133"/>
        <v/>
      </c>
      <c r="K914" s="2"/>
      <c r="L914" s="2" t="str">
        <f t="shared" si="116"/>
        <v/>
      </c>
      <c r="M914" s="2"/>
      <c r="N914" s="2"/>
      <c r="O914" s="2"/>
      <c r="P914" s="2"/>
      <c r="Q914" s="2"/>
      <c r="R914" s="2"/>
      <c r="S914" s="2"/>
      <c r="T914" s="2"/>
    </row>
    <row r="915" ht="18.75" customHeight="1">
      <c r="A915" s="19">
        <v>910.0</v>
      </c>
      <c r="B915" s="31" t="s">
        <v>49</v>
      </c>
      <c r="C915" s="32" t="s">
        <v>4106</v>
      </c>
      <c r="D915" s="32" t="s">
        <v>4107</v>
      </c>
      <c r="E915" s="33" t="s">
        <v>446</v>
      </c>
      <c r="F915" s="37" t="s">
        <v>4108</v>
      </c>
      <c r="G915" s="35" t="s">
        <v>63</v>
      </c>
      <c r="H915" s="36" t="s">
        <v>4109</v>
      </c>
      <c r="I915" s="33" t="s">
        <v>21</v>
      </c>
      <c r="J915" s="2" t="str">
        <f t="shared" si="133"/>
        <v/>
      </c>
      <c r="K915" s="2">
        <v>4.0</v>
      </c>
      <c r="L915" s="2" t="str">
        <f t="shared" si="116"/>
        <v>2019 과기 동양</v>
      </c>
      <c r="M915" s="2"/>
      <c r="N915" s="2"/>
      <c r="O915" s="2"/>
      <c r="P915" s="2"/>
      <c r="Q915" s="2"/>
      <c r="R915" s="2"/>
      <c r="S915" s="2"/>
      <c r="T915" s="2"/>
    </row>
    <row r="916" ht="18.75" customHeight="1">
      <c r="A916" s="19">
        <v>911.0</v>
      </c>
      <c r="B916" s="31" t="s">
        <v>49</v>
      </c>
      <c r="C916" s="32" t="s">
        <v>4110</v>
      </c>
      <c r="D916" s="32" t="s">
        <v>4107</v>
      </c>
      <c r="E916" s="33" t="s">
        <v>453</v>
      </c>
      <c r="F916" s="37" t="s">
        <v>4108</v>
      </c>
      <c r="G916" s="35" t="s">
        <v>63</v>
      </c>
      <c r="H916" s="36" t="s">
        <v>4111</v>
      </c>
      <c r="I916" s="33" t="s">
        <v>21</v>
      </c>
      <c r="J916" s="2" t="str">
        <f t="shared" si="133"/>
        <v/>
      </c>
      <c r="K916" s="2">
        <v>4.0</v>
      </c>
      <c r="L916" s="2" t="str">
        <f t="shared" si="116"/>
        <v>2019 과기 동양</v>
      </c>
      <c r="M916" s="2"/>
      <c r="N916" s="2"/>
      <c r="O916" s="2"/>
      <c r="P916" s="2"/>
      <c r="Q916" s="2"/>
      <c r="R916" s="2"/>
      <c r="S916" s="2"/>
      <c r="T916" s="2"/>
    </row>
    <row r="917" ht="18.75" customHeight="1">
      <c r="A917" s="19">
        <v>912.0</v>
      </c>
      <c r="B917" s="31" t="s">
        <v>49</v>
      </c>
      <c r="C917" s="32" t="s">
        <v>4112</v>
      </c>
      <c r="D917" s="32" t="s">
        <v>4107</v>
      </c>
      <c r="E917" s="33" t="s">
        <v>460</v>
      </c>
      <c r="F917" s="37" t="s">
        <v>4113</v>
      </c>
      <c r="G917" s="35" t="s">
        <v>63</v>
      </c>
      <c r="H917" s="36" t="s">
        <v>4114</v>
      </c>
      <c r="I917" s="33" t="s">
        <v>21</v>
      </c>
      <c r="J917" s="2" t="str">
        <f t="shared" si="133"/>
        <v/>
      </c>
      <c r="K917" s="2">
        <v>4.0</v>
      </c>
      <c r="L917" s="2" t="str">
        <f t="shared" si="116"/>
        <v>2019 과기 동양</v>
      </c>
      <c r="M917" s="2"/>
      <c r="N917" s="2"/>
      <c r="O917" s="2"/>
      <c r="P917" s="2"/>
      <c r="Q917" s="2"/>
      <c r="R917" s="2"/>
      <c r="S917" s="2"/>
      <c r="T917" s="2"/>
    </row>
    <row r="918" ht="18.75" customHeight="1">
      <c r="A918" s="19">
        <v>913.0</v>
      </c>
      <c r="B918" s="31" t="s">
        <v>49</v>
      </c>
      <c r="C918" s="32" t="s">
        <v>4115</v>
      </c>
      <c r="D918" s="32" t="s">
        <v>4107</v>
      </c>
      <c r="E918" s="33" t="s">
        <v>466</v>
      </c>
      <c r="F918" s="37" t="s">
        <v>3555</v>
      </c>
      <c r="G918" s="35" t="s">
        <v>63</v>
      </c>
      <c r="H918" s="36" t="s">
        <v>4116</v>
      </c>
      <c r="I918" s="33" t="s">
        <v>21</v>
      </c>
      <c r="J918" s="2" t="str">
        <f t="shared" si="133"/>
        <v/>
      </c>
      <c r="K918" s="2">
        <v>4.0</v>
      </c>
      <c r="L918" s="2" t="str">
        <f t="shared" si="116"/>
        <v>2019 과기 동양</v>
      </c>
      <c r="M918" s="2"/>
      <c r="N918" s="2"/>
      <c r="O918" s="2"/>
      <c r="P918" s="2"/>
      <c r="Q918" s="2"/>
      <c r="R918" s="2"/>
      <c r="S918" s="2"/>
      <c r="T918" s="2"/>
    </row>
    <row r="919" ht="18.75" customHeight="1">
      <c r="A919" s="19">
        <v>914.0</v>
      </c>
      <c r="B919" s="31" t="s">
        <v>49</v>
      </c>
      <c r="C919" s="32" t="s">
        <v>4117</v>
      </c>
      <c r="D919" s="32" t="s">
        <v>4107</v>
      </c>
      <c r="E919" s="33" t="s">
        <v>1636</v>
      </c>
      <c r="F919" s="37" t="s">
        <v>2446</v>
      </c>
      <c r="G919" s="35" t="s">
        <v>63</v>
      </c>
      <c r="H919" s="36" t="s">
        <v>4118</v>
      </c>
      <c r="I919" s="33" t="s">
        <v>21</v>
      </c>
      <c r="J919" s="2" t="str">
        <f t="shared" si="133"/>
        <v/>
      </c>
      <c r="K919" s="2">
        <v>4.0</v>
      </c>
      <c r="L919" s="2" t="str">
        <f t="shared" si="116"/>
        <v>2021 과기 동양</v>
      </c>
      <c r="M919" s="2"/>
      <c r="N919" s="2"/>
      <c r="O919" s="2"/>
      <c r="P919" s="2"/>
      <c r="Q919" s="2"/>
      <c r="R919" s="2"/>
      <c r="S919" s="2"/>
      <c r="T919" s="2"/>
    </row>
    <row r="920" ht="18.75" customHeight="1">
      <c r="A920" s="19">
        <v>915.0</v>
      </c>
      <c r="B920" s="31" t="s">
        <v>49</v>
      </c>
      <c r="C920" s="32" t="s">
        <v>4119</v>
      </c>
      <c r="D920" s="32" t="s">
        <v>4120</v>
      </c>
      <c r="E920" s="33" t="s">
        <v>4121</v>
      </c>
      <c r="F920" s="37" t="s">
        <v>3967</v>
      </c>
      <c r="G920" s="35" t="s">
        <v>54</v>
      </c>
      <c r="H920" s="36" t="s">
        <v>4122</v>
      </c>
      <c r="I920" s="33" t="s">
        <v>21</v>
      </c>
      <c r="J920" s="2" t="s">
        <v>87</v>
      </c>
      <c r="K920" s="2">
        <v>4.0</v>
      </c>
      <c r="L920" s="2" t="str">
        <f t="shared" si="116"/>
        <v/>
      </c>
      <c r="M920" s="2"/>
      <c r="N920" s="2"/>
      <c r="O920" s="2"/>
      <c r="P920" s="2"/>
      <c r="Q920" s="2"/>
      <c r="R920" s="2"/>
      <c r="S920" s="2"/>
      <c r="T920" s="2"/>
    </row>
    <row r="921" ht="18.75" customHeight="1">
      <c r="A921" s="19">
        <v>916.0</v>
      </c>
      <c r="B921" s="31" t="s">
        <v>49</v>
      </c>
      <c r="C921" s="32" t="s">
        <v>4123</v>
      </c>
      <c r="D921" s="32" t="s">
        <v>4124</v>
      </c>
      <c r="E921" s="33" t="s">
        <v>4125</v>
      </c>
      <c r="F921" s="37" t="s">
        <v>4126</v>
      </c>
      <c r="G921" s="35" t="s">
        <v>54</v>
      </c>
      <c r="H921" s="36" t="s">
        <v>4127</v>
      </c>
      <c r="I921" s="33" t="s">
        <v>21</v>
      </c>
      <c r="J921" s="2" t="str">
        <f t="shared" ref="J921:J928" si="134">IFERROR(VLOOKUP(E921,#REF!,8,FALSE),"")</f>
        <v/>
      </c>
      <c r="K921" s="2"/>
      <c r="L921" s="2" t="str">
        <f t="shared" si="116"/>
        <v/>
      </c>
      <c r="M921" s="2"/>
      <c r="N921" s="2"/>
      <c r="O921" s="2"/>
      <c r="P921" s="2"/>
      <c r="Q921" s="2"/>
      <c r="R921" s="2"/>
      <c r="S921" s="2"/>
      <c r="T921" s="2"/>
    </row>
    <row r="922" ht="18.75" customHeight="1">
      <c r="A922" s="19">
        <v>917.0</v>
      </c>
      <c r="B922" s="31" t="s">
        <v>49</v>
      </c>
      <c r="C922" s="32" t="s">
        <v>4128</v>
      </c>
      <c r="D922" s="32" t="s">
        <v>3754</v>
      </c>
      <c r="E922" s="33" t="s">
        <v>4129</v>
      </c>
      <c r="F922" s="37" t="s">
        <v>4130</v>
      </c>
      <c r="G922" s="35" t="s">
        <v>54</v>
      </c>
      <c r="H922" s="36" t="s">
        <v>4131</v>
      </c>
      <c r="I922" s="33" t="s">
        <v>21</v>
      </c>
      <c r="J922" s="2" t="str">
        <f t="shared" si="134"/>
        <v/>
      </c>
      <c r="K922" s="2"/>
      <c r="L922" s="2" t="str">
        <f t="shared" si="116"/>
        <v/>
      </c>
      <c r="M922" s="2"/>
      <c r="N922" s="2"/>
      <c r="O922" s="2"/>
      <c r="P922" s="2"/>
      <c r="Q922" s="2"/>
      <c r="R922" s="2"/>
      <c r="S922" s="2"/>
      <c r="T922" s="2"/>
    </row>
    <row r="923" ht="18.75" customHeight="1">
      <c r="A923" s="19">
        <v>918.0</v>
      </c>
      <c r="B923" s="31" t="s">
        <v>49</v>
      </c>
      <c r="C923" s="32" t="s">
        <v>4132</v>
      </c>
      <c r="D923" s="32" t="s">
        <v>4124</v>
      </c>
      <c r="E923" s="33" t="s">
        <v>4133</v>
      </c>
      <c r="F923" s="37" t="s">
        <v>4134</v>
      </c>
      <c r="G923" s="35" t="s">
        <v>54</v>
      </c>
      <c r="H923" s="36" t="s">
        <v>4135</v>
      </c>
      <c r="I923" s="33" t="s">
        <v>21</v>
      </c>
      <c r="J923" s="2" t="str">
        <f t="shared" si="134"/>
        <v/>
      </c>
      <c r="K923" s="2"/>
      <c r="L923" s="2" t="str">
        <f t="shared" si="116"/>
        <v/>
      </c>
      <c r="M923" s="2"/>
      <c r="N923" s="2"/>
      <c r="O923" s="2"/>
      <c r="P923" s="2"/>
      <c r="Q923" s="2"/>
      <c r="R923" s="2"/>
      <c r="S923" s="2"/>
      <c r="T923" s="2"/>
    </row>
    <row r="924" ht="18.75" customHeight="1">
      <c r="A924" s="19">
        <v>919.0</v>
      </c>
      <c r="B924" s="31" t="s">
        <v>49</v>
      </c>
      <c r="C924" s="32" t="s">
        <v>4136</v>
      </c>
      <c r="D924" s="32" t="s">
        <v>4124</v>
      </c>
      <c r="E924" s="33" t="s">
        <v>4137</v>
      </c>
      <c r="F924" s="37" t="s">
        <v>4126</v>
      </c>
      <c r="G924" s="35" t="s">
        <v>54</v>
      </c>
      <c r="H924" s="36" t="s">
        <v>4138</v>
      </c>
      <c r="I924" s="33" t="s">
        <v>21</v>
      </c>
      <c r="J924" s="2" t="str">
        <f t="shared" si="134"/>
        <v/>
      </c>
      <c r="K924" s="2"/>
      <c r="L924" s="2" t="str">
        <f t="shared" si="116"/>
        <v/>
      </c>
      <c r="M924" s="2"/>
      <c r="N924" s="2"/>
      <c r="O924" s="2"/>
      <c r="P924" s="2"/>
      <c r="Q924" s="2"/>
      <c r="R924" s="2"/>
      <c r="S924" s="2"/>
      <c r="T924" s="2"/>
    </row>
    <row r="925" ht="18.75" customHeight="1">
      <c r="A925" s="19">
        <v>920.0</v>
      </c>
      <c r="B925" s="31" t="s">
        <v>49</v>
      </c>
      <c r="C925" s="32" t="s">
        <v>4139</v>
      </c>
      <c r="D925" s="32" t="s">
        <v>4124</v>
      </c>
      <c r="E925" s="33" t="s">
        <v>416</v>
      </c>
      <c r="F925" s="37" t="s">
        <v>4140</v>
      </c>
      <c r="G925" s="35" t="s">
        <v>54</v>
      </c>
      <c r="H925" s="36" t="s">
        <v>4141</v>
      </c>
      <c r="I925" s="33" t="s">
        <v>21</v>
      </c>
      <c r="J925" s="2" t="str">
        <f t="shared" si="134"/>
        <v/>
      </c>
      <c r="K925" s="2">
        <v>4.0</v>
      </c>
      <c r="L925" s="2" t="str">
        <f t="shared" si="116"/>
        <v>2019 과기 동양</v>
      </c>
      <c r="M925" s="2"/>
      <c r="N925" s="2"/>
      <c r="O925" s="2"/>
      <c r="P925" s="2"/>
      <c r="Q925" s="2"/>
      <c r="R925" s="2"/>
      <c r="S925" s="2"/>
      <c r="T925" s="2"/>
    </row>
    <row r="926" ht="18.75" customHeight="1">
      <c r="A926" s="19">
        <v>921.0</v>
      </c>
      <c r="B926" s="31" t="s">
        <v>49</v>
      </c>
      <c r="C926" s="32" t="s">
        <v>4142</v>
      </c>
      <c r="D926" s="32" t="s">
        <v>4124</v>
      </c>
      <c r="E926" s="33" t="s">
        <v>421</v>
      </c>
      <c r="F926" s="37" t="s">
        <v>4143</v>
      </c>
      <c r="G926" s="35" t="s">
        <v>54</v>
      </c>
      <c r="H926" s="36" t="s">
        <v>4144</v>
      </c>
      <c r="I926" s="33" t="s">
        <v>21</v>
      </c>
      <c r="J926" s="2" t="str">
        <f t="shared" si="134"/>
        <v/>
      </c>
      <c r="K926" s="2">
        <v>4.0</v>
      </c>
      <c r="L926" s="2" t="str">
        <f t="shared" si="116"/>
        <v>2019 과기 동양</v>
      </c>
      <c r="M926" s="2"/>
      <c r="N926" s="2"/>
      <c r="O926" s="2"/>
      <c r="P926" s="2"/>
      <c r="Q926" s="2"/>
      <c r="R926" s="2"/>
      <c r="S926" s="2"/>
      <c r="T926" s="2"/>
    </row>
    <row r="927" ht="18.75" customHeight="1">
      <c r="A927" s="19">
        <v>922.0</v>
      </c>
      <c r="B927" s="31" t="s">
        <v>49</v>
      </c>
      <c r="C927" s="32" t="s">
        <v>4145</v>
      </c>
      <c r="D927" s="32" t="s">
        <v>4124</v>
      </c>
      <c r="E927" s="33" t="s">
        <v>427</v>
      </c>
      <c r="F927" s="37" t="s">
        <v>4146</v>
      </c>
      <c r="G927" s="35" t="s">
        <v>54</v>
      </c>
      <c r="H927" s="36" t="s">
        <v>4147</v>
      </c>
      <c r="I927" s="33" t="s">
        <v>21</v>
      </c>
      <c r="J927" s="2" t="str">
        <f t="shared" si="134"/>
        <v/>
      </c>
      <c r="K927" s="2">
        <v>4.0</v>
      </c>
      <c r="L927" s="2" t="str">
        <f t="shared" si="116"/>
        <v>2019 과기 동양</v>
      </c>
      <c r="M927" s="2"/>
      <c r="N927" s="2"/>
      <c r="O927" s="2"/>
      <c r="P927" s="2"/>
      <c r="Q927" s="2"/>
      <c r="R927" s="2"/>
      <c r="S927" s="2"/>
      <c r="T927" s="2"/>
    </row>
    <row r="928" ht="18.75" customHeight="1">
      <c r="A928" s="19">
        <v>923.0</v>
      </c>
      <c r="B928" s="31" t="s">
        <v>49</v>
      </c>
      <c r="C928" s="32" t="s">
        <v>4148</v>
      </c>
      <c r="D928" s="32" t="s">
        <v>4124</v>
      </c>
      <c r="E928" s="33" t="s">
        <v>433</v>
      </c>
      <c r="F928" s="37" t="s">
        <v>4149</v>
      </c>
      <c r="G928" s="35" t="s">
        <v>54</v>
      </c>
      <c r="H928" s="36" t="s">
        <v>4150</v>
      </c>
      <c r="I928" s="33" t="s">
        <v>21</v>
      </c>
      <c r="J928" s="2" t="str">
        <f t="shared" si="134"/>
        <v/>
      </c>
      <c r="K928" s="2">
        <v>4.0</v>
      </c>
      <c r="L928" s="2" t="str">
        <f t="shared" si="116"/>
        <v>2019 과기 동양</v>
      </c>
      <c r="M928" s="2"/>
      <c r="N928" s="2"/>
      <c r="O928" s="2"/>
      <c r="P928" s="2"/>
      <c r="Q928" s="2"/>
      <c r="R928" s="2"/>
      <c r="S928" s="2"/>
      <c r="T928" s="2"/>
    </row>
    <row r="929" ht="18.75" customHeight="1">
      <c r="A929" s="19">
        <v>924.0</v>
      </c>
      <c r="B929" s="31" t="s">
        <v>49</v>
      </c>
      <c r="C929" s="32" t="s">
        <v>4151</v>
      </c>
      <c r="D929" s="32" t="s">
        <v>4124</v>
      </c>
      <c r="E929" s="33" t="s">
        <v>4152</v>
      </c>
      <c r="F929" s="37" t="s">
        <v>4153</v>
      </c>
      <c r="G929" s="35" t="s">
        <v>54</v>
      </c>
      <c r="H929" s="36" t="s">
        <v>4154</v>
      </c>
      <c r="I929" s="33" t="s">
        <v>21</v>
      </c>
      <c r="J929" s="2" t="s">
        <v>87</v>
      </c>
      <c r="K929" s="2">
        <v>4.0</v>
      </c>
      <c r="L929" s="2" t="str">
        <f t="shared" si="116"/>
        <v/>
      </c>
      <c r="M929" s="2"/>
      <c r="N929" s="2"/>
      <c r="O929" s="2"/>
      <c r="P929" s="2"/>
      <c r="Q929" s="2"/>
      <c r="R929" s="2"/>
      <c r="S929" s="2"/>
      <c r="T929" s="2"/>
    </row>
    <row r="930" ht="18.75" customHeight="1">
      <c r="A930" s="19">
        <v>925.0</v>
      </c>
      <c r="B930" s="31" t="s">
        <v>14</v>
      </c>
      <c r="C930" s="32" t="s">
        <v>4155</v>
      </c>
      <c r="D930" s="32" t="s">
        <v>4156</v>
      </c>
      <c r="E930" s="96" t="s">
        <v>4157</v>
      </c>
      <c r="F930" s="37" t="s">
        <v>664</v>
      </c>
      <c r="G930" s="35" t="s">
        <v>54</v>
      </c>
      <c r="H930" s="36" t="s">
        <v>4158</v>
      </c>
      <c r="I930" s="33" t="s">
        <v>21</v>
      </c>
      <c r="J930" s="2" t="str">
        <f>IFERROR(VLOOKUP(E930,#REF!,8,FALSE),"")</f>
        <v/>
      </c>
      <c r="K930" s="2"/>
      <c r="L930" s="2" t="str">
        <f t="shared" si="116"/>
        <v/>
      </c>
      <c r="M930" s="2"/>
      <c r="N930" s="2"/>
      <c r="O930" s="2"/>
      <c r="P930" s="2"/>
      <c r="Q930" s="2"/>
      <c r="R930" s="2"/>
      <c r="S930" s="2"/>
      <c r="T930" s="2"/>
    </row>
    <row r="931" ht="18.75" customHeight="1">
      <c r="A931" s="19">
        <v>926.0</v>
      </c>
      <c r="B931" s="31" t="s">
        <v>124</v>
      </c>
      <c r="C931" s="32" t="s">
        <v>4159</v>
      </c>
      <c r="D931" s="32" t="s">
        <v>4160</v>
      </c>
      <c r="E931" s="33" t="s">
        <v>4161</v>
      </c>
      <c r="F931" s="34" t="s">
        <v>4162</v>
      </c>
      <c r="G931" s="35" t="s">
        <v>63</v>
      </c>
      <c r="H931" s="36" t="s">
        <v>4163</v>
      </c>
      <c r="I931" s="33" t="s">
        <v>21</v>
      </c>
      <c r="J931" s="2" t="s">
        <v>22</v>
      </c>
      <c r="K931" s="2">
        <v>3.0</v>
      </c>
      <c r="L931" s="2" t="str">
        <f t="shared" si="116"/>
        <v/>
      </c>
      <c r="M931" s="2"/>
      <c r="N931" s="2"/>
      <c r="O931" s="2"/>
      <c r="P931" s="2"/>
      <c r="Q931" s="2"/>
      <c r="R931" s="2"/>
      <c r="S931" s="2"/>
      <c r="T931" s="2"/>
    </row>
    <row r="932" ht="18.75" customHeight="1">
      <c r="A932" s="19">
        <v>927.0</v>
      </c>
      <c r="B932" s="31" t="s">
        <v>106</v>
      </c>
      <c r="C932" s="32" t="s">
        <v>4164</v>
      </c>
      <c r="D932" s="32" t="s">
        <v>4165</v>
      </c>
      <c r="E932" s="33" t="s">
        <v>4166</v>
      </c>
      <c r="F932" s="37" t="s">
        <v>3967</v>
      </c>
      <c r="G932" s="35" t="s">
        <v>54</v>
      </c>
      <c r="H932" s="36" t="s">
        <v>4167</v>
      </c>
      <c r="I932" s="33" t="s">
        <v>21</v>
      </c>
      <c r="J932" s="2" t="s">
        <v>87</v>
      </c>
      <c r="K932" s="2">
        <v>4.0</v>
      </c>
      <c r="L932" s="2" t="str">
        <f t="shared" si="116"/>
        <v/>
      </c>
      <c r="M932" s="2"/>
      <c r="N932" s="2"/>
      <c r="O932" s="2"/>
      <c r="P932" s="2"/>
      <c r="Q932" s="2"/>
      <c r="R932" s="2"/>
      <c r="S932" s="2"/>
      <c r="T932" s="2"/>
    </row>
    <row r="933" ht="18.75" customHeight="1">
      <c r="A933" s="19">
        <v>928.0</v>
      </c>
      <c r="B933" s="31" t="s">
        <v>39</v>
      </c>
      <c r="C933" s="32" t="s">
        <v>4168</v>
      </c>
      <c r="D933" s="32" t="s">
        <v>4169</v>
      </c>
      <c r="E933" s="33" t="s">
        <v>4170</v>
      </c>
      <c r="F933" s="69" t="s">
        <v>4171</v>
      </c>
      <c r="G933" s="35" t="s">
        <v>54</v>
      </c>
      <c r="H933" s="36" t="s">
        <v>4172</v>
      </c>
      <c r="I933" s="33" t="s">
        <v>21</v>
      </c>
      <c r="J933" s="2" t="s">
        <v>22</v>
      </c>
      <c r="K933" s="2">
        <v>3.0</v>
      </c>
      <c r="L933" s="2" t="str">
        <f t="shared" si="116"/>
        <v/>
      </c>
      <c r="M933" s="2"/>
      <c r="N933" s="2"/>
      <c r="O933" s="2"/>
      <c r="P933" s="2"/>
      <c r="Q933" s="2"/>
      <c r="R933" s="2"/>
      <c r="S933" s="2"/>
      <c r="T933" s="2"/>
    </row>
    <row r="934" ht="18.75" customHeight="1">
      <c r="A934" s="19">
        <v>929.0</v>
      </c>
      <c r="B934" s="31" t="s">
        <v>14</v>
      </c>
      <c r="C934" s="32" t="s">
        <v>4173</v>
      </c>
      <c r="D934" s="32" t="s">
        <v>4174</v>
      </c>
      <c r="E934" s="33" t="s">
        <v>4175</v>
      </c>
      <c r="F934" s="34" t="s">
        <v>32</v>
      </c>
      <c r="G934" s="35" t="s">
        <v>54</v>
      </c>
      <c r="H934" s="36" t="s">
        <v>4176</v>
      </c>
      <c r="I934" s="33" t="s">
        <v>21</v>
      </c>
      <c r="J934" s="2" t="s">
        <v>22</v>
      </c>
      <c r="K934" s="2">
        <v>3.0</v>
      </c>
      <c r="L934" s="2" t="str">
        <f t="shared" si="116"/>
        <v/>
      </c>
      <c r="M934" s="2"/>
      <c r="N934" s="2"/>
      <c r="O934" s="2"/>
      <c r="P934" s="2"/>
      <c r="Q934" s="2"/>
      <c r="R934" s="2"/>
      <c r="S934" s="2"/>
      <c r="T934" s="2"/>
    </row>
    <row r="935" ht="18.75" customHeight="1">
      <c r="A935" s="19">
        <v>930.0</v>
      </c>
      <c r="B935" s="31" t="s">
        <v>106</v>
      </c>
      <c r="C935" s="32" t="s">
        <v>472</v>
      </c>
      <c r="D935" s="32" t="s">
        <v>4177</v>
      </c>
      <c r="E935" s="33" t="s">
        <v>474</v>
      </c>
      <c r="F935" s="37" t="s">
        <v>4178</v>
      </c>
      <c r="G935" s="35" t="s">
        <v>54</v>
      </c>
      <c r="H935" s="36" t="s">
        <v>4179</v>
      </c>
      <c r="I935" s="33" t="s">
        <v>21</v>
      </c>
      <c r="J935" s="2" t="str">
        <f t="shared" ref="J935:J942" si="135">IFERROR(VLOOKUP(E935,#REF!,8,FALSE),"")</f>
        <v/>
      </c>
      <c r="K935" s="2">
        <v>4.0</v>
      </c>
      <c r="L935" s="2" t="str">
        <f t="shared" si="116"/>
        <v>2019 과기 동양</v>
      </c>
      <c r="M935" s="2"/>
      <c r="N935" s="2"/>
      <c r="O935" s="2"/>
      <c r="P935" s="2"/>
      <c r="Q935" s="2"/>
      <c r="R935" s="2"/>
      <c r="S935" s="2"/>
      <c r="T935" s="2"/>
    </row>
    <row r="936" ht="18.75" customHeight="1">
      <c r="A936" s="19">
        <v>931.0</v>
      </c>
      <c r="B936" s="31" t="s">
        <v>106</v>
      </c>
      <c r="C936" s="32" t="s">
        <v>4180</v>
      </c>
      <c r="D936" s="32" t="s">
        <v>4181</v>
      </c>
      <c r="E936" s="33" t="s">
        <v>4182</v>
      </c>
      <c r="F936" s="37" t="s">
        <v>4183</v>
      </c>
      <c r="G936" s="35" t="s">
        <v>54</v>
      </c>
      <c r="H936" s="36" t="s">
        <v>4184</v>
      </c>
      <c r="I936" s="33" t="s">
        <v>21</v>
      </c>
      <c r="J936" s="2" t="str">
        <f t="shared" si="135"/>
        <v/>
      </c>
      <c r="K936" s="2"/>
      <c r="L936" s="2" t="str">
        <f t="shared" si="116"/>
        <v/>
      </c>
      <c r="M936" s="2"/>
      <c r="N936" s="2"/>
      <c r="O936" s="2"/>
      <c r="P936" s="2"/>
      <c r="Q936" s="2"/>
      <c r="R936" s="2"/>
      <c r="S936" s="2"/>
      <c r="T936" s="2"/>
    </row>
    <row r="937" ht="18.75" customHeight="1">
      <c r="A937" s="19">
        <v>932.0</v>
      </c>
      <c r="B937" s="31" t="s">
        <v>14</v>
      </c>
      <c r="C937" s="32" t="s">
        <v>4185</v>
      </c>
      <c r="D937" s="32" t="s">
        <v>4186</v>
      </c>
      <c r="E937" s="33" t="s">
        <v>4187</v>
      </c>
      <c r="F937" s="37" t="s">
        <v>4188</v>
      </c>
      <c r="G937" s="35" t="s">
        <v>54</v>
      </c>
      <c r="H937" s="36" t="s">
        <v>4189</v>
      </c>
      <c r="I937" s="33" t="s">
        <v>21</v>
      </c>
      <c r="J937" s="2" t="str">
        <f t="shared" si="135"/>
        <v/>
      </c>
      <c r="K937" s="2"/>
      <c r="L937" s="2" t="str">
        <f t="shared" si="116"/>
        <v/>
      </c>
      <c r="M937" s="2"/>
      <c r="N937" s="2"/>
      <c r="O937" s="2"/>
      <c r="P937" s="2"/>
      <c r="Q937" s="2"/>
      <c r="R937" s="2"/>
      <c r="S937" s="2"/>
      <c r="T937" s="2"/>
    </row>
    <row r="938" ht="18.75" customHeight="1">
      <c r="A938" s="19">
        <v>933.0</v>
      </c>
      <c r="B938" s="31" t="s">
        <v>14</v>
      </c>
      <c r="C938" s="32" t="s">
        <v>4190</v>
      </c>
      <c r="D938" s="32" t="s">
        <v>4186</v>
      </c>
      <c r="E938" s="33" t="s">
        <v>1770</v>
      </c>
      <c r="F938" s="37" t="s">
        <v>4191</v>
      </c>
      <c r="G938" s="35" t="s">
        <v>54</v>
      </c>
      <c r="H938" s="36" t="s">
        <v>4192</v>
      </c>
      <c r="I938" s="33" t="s">
        <v>21</v>
      </c>
      <c r="J938" s="2" t="str">
        <f t="shared" si="135"/>
        <v/>
      </c>
      <c r="K938" s="2">
        <v>3.0</v>
      </c>
      <c r="L938" s="2" t="str">
        <f t="shared" si="116"/>
        <v>2021 FRIC 동양</v>
      </c>
      <c r="M938" s="2"/>
      <c r="N938" s="2"/>
      <c r="O938" s="2"/>
      <c r="P938" s="2"/>
      <c r="Q938" s="2"/>
      <c r="R938" s="2"/>
      <c r="S938" s="2"/>
      <c r="T938" s="2"/>
    </row>
    <row r="939" ht="18.75" customHeight="1">
      <c r="A939" s="19">
        <v>934.0</v>
      </c>
      <c r="B939" s="31" t="s">
        <v>106</v>
      </c>
      <c r="C939" s="32" t="s">
        <v>4193</v>
      </c>
      <c r="D939" s="32" t="s">
        <v>4194</v>
      </c>
      <c r="E939" s="33" t="s">
        <v>4195</v>
      </c>
      <c r="F939" s="37" t="s">
        <v>4196</v>
      </c>
      <c r="G939" s="35" t="s">
        <v>54</v>
      </c>
      <c r="H939" s="36" t="s">
        <v>4197</v>
      </c>
      <c r="I939" s="33" t="s">
        <v>21</v>
      </c>
      <c r="J939" s="2" t="str">
        <f t="shared" si="135"/>
        <v/>
      </c>
      <c r="K939" s="2"/>
      <c r="L939" s="2" t="str">
        <f t="shared" si="116"/>
        <v/>
      </c>
      <c r="M939" s="2"/>
      <c r="N939" s="2"/>
      <c r="O939" s="2"/>
      <c r="P939" s="2"/>
      <c r="Q939" s="2"/>
      <c r="R939" s="2"/>
      <c r="S939" s="2"/>
      <c r="T939" s="2"/>
    </row>
    <row r="940" ht="18.75" customHeight="1">
      <c r="A940" s="19">
        <v>935.0</v>
      </c>
      <c r="B940" s="31" t="s">
        <v>106</v>
      </c>
      <c r="C940" s="32" t="s">
        <v>4198</v>
      </c>
      <c r="D940" s="32" t="s">
        <v>2471</v>
      </c>
      <c r="E940" s="33" t="s">
        <v>1642</v>
      </c>
      <c r="F940" s="37" t="s">
        <v>1986</v>
      </c>
      <c r="G940" s="35" t="s">
        <v>54</v>
      </c>
      <c r="H940" s="36" t="s">
        <v>4199</v>
      </c>
      <c r="I940" s="33" t="s">
        <v>21</v>
      </c>
      <c r="J940" s="2" t="str">
        <f t="shared" si="135"/>
        <v/>
      </c>
      <c r="K940" s="2">
        <v>4.0</v>
      </c>
      <c r="L940" s="2" t="str">
        <f t="shared" si="116"/>
        <v>2021 과기 동양</v>
      </c>
      <c r="M940" s="2"/>
      <c r="N940" s="2"/>
      <c r="O940" s="2"/>
      <c r="P940" s="2"/>
      <c r="Q940" s="2"/>
      <c r="R940" s="2"/>
      <c r="S940" s="2"/>
      <c r="T940" s="2"/>
    </row>
    <row r="941" ht="18.75" customHeight="1">
      <c r="A941" s="19">
        <v>936.0</v>
      </c>
      <c r="B941" s="31" t="s">
        <v>39</v>
      </c>
      <c r="C941" s="32" t="s">
        <v>4200</v>
      </c>
      <c r="D941" s="32" t="s">
        <v>1135</v>
      </c>
      <c r="E941" s="33" t="s">
        <v>794</v>
      </c>
      <c r="F941" s="37" t="s">
        <v>4201</v>
      </c>
      <c r="G941" s="35" t="s">
        <v>33</v>
      </c>
      <c r="H941" s="36" t="s">
        <v>4202</v>
      </c>
      <c r="I941" s="33" t="s">
        <v>21</v>
      </c>
      <c r="J941" s="2" t="str">
        <f t="shared" si="135"/>
        <v/>
      </c>
      <c r="K941" s="2">
        <v>3.0</v>
      </c>
      <c r="L941" s="2" t="str">
        <f t="shared" si="116"/>
        <v>2020 FRIC 동양</v>
      </c>
      <c r="M941" s="2"/>
      <c r="N941" s="2"/>
      <c r="O941" s="2"/>
      <c r="P941" s="2"/>
      <c r="Q941" s="2"/>
      <c r="R941" s="2"/>
      <c r="S941" s="2"/>
      <c r="T941" s="2"/>
    </row>
    <row r="942" ht="18.75" customHeight="1">
      <c r="A942" s="19">
        <v>937.0</v>
      </c>
      <c r="B942" s="31" t="s">
        <v>106</v>
      </c>
      <c r="C942" s="32" t="s">
        <v>4203</v>
      </c>
      <c r="D942" s="32" t="s">
        <v>4204</v>
      </c>
      <c r="E942" s="33" t="s">
        <v>4205</v>
      </c>
      <c r="F942" s="37" t="s">
        <v>222</v>
      </c>
      <c r="G942" s="35" t="s">
        <v>54</v>
      </c>
      <c r="H942" s="36" t="s">
        <v>4206</v>
      </c>
      <c r="I942" s="33" t="s">
        <v>21</v>
      </c>
      <c r="J942" s="2" t="str">
        <f t="shared" si="135"/>
        <v/>
      </c>
      <c r="K942" s="2"/>
      <c r="L942" s="2" t="str">
        <f t="shared" si="116"/>
        <v/>
      </c>
      <c r="M942" s="2"/>
      <c r="N942" s="2"/>
      <c r="O942" s="2"/>
      <c r="P942" s="2"/>
      <c r="Q942" s="2"/>
      <c r="R942" s="2"/>
      <c r="S942" s="2"/>
      <c r="T942" s="2"/>
    </row>
    <row r="943" ht="18.75" customHeight="1">
      <c r="A943" s="19">
        <v>938.0</v>
      </c>
      <c r="B943" s="31" t="s">
        <v>142</v>
      </c>
      <c r="C943" s="32" t="s">
        <v>4207</v>
      </c>
      <c r="D943" s="32" t="s">
        <v>4208</v>
      </c>
      <c r="E943" s="33" t="s">
        <v>4209</v>
      </c>
      <c r="F943" s="37" t="s">
        <v>484</v>
      </c>
      <c r="G943" s="35" t="s">
        <v>54</v>
      </c>
      <c r="H943" s="36" t="s">
        <v>4210</v>
      </c>
      <c r="I943" s="33" t="s">
        <v>21</v>
      </c>
      <c r="J943" s="2" t="s">
        <v>22</v>
      </c>
      <c r="K943" s="2">
        <v>3.0</v>
      </c>
      <c r="L943" s="2" t="str">
        <f t="shared" si="116"/>
        <v/>
      </c>
      <c r="M943" s="2"/>
      <c r="N943" s="2"/>
      <c r="O943" s="2"/>
      <c r="P943" s="2"/>
      <c r="Q943" s="2"/>
      <c r="R943" s="2"/>
      <c r="S943" s="2"/>
      <c r="T943" s="2"/>
    </row>
    <row r="944" ht="18.75" customHeight="1">
      <c r="A944" s="19">
        <v>939.0</v>
      </c>
      <c r="B944" s="31" t="s">
        <v>14</v>
      </c>
      <c r="C944" s="32" t="s">
        <v>4211</v>
      </c>
      <c r="D944" s="32" t="s">
        <v>4212</v>
      </c>
      <c r="E944" s="33" t="s">
        <v>4213</v>
      </c>
      <c r="F944" s="37" t="s">
        <v>4214</v>
      </c>
      <c r="G944" s="35" t="s">
        <v>54</v>
      </c>
      <c r="H944" s="36" t="s">
        <v>4215</v>
      </c>
      <c r="I944" s="33" t="s">
        <v>21</v>
      </c>
      <c r="J944" s="2" t="s">
        <v>22</v>
      </c>
      <c r="K944" s="2">
        <v>3.0</v>
      </c>
      <c r="L944" s="2" t="str">
        <f t="shared" si="116"/>
        <v/>
      </c>
      <c r="M944" s="2"/>
      <c r="N944" s="2"/>
      <c r="O944" s="2"/>
      <c r="P944" s="2"/>
      <c r="Q944" s="2"/>
      <c r="R944" s="2"/>
      <c r="S944" s="2"/>
      <c r="T944" s="2"/>
    </row>
    <row r="945" ht="18.75" customHeight="1">
      <c r="A945" s="19">
        <v>940.0</v>
      </c>
      <c r="B945" s="31" t="s">
        <v>14</v>
      </c>
      <c r="C945" s="32" t="s">
        <v>4216</v>
      </c>
      <c r="D945" s="32" t="s">
        <v>4217</v>
      </c>
      <c r="E945" s="33" t="s">
        <v>4218</v>
      </c>
      <c r="F945" s="37" t="s">
        <v>484</v>
      </c>
      <c r="G945" s="35" t="s">
        <v>54</v>
      </c>
      <c r="H945" s="36" t="s">
        <v>4219</v>
      </c>
      <c r="I945" s="33" t="s">
        <v>21</v>
      </c>
      <c r="J945" s="2" t="s">
        <v>22</v>
      </c>
      <c r="K945" s="2">
        <v>3.0</v>
      </c>
      <c r="L945" s="2" t="str">
        <f t="shared" si="116"/>
        <v/>
      </c>
      <c r="M945" s="2"/>
      <c r="N945" s="2"/>
      <c r="O945" s="2"/>
      <c r="P945" s="2"/>
      <c r="Q945" s="2"/>
      <c r="R945" s="2"/>
      <c r="S945" s="2"/>
      <c r="T945" s="2"/>
    </row>
    <row r="946" ht="18.75" customHeight="1">
      <c r="A946" s="19">
        <v>941.0</v>
      </c>
      <c r="B946" s="31" t="s">
        <v>14</v>
      </c>
      <c r="C946" s="32" t="s">
        <v>4220</v>
      </c>
      <c r="D946" s="32" t="s">
        <v>4221</v>
      </c>
      <c r="E946" s="33" t="s">
        <v>4222</v>
      </c>
      <c r="F946" s="37" t="s">
        <v>4223</v>
      </c>
      <c r="G946" s="35" t="s">
        <v>54</v>
      </c>
      <c r="H946" s="36" t="s">
        <v>4224</v>
      </c>
      <c r="I946" s="33" t="s">
        <v>21</v>
      </c>
      <c r="J946" s="2" t="str">
        <f t="shared" ref="J946:J948" si="136">IFERROR(VLOOKUP(E946,#REF!,8,FALSE),"")</f>
        <v/>
      </c>
      <c r="K946" s="2"/>
      <c r="L946" s="2" t="str">
        <f t="shared" si="116"/>
        <v/>
      </c>
      <c r="M946" s="2"/>
      <c r="N946" s="2"/>
      <c r="O946" s="2"/>
      <c r="P946" s="2"/>
      <c r="Q946" s="2"/>
      <c r="R946" s="2"/>
      <c r="S946" s="2"/>
      <c r="T946" s="2"/>
    </row>
    <row r="947" ht="18.75" customHeight="1">
      <c r="A947" s="19">
        <v>942.0</v>
      </c>
      <c r="B947" s="31" t="s">
        <v>14</v>
      </c>
      <c r="C947" s="32" t="s">
        <v>4225</v>
      </c>
      <c r="D947" s="32" t="s">
        <v>4226</v>
      </c>
      <c r="E947" s="33" t="s">
        <v>4227</v>
      </c>
      <c r="F947" s="37" t="s">
        <v>4228</v>
      </c>
      <c r="G947" s="35" t="s">
        <v>54</v>
      </c>
      <c r="H947" s="36" t="s">
        <v>4229</v>
      </c>
      <c r="I947" s="33" t="s">
        <v>21</v>
      </c>
      <c r="J947" s="2" t="str">
        <f t="shared" si="136"/>
        <v/>
      </c>
      <c r="K947" s="2"/>
      <c r="L947" s="2" t="str">
        <f t="shared" si="116"/>
        <v/>
      </c>
      <c r="M947" s="2"/>
      <c r="N947" s="2"/>
      <c r="O947" s="2"/>
      <c r="P947" s="2"/>
      <c r="Q947" s="2"/>
      <c r="R947" s="2"/>
      <c r="S947" s="2"/>
      <c r="T947" s="2"/>
    </row>
    <row r="948" ht="18.75" customHeight="1">
      <c r="A948" s="19">
        <v>943.0</v>
      </c>
      <c r="B948" s="31" t="s">
        <v>14</v>
      </c>
      <c r="C948" s="32" t="s">
        <v>4230</v>
      </c>
      <c r="D948" s="32" t="s">
        <v>4226</v>
      </c>
      <c r="E948" s="33" t="s">
        <v>4231</v>
      </c>
      <c r="F948" s="37" t="s">
        <v>4232</v>
      </c>
      <c r="G948" s="35" t="s">
        <v>54</v>
      </c>
      <c r="H948" s="36" t="s">
        <v>4233</v>
      </c>
      <c r="I948" s="33" t="s">
        <v>21</v>
      </c>
      <c r="J948" s="2" t="str">
        <f t="shared" si="136"/>
        <v/>
      </c>
      <c r="K948" s="2"/>
      <c r="L948" s="2" t="str">
        <f t="shared" si="116"/>
        <v/>
      </c>
      <c r="M948" s="2"/>
      <c r="N948" s="2"/>
      <c r="O948" s="2"/>
      <c r="P948" s="2"/>
      <c r="Q948" s="2"/>
      <c r="R948" s="2"/>
      <c r="S948" s="2"/>
      <c r="T948" s="2"/>
    </row>
    <row r="949" ht="18.75" customHeight="1">
      <c r="A949" s="19">
        <v>944.0</v>
      </c>
      <c r="B949" s="31" t="s">
        <v>14</v>
      </c>
      <c r="C949" s="32" t="s">
        <v>4234</v>
      </c>
      <c r="D949" s="32" t="s">
        <v>4226</v>
      </c>
      <c r="E949" s="33" t="s">
        <v>4235</v>
      </c>
      <c r="F949" s="34" t="s">
        <v>4236</v>
      </c>
      <c r="G949" s="35" t="s">
        <v>54</v>
      </c>
      <c r="H949" s="36" t="s">
        <v>4237</v>
      </c>
      <c r="I949" s="33" t="s">
        <v>21</v>
      </c>
      <c r="J949" s="2" t="s">
        <v>22</v>
      </c>
      <c r="K949" s="2">
        <v>3.0</v>
      </c>
      <c r="L949" s="2" t="str">
        <f t="shared" si="116"/>
        <v/>
      </c>
      <c r="M949" s="2"/>
      <c r="N949" s="2"/>
      <c r="O949" s="2"/>
      <c r="P949" s="2"/>
      <c r="Q949" s="2"/>
      <c r="R949" s="2"/>
      <c r="S949" s="2"/>
      <c r="T949" s="2"/>
    </row>
    <row r="950" ht="18.75" customHeight="1">
      <c r="A950" s="19">
        <v>945.0</v>
      </c>
      <c r="B950" s="31" t="s">
        <v>39</v>
      </c>
      <c r="C950" s="32" t="s">
        <v>4238</v>
      </c>
      <c r="D950" s="32" t="s">
        <v>4239</v>
      </c>
      <c r="E950" s="33" t="s">
        <v>4240</v>
      </c>
      <c r="F950" s="37" t="s">
        <v>4241</v>
      </c>
      <c r="G950" s="35" t="s">
        <v>54</v>
      </c>
      <c r="H950" s="36" t="s">
        <v>4242</v>
      </c>
      <c r="I950" s="33" t="s">
        <v>21</v>
      </c>
      <c r="J950" s="2" t="s">
        <v>22</v>
      </c>
      <c r="K950" s="2">
        <v>3.0</v>
      </c>
      <c r="L950" s="2" t="str">
        <f t="shared" si="116"/>
        <v/>
      </c>
      <c r="M950" s="2"/>
      <c r="N950" s="2"/>
      <c r="O950" s="2"/>
      <c r="P950" s="2"/>
      <c r="Q950" s="2"/>
      <c r="R950" s="2"/>
      <c r="S950" s="2"/>
      <c r="T950" s="2"/>
    </row>
    <row r="951" ht="18.75" customHeight="1">
      <c r="A951" s="19">
        <v>946.0</v>
      </c>
      <c r="B951" s="31" t="s">
        <v>1204</v>
      </c>
      <c r="C951" s="46" t="s">
        <v>4243</v>
      </c>
      <c r="D951" s="46" t="s">
        <v>4244</v>
      </c>
      <c r="E951" s="72" t="s">
        <v>4245</v>
      </c>
      <c r="F951" s="80" t="s">
        <v>4246</v>
      </c>
      <c r="G951" s="86" t="s">
        <v>54</v>
      </c>
      <c r="H951" s="87" t="s">
        <v>4247</v>
      </c>
      <c r="I951" s="33" t="s">
        <v>21</v>
      </c>
      <c r="J951" s="2" t="str">
        <f t="shared" ref="J951:J952" si="137">IFERROR(VLOOKUP(E951,#REF!,8,FALSE),"")</f>
        <v/>
      </c>
      <c r="K951" s="2"/>
      <c r="L951" s="2" t="str">
        <f t="shared" si="116"/>
        <v/>
      </c>
      <c r="M951" s="88"/>
      <c r="N951" s="88"/>
      <c r="O951" s="88"/>
      <c r="P951" s="88"/>
      <c r="Q951" s="88"/>
      <c r="R951" s="88"/>
      <c r="S951" s="88"/>
      <c r="T951" s="88"/>
    </row>
    <row r="952" ht="18.75" customHeight="1">
      <c r="A952" s="19">
        <v>947.0</v>
      </c>
      <c r="B952" s="31" t="s">
        <v>28</v>
      </c>
      <c r="C952" s="32" t="s">
        <v>4248</v>
      </c>
      <c r="D952" s="32" t="s">
        <v>4249</v>
      </c>
      <c r="E952" s="33" t="s">
        <v>4250</v>
      </c>
      <c r="F952" s="37" t="s">
        <v>4251</v>
      </c>
      <c r="G952" s="35" t="s">
        <v>54</v>
      </c>
      <c r="H952" s="36" t="s">
        <v>4252</v>
      </c>
      <c r="I952" s="33" t="s">
        <v>21</v>
      </c>
      <c r="J952" s="2" t="str">
        <f t="shared" si="137"/>
        <v/>
      </c>
      <c r="K952" s="2"/>
      <c r="L952" s="2" t="str">
        <f t="shared" si="116"/>
        <v/>
      </c>
      <c r="M952" s="2"/>
      <c r="N952" s="2"/>
      <c r="O952" s="2"/>
      <c r="P952" s="2"/>
      <c r="Q952" s="2"/>
      <c r="R952" s="2"/>
      <c r="S952" s="2"/>
      <c r="T952" s="2"/>
    </row>
    <row r="953" ht="18.75" customHeight="1">
      <c r="A953" s="19">
        <v>948.0</v>
      </c>
      <c r="B953" s="31" t="s">
        <v>28</v>
      </c>
      <c r="C953" s="32" t="s">
        <v>4253</v>
      </c>
      <c r="D953" s="32" t="s">
        <v>4254</v>
      </c>
      <c r="E953" s="33" t="s">
        <v>4255</v>
      </c>
      <c r="F953" s="37" t="s">
        <v>4256</v>
      </c>
      <c r="G953" s="35" t="s">
        <v>54</v>
      </c>
      <c r="H953" s="48" t="s">
        <v>4257</v>
      </c>
      <c r="I953" s="33" t="s">
        <v>21</v>
      </c>
      <c r="J953" s="2" t="s">
        <v>22</v>
      </c>
      <c r="K953" s="2">
        <v>3.0</v>
      </c>
      <c r="L953" s="2" t="str">
        <f t="shared" si="116"/>
        <v/>
      </c>
      <c r="M953" s="2"/>
      <c r="N953" s="2"/>
      <c r="O953" s="2"/>
      <c r="P953" s="2"/>
      <c r="Q953" s="2"/>
      <c r="R953" s="2"/>
      <c r="S953" s="2"/>
      <c r="T953" s="2"/>
    </row>
    <row r="954" ht="18.75" customHeight="1">
      <c r="A954" s="19">
        <v>949.0</v>
      </c>
      <c r="B954" s="31" t="s">
        <v>28</v>
      </c>
      <c r="C954" s="32" t="s">
        <v>4258</v>
      </c>
      <c r="D954" s="32" t="s">
        <v>4259</v>
      </c>
      <c r="E954" s="33" t="s">
        <v>4260</v>
      </c>
      <c r="F954" s="69" t="s">
        <v>4261</v>
      </c>
      <c r="G954" s="35" t="s">
        <v>54</v>
      </c>
      <c r="H954" s="36" t="s">
        <v>4262</v>
      </c>
      <c r="I954" s="33" t="s">
        <v>21</v>
      </c>
      <c r="J954" s="2" t="s">
        <v>22</v>
      </c>
      <c r="K954" s="2">
        <v>3.0</v>
      </c>
      <c r="L954" s="2" t="str">
        <f t="shared" si="116"/>
        <v/>
      </c>
      <c r="M954" s="2"/>
      <c r="N954" s="2"/>
      <c r="O954" s="2"/>
      <c r="P954" s="2"/>
      <c r="Q954" s="2"/>
      <c r="R954" s="2"/>
      <c r="S954" s="2"/>
      <c r="T954" s="2"/>
    </row>
    <row r="955" ht="18.75" customHeight="1">
      <c r="A955" s="19">
        <v>950.0</v>
      </c>
      <c r="B955" s="31" t="s">
        <v>1204</v>
      </c>
      <c r="C955" s="32" t="s">
        <v>1836</v>
      </c>
      <c r="D955" s="32" t="s">
        <v>1837</v>
      </c>
      <c r="E955" s="33" t="s">
        <v>1838</v>
      </c>
      <c r="F955" s="37" t="s">
        <v>3863</v>
      </c>
      <c r="G955" s="35" t="s">
        <v>54</v>
      </c>
      <c r="H955" s="36" t="s">
        <v>4263</v>
      </c>
      <c r="I955" s="33" t="s">
        <v>21</v>
      </c>
      <c r="J955" s="2" t="str">
        <f t="shared" ref="J955:J973" si="138">IFERROR(VLOOKUP(E955,#REF!,8,FALSE),"")</f>
        <v/>
      </c>
      <c r="K955" s="2">
        <v>3.0</v>
      </c>
      <c r="L955" s="2" t="str">
        <f t="shared" si="116"/>
        <v>2021 FRIC 동양</v>
      </c>
      <c r="M955" s="2"/>
      <c r="N955" s="2"/>
      <c r="O955" s="2"/>
      <c r="P955" s="2"/>
      <c r="Q955" s="2"/>
      <c r="R955" s="2"/>
      <c r="S955" s="2"/>
      <c r="T955" s="2"/>
    </row>
    <row r="956" ht="18.75" customHeight="1">
      <c r="A956" s="19">
        <v>951.0</v>
      </c>
      <c r="B956" s="31" t="s">
        <v>1204</v>
      </c>
      <c r="C956" s="32" t="s">
        <v>4264</v>
      </c>
      <c r="D956" s="32" t="s">
        <v>4265</v>
      </c>
      <c r="E956" s="33" t="s">
        <v>4266</v>
      </c>
      <c r="F956" s="37" t="s">
        <v>4267</v>
      </c>
      <c r="G956" s="35" t="s">
        <v>54</v>
      </c>
      <c r="H956" s="36" t="s">
        <v>4268</v>
      </c>
      <c r="I956" s="33" t="s">
        <v>21</v>
      </c>
      <c r="J956" s="2" t="str">
        <f t="shared" si="138"/>
        <v/>
      </c>
      <c r="K956" s="2"/>
      <c r="L956" s="2" t="str">
        <f t="shared" si="116"/>
        <v/>
      </c>
      <c r="M956" s="2"/>
      <c r="N956" s="2"/>
      <c r="O956" s="2"/>
      <c r="P956" s="2"/>
      <c r="Q956" s="2"/>
      <c r="R956" s="2"/>
      <c r="S956" s="2"/>
      <c r="T956" s="2"/>
    </row>
    <row r="957" ht="18.75" customHeight="1">
      <c r="A957" s="19">
        <v>952.0</v>
      </c>
      <c r="B957" s="31" t="s">
        <v>14</v>
      </c>
      <c r="C957" s="32" t="s">
        <v>4269</v>
      </c>
      <c r="D957" s="32" t="s">
        <v>4270</v>
      </c>
      <c r="E957" s="33" t="s">
        <v>4271</v>
      </c>
      <c r="F957" s="37" t="s">
        <v>4272</v>
      </c>
      <c r="G957" s="35" t="s">
        <v>54</v>
      </c>
      <c r="H957" s="36" t="s">
        <v>4273</v>
      </c>
      <c r="I957" s="33" t="s">
        <v>21</v>
      </c>
      <c r="J957" s="2" t="str">
        <f t="shared" si="138"/>
        <v/>
      </c>
      <c r="K957" s="2"/>
      <c r="L957" s="2" t="str">
        <f t="shared" si="116"/>
        <v/>
      </c>
      <c r="M957" s="2"/>
      <c r="N957" s="2"/>
      <c r="O957" s="2"/>
      <c r="P957" s="2"/>
      <c r="Q957" s="2"/>
      <c r="R957" s="2"/>
      <c r="S957" s="2"/>
      <c r="T957" s="2"/>
    </row>
    <row r="958" ht="18.75" customHeight="1">
      <c r="A958" s="19">
        <v>953.0</v>
      </c>
      <c r="B958" s="31" t="s">
        <v>14</v>
      </c>
      <c r="C958" s="32" t="s">
        <v>4274</v>
      </c>
      <c r="D958" s="32" t="s">
        <v>4270</v>
      </c>
      <c r="E958" s="33" t="s">
        <v>4275</v>
      </c>
      <c r="F958" s="37" t="s">
        <v>4272</v>
      </c>
      <c r="G958" s="35" t="s">
        <v>54</v>
      </c>
      <c r="H958" s="36" t="s">
        <v>4276</v>
      </c>
      <c r="I958" s="33" t="s">
        <v>21</v>
      </c>
      <c r="J958" s="2" t="str">
        <f t="shared" si="138"/>
        <v/>
      </c>
      <c r="K958" s="2"/>
      <c r="L958" s="2" t="str">
        <f t="shared" si="116"/>
        <v/>
      </c>
      <c r="M958" s="2"/>
      <c r="N958" s="2"/>
      <c r="O958" s="2"/>
      <c r="P958" s="2"/>
      <c r="Q958" s="2"/>
      <c r="R958" s="2"/>
      <c r="S958" s="2"/>
      <c r="T958" s="2"/>
    </row>
    <row r="959" ht="18.75" customHeight="1">
      <c r="A959" s="19">
        <v>954.0</v>
      </c>
      <c r="B959" s="31" t="s">
        <v>14</v>
      </c>
      <c r="C959" s="32" t="s">
        <v>4277</v>
      </c>
      <c r="D959" s="32" t="s">
        <v>4270</v>
      </c>
      <c r="E959" s="33" t="s">
        <v>4278</v>
      </c>
      <c r="F959" s="37" t="s">
        <v>4272</v>
      </c>
      <c r="G959" s="35" t="s">
        <v>54</v>
      </c>
      <c r="H959" s="36" t="s">
        <v>4279</v>
      </c>
      <c r="I959" s="33" t="s">
        <v>21</v>
      </c>
      <c r="J959" s="2" t="str">
        <f t="shared" si="138"/>
        <v/>
      </c>
      <c r="K959" s="2"/>
      <c r="L959" s="2" t="str">
        <f t="shared" si="116"/>
        <v/>
      </c>
      <c r="M959" s="2"/>
      <c r="N959" s="2"/>
      <c r="O959" s="2"/>
      <c r="P959" s="2"/>
      <c r="Q959" s="2"/>
      <c r="R959" s="2"/>
      <c r="S959" s="2"/>
      <c r="T959" s="2"/>
    </row>
    <row r="960" ht="18.75" customHeight="1">
      <c r="A960" s="19">
        <v>955.0</v>
      </c>
      <c r="B960" s="31" t="s">
        <v>14</v>
      </c>
      <c r="C960" s="32" t="s">
        <v>4280</v>
      </c>
      <c r="D960" s="32" t="s">
        <v>4270</v>
      </c>
      <c r="E960" s="33" t="s">
        <v>4281</v>
      </c>
      <c r="F960" s="37" t="s">
        <v>4272</v>
      </c>
      <c r="G960" s="35" t="s">
        <v>54</v>
      </c>
      <c r="H960" s="36" t="s">
        <v>4282</v>
      </c>
      <c r="I960" s="33" t="s">
        <v>21</v>
      </c>
      <c r="J960" s="2" t="str">
        <f t="shared" si="138"/>
        <v/>
      </c>
      <c r="K960" s="2"/>
      <c r="L960" s="2" t="str">
        <f t="shared" si="116"/>
        <v/>
      </c>
      <c r="M960" s="2"/>
      <c r="N960" s="2"/>
      <c r="O960" s="2"/>
      <c r="P960" s="2"/>
      <c r="Q960" s="2"/>
      <c r="R960" s="2"/>
      <c r="S960" s="2"/>
      <c r="T960" s="2"/>
    </row>
    <row r="961" ht="18.75" customHeight="1">
      <c r="A961" s="19">
        <v>956.0</v>
      </c>
      <c r="B961" s="31" t="s">
        <v>14</v>
      </c>
      <c r="C961" s="32" t="s">
        <v>4283</v>
      </c>
      <c r="D961" s="32" t="s">
        <v>4270</v>
      </c>
      <c r="E961" s="33" t="s">
        <v>4284</v>
      </c>
      <c r="F961" s="37" t="s">
        <v>4285</v>
      </c>
      <c r="G961" s="35" t="s">
        <v>54</v>
      </c>
      <c r="H961" s="36" t="s">
        <v>4286</v>
      </c>
      <c r="I961" s="33" t="s">
        <v>21</v>
      </c>
      <c r="J961" s="2" t="str">
        <f t="shared" si="138"/>
        <v/>
      </c>
      <c r="K961" s="2"/>
      <c r="L961" s="2" t="str">
        <f t="shared" si="116"/>
        <v/>
      </c>
      <c r="M961" s="2"/>
      <c r="N961" s="2"/>
      <c r="O961" s="2"/>
      <c r="P961" s="2"/>
      <c r="Q961" s="2"/>
      <c r="R961" s="2"/>
      <c r="S961" s="2"/>
      <c r="T961" s="2"/>
    </row>
    <row r="962" ht="18.75" customHeight="1">
      <c r="A962" s="19">
        <v>957.0</v>
      </c>
      <c r="B962" s="31" t="s">
        <v>14</v>
      </c>
      <c r="C962" s="32" t="s">
        <v>4287</v>
      </c>
      <c r="D962" s="32" t="s">
        <v>4270</v>
      </c>
      <c r="E962" s="33" t="s">
        <v>4288</v>
      </c>
      <c r="F962" s="37" t="s">
        <v>4272</v>
      </c>
      <c r="G962" s="35" t="s">
        <v>54</v>
      </c>
      <c r="H962" s="36" t="s">
        <v>4289</v>
      </c>
      <c r="I962" s="33" t="s">
        <v>21</v>
      </c>
      <c r="J962" s="2" t="str">
        <f t="shared" si="138"/>
        <v/>
      </c>
      <c r="K962" s="2"/>
      <c r="L962" s="2" t="str">
        <f t="shared" si="116"/>
        <v/>
      </c>
      <c r="M962" s="2"/>
      <c r="N962" s="2"/>
      <c r="O962" s="2"/>
      <c r="P962" s="2"/>
      <c r="Q962" s="2"/>
      <c r="R962" s="2"/>
      <c r="S962" s="2"/>
      <c r="T962" s="2"/>
    </row>
    <row r="963" ht="18.75" customHeight="1">
      <c r="A963" s="19">
        <v>958.0</v>
      </c>
      <c r="B963" s="31" t="s">
        <v>14</v>
      </c>
      <c r="C963" s="32" t="s">
        <v>4290</v>
      </c>
      <c r="D963" s="32" t="s">
        <v>4270</v>
      </c>
      <c r="E963" s="33" t="s">
        <v>4291</v>
      </c>
      <c r="F963" s="37" t="s">
        <v>4272</v>
      </c>
      <c r="G963" s="35" t="s">
        <v>54</v>
      </c>
      <c r="H963" s="36" t="s">
        <v>4292</v>
      </c>
      <c r="I963" s="33" t="s">
        <v>21</v>
      </c>
      <c r="J963" s="2" t="str">
        <f t="shared" si="138"/>
        <v/>
      </c>
      <c r="K963" s="2"/>
      <c r="L963" s="2" t="str">
        <f t="shared" si="116"/>
        <v/>
      </c>
      <c r="M963" s="2"/>
      <c r="N963" s="2"/>
      <c r="O963" s="2"/>
      <c r="P963" s="2"/>
      <c r="Q963" s="2"/>
      <c r="R963" s="2"/>
      <c r="S963" s="2"/>
      <c r="T963" s="2"/>
    </row>
    <row r="964" ht="18.75" customHeight="1">
      <c r="A964" s="19">
        <v>959.0</v>
      </c>
      <c r="B964" s="31" t="s">
        <v>14</v>
      </c>
      <c r="C964" s="32" t="s">
        <v>4293</v>
      </c>
      <c r="D964" s="32" t="s">
        <v>4270</v>
      </c>
      <c r="E964" s="33" t="s">
        <v>4294</v>
      </c>
      <c r="F964" s="37" t="s">
        <v>4295</v>
      </c>
      <c r="G964" s="35" t="s">
        <v>54</v>
      </c>
      <c r="H964" s="36" t="s">
        <v>4296</v>
      </c>
      <c r="I964" s="33" t="s">
        <v>21</v>
      </c>
      <c r="J964" s="2" t="str">
        <f t="shared" si="138"/>
        <v/>
      </c>
      <c r="K964" s="2"/>
      <c r="L964" s="2" t="str">
        <f t="shared" si="116"/>
        <v/>
      </c>
      <c r="M964" s="2"/>
      <c r="N964" s="2"/>
      <c r="O964" s="2"/>
      <c r="P964" s="2"/>
      <c r="Q964" s="2"/>
      <c r="R964" s="2"/>
      <c r="S964" s="2"/>
      <c r="T964" s="2"/>
    </row>
    <row r="965" ht="18.75" customHeight="1">
      <c r="A965" s="19">
        <v>960.0</v>
      </c>
      <c r="B965" s="31" t="s">
        <v>14</v>
      </c>
      <c r="C965" s="32" t="s">
        <v>4297</v>
      </c>
      <c r="D965" s="32" t="s">
        <v>4270</v>
      </c>
      <c r="E965" s="33" t="s">
        <v>4298</v>
      </c>
      <c r="F965" s="37" t="s">
        <v>4272</v>
      </c>
      <c r="G965" s="35" t="s">
        <v>54</v>
      </c>
      <c r="H965" s="36" t="s">
        <v>4299</v>
      </c>
      <c r="I965" s="33" t="s">
        <v>21</v>
      </c>
      <c r="J965" s="2" t="str">
        <f t="shared" si="138"/>
        <v/>
      </c>
      <c r="K965" s="2"/>
      <c r="L965" s="2" t="str">
        <f t="shared" si="116"/>
        <v/>
      </c>
      <c r="M965" s="2"/>
      <c r="N965" s="2"/>
      <c r="O965" s="2"/>
      <c r="P965" s="2"/>
      <c r="Q965" s="2"/>
      <c r="R965" s="2"/>
      <c r="S965" s="2"/>
      <c r="T965" s="2"/>
    </row>
    <row r="966" ht="18.75" customHeight="1">
      <c r="A966" s="19">
        <v>961.0</v>
      </c>
      <c r="B966" s="31" t="s">
        <v>14</v>
      </c>
      <c r="C966" s="32" t="s">
        <v>4300</v>
      </c>
      <c r="D966" s="32" t="s">
        <v>4270</v>
      </c>
      <c r="E966" s="33" t="s">
        <v>4301</v>
      </c>
      <c r="F966" s="37" t="s">
        <v>4302</v>
      </c>
      <c r="G966" s="35" t="s">
        <v>54</v>
      </c>
      <c r="H966" s="36" t="s">
        <v>4303</v>
      </c>
      <c r="I966" s="33" t="s">
        <v>21</v>
      </c>
      <c r="J966" s="2" t="str">
        <f t="shared" si="138"/>
        <v/>
      </c>
      <c r="K966" s="2"/>
      <c r="L966" s="2" t="str">
        <f t="shared" si="116"/>
        <v/>
      </c>
      <c r="M966" s="2"/>
      <c r="N966" s="2"/>
      <c r="O966" s="2"/>
      <c r="P966" s="2"/>
      <c r="Q966" s="2"/>
      <c r="R966" s="2"/>
      <c r="S966" s="2"/>
      <c r="T966" s="2"/>
    </row>
    <row r="967" ht="18.75" customHeight="1">
      <c r="A967" s="19">
        <v>962.0</v>
      </c>
      <c r="B967" s="31" t="s">
        <v>14</v>
      </c>
      <c r="C967" s="32" t="s">
        <v>4304</v>
      </c>
      <c r="D967" s="32" t="s">
        <v>4270</v>
      </c>
      <c r="E967" s="33" t="s">
        <v>4305</v>
      </c>
      <c r="F967" s="37" t="s">
        <v>4272</v>
      </c>
      <c r="G967" s="35" t="s">
        <v>54</v>
      </c>
      <c r="H967" s="36" t="s">
        <v>4306</v>
      </c>
      <c r="I967" s="33" t="s">
        <v>21</v>
      </c>
      <c r="J967" s="2" t="str">
        <f t="shared" si="138"/>
        <v/>
      </c>
      <c r="K967" s="2"/>
      <c r="L967" s="2" t="str">
        <f t="shared" si="116"/>
        <v/>
      </c>
      <c r="M967" s="2"/>
      <c r="N967" s="2"/>
      <c r="O967" s="2"/>
      <c r="P967" s="2"/>
      <c r="Q967" s="2"/>
      <c r="R967" s="2"/>
      <c r="S967" s="2"/>
      <c r="T967" s="2"/>
    </row>
    <row r="968" ht="18.75" customHeight="1">
      <c r="A968" s="19">
        <v>963.0</v>
      </c>
      <c r="B968" s="31" t="s">
        <v>14</v>
      </c>
      <c r="C968" s="32" t="s">
        <v>4307</v>
      </c>
      <c r="D968" s="32" t="s">
        <v>4270</v>
      </c>
      <c r="E968" s="33" t="s">
        <v>4308</v>
      </c>
      <c r="F968" s="37" t="s">
        <v>4272</v>
      </c>
      <c r="G968" s="35" t="s">
        <v>54</v>
      </c>
      <c r="H968" s="36" t="s">
        <v>4309</v>
      </c>
      <c r="I968" s="33" t="s">
        <v>21</v>
      </c>
      <c r="J968" s="2" t="str">
        <f t="shared" si="138"/>
        <v/>
      </c>
      <c r="K968" s="2"/>
      <c r="L968" s="2" t="str">
        <f t="shared" si="116"/>
        <v/>
      </c>
      <c r="M968" s="2"/>
      <c r="N968" s="2"/>
      <c r="O968" s="2"/>
      <c r="P968" s="2"/>
      <c r="Q968" s="2"/>
      <c r="R968" s="2"/>
      <c r="S968" s="2"/>
      <c r="T968" s="2"/>
    </row>
    <row r="969" ht="18.75" customHeight="1">
      <c r="A969" s="19">
        <v>964.0</v>
      </c>
      <c r="B969" s="31" t="s">
        <v>14</v>
      </c>
      <c r="C969" s="32" t="s">
        <v>4310</v>
      </c>
      <c r="D969" s="32" t="s">
        <v>4270</v>
      </c>
      <c r="E969" s="95" t="s">
        <v>4311</v>
      </c>
      <c r="F969" s="69" t="s">
        <v>4272</v>
      </c>
      <c r="G969" s="35" t="s">
        <v>54</v>
      </c>
      <c r="H969" s="36" t="s">
        <v>4312</v>
      </c>
      <c r="I969" s="33" t="s">
        <v>21</v>
      </c>
      <c r="J969" s="2" t="str">
        <f t="shared" si="138"/>
        <v/>
      </c>
      <c r="K969" s="2"/>
      <c r="L969" s="2" t="str">
        <f t="shared" si="116"/>
        <v/>
      </c>
      <c r="M969" s="2"/>
      <c r="N969" s="2"/>
      <c r="O969" s="2"/>
      <c r="P969" s="2"/>
      <c r="Q969" s="2"/>
      <c r="R969" s="2"/>
      <c r="S969" s="2"/>
      <c r="T969" s="2"/>
    </row>
    <row r="970" ht="18.75" customHeight="1">
      <c r="A970" s="19">
        <v>965.0</v>
      </c>
      <c r="B970" s="31" t="s">
        <v>240</v>
      </c>
      <c r="C970" s="32" t="s">
        <v>4313</v>
      </c>
      <c r="D970" s="32" t="s">
        <v>4314</v>
      </c>
      <c r="E970" s="22" t="s">
        <v>1844</v>
      </c>
      <c r="F970" s="37" t="s">
        <v>173</v>
      </c>
      <c r="G970" s="35" t="s">
        <v>54</v>
      </c>
      <c r="H970" s="41" t="s">
        <v>4315</v>
      </c>
      <c r="I970" s="33" t="s">
        <v>21</v>
      </c>
      <c r="J970" s="2" t="str">
        <f t="shared" si="138"/>
        <v/>
      </c>
      <c r="K970" s="2">
        <v>3.0</v>
      </c>
      <c r="L970" s="2" t="str">
        <f t="shared" si="116"/>
        <v>2021 FRIC 동양</v>
      </c>
      <c r="M970" s="2"/>
      <c r="N970" s="2"/>
      <c r="O970" s="2"/>
      <c r="P970" s="2"/>
      <c r="Q970" s="2"/>
      <c r="R970" s="2"/>
      <c r="S970" s="2"/>
      <c r="T970" s="2"/>
    </row>
    <row r="971" ht="18.75" customHeight="1">
      <c r="A971" s="19">
        <v>966.0</v>
      </c>
      <c r="B971" s="31" t="s">
        <v>240</v>
      </c>
      <c r="C971" s="32" t="s">
        <v>4316</v>
      </c>
      <c r="D971" s="32" t="s">
        <v>4317</v>
      </c>
      <c r="E971" s="33" t="s">
        <v>1851</v>
      </c>
      <c r="F971" s="90" t="s">
        <v>173</v>
      </c>
      <c r="G971" s="35" t="s">
        <v>54</v>
      </c>
      <c r="H971" s="36" t="s">
        <v>4318</v>
      </c>
      <c r="I971" s="33" t="s">
        <v>21</v>
      </c>
      <c r="J971" s="2" t="str">
        <f t="shared" si="138"/>
        <v/>
      </c>
      <c r="K971" s="2">
        <v>3.0</v>
      </c>
      <c r="L971" s="2" t="str">
        <f t="shared" si="116"/>
        <v>2021 FRIC 동양</v>
      </c>
      <c r="M971" s="2"/>
      <c r="N971" s="2"/>
      <c r="O971" s="2"/>
      <c r="P971" s="2"/>
      <c r="Q971" s="2"/>
      <c r="R971" s="2"/>
      <c r="S971" s="2"/>
      <c r="T971" s="2"/>
    </row>
    <row r="972" ht="18.75" customHeight="1">
      <c r="A972" s="19">
        <v>967.0</v>
      </c>
      <c r="B972" s="31" t="s">
        <v>106</v>
      </c>
      <c r="C972" s="74" t="s">
        <v>4319</v>
      </c>
      <c r="D972" s="74" t="s">
        <v>4320</v>
      </c>
      <c r="E972" s="95" t="s">
        <v>4321</v>
      </c>
      <c r="F972" s="97" t="s">
        <v>4322</v>
      </c>
      <c r="G972" s="35" t="s">
        <v>54</v>
      </c>
      <c r="H972" s="98" t="s">
        <v>4323</v>
      </c>
      <c r="I972" s="33" t="s">
        <v>21</v>
      </c>
      <c r="J972" s="2" t="str">
        <f t="shared" si="138"/>
        <v/>
      </c>
      <c r="K972" s="2"/>
      <c r="L972" s="2" t="str">
        <f t="shared" si="116"/>
        <v/>
      </c>
      <c r="M972" s="2"/>
      <c r="N972" s="2"/>
      <c r="O972" s="2"/>
      <c r="P972" s="2"/>
      <c r="Q972" s="2"/>
      <c r="R972" s="2"/>
      <c r="S972" s="2"/>
      <c r="T972" s="2"/>
    </row>
    <row r="973" ht="18.75" customHeight="1">
      <c r="A973" s="19">
        <v>968.0</v>
      </c>
      <c r="B973" s="31" t="s">
        <v>106</v>
      </c>
      <c r="C973" s="21" t="s">
        <v>4324</v>
      </c>
      <c r="D973" s="21" t="s">
        <v>4320</v>
      </c>
      <c r="E973" s="99" t="s">
        <v>4325</v>
      </c>
      <c r="F973" s="69" t="s">
        <v>4326</v>
      </c>
      <c r="G973" s="35" t="s">
        <v>54</v>
      </c>
      <c r="H973" s="100" t="s">
        <v>4327</v>
      </c>
      <c r="I973" s="33" t="s">
        <v>21</v>
      </c>
      <c r="J973" s="2" t="str">
        <f t="shared" si="138"/>
        <v/>
      </c>
      <c r="K973" s="2"/>
      <c r="L973" s="2" t="str">
        <f t="shared" si="116"/>
        <v/>
      </c>
      <c r="M973" s="2"/>
      <c r="N973" s="2"/>
      <c r="O973" s="2"/>
      <c r="P973" s="2"/>
      <c r="Q973" s="2"/>
      <c r="R973" s="2"/>
      <c r="S973" s="2"/>
      <c r="T973" s="2"/>
    </row>
    <row r="974" ht="18.75" customHeight="1">
      <c r="A974" s="19">
        <v>969.0</v>
      </c>
      <c r="B974" s="31" t="s">
        <v>170</v>
      </c>
      <c r="C974" s="32" t="s">
        <v>4328</v>
      </c>
      <c r="D974" s="32" t="s">
        <v>4329</v>
      </c>
      <c r="E974" s="101" t="s">
        <v>4330</v>
      </c>
      <c r="F974" s="69" t="s">
        <v>4331</v>
      </c>
      <c r="G974" s="35" t="s">
        <v>54</v>
      </c>
      <c r="H974" s="36" t="s">
        <v>4332</v>
      </c>
      <c r="I974" s="33" t="s">
        <v>21</v>
      </c>
      <c r="J974" s="2" t="s">
        <v>87</v>
      </c>
      <c r="K974" s="2">
        <v>4.0</v>
      </c>
      <c r="L974" s="2" t="str">
        <f t="shared" si="116"/>
        <v/>
      </c>
      <c r="M974" s="2"/>
      <c r="N974" s="2"/>
      <c r="O974" s="2"/>
      <c r="P974" s="2"/>
      <c r="Q974" s="2"/>
      <c r="R974" s="2"/>
      <c r="S974" s="2"/>
      <c r="T974" s="2"/>
    </row>
    <row r="975" ht="18.75" customHeight="1">
      <c r="A975" s="19">
        <v>970.0</v>
      </c>
      <c r="B975" s="31" t="s">
        <v>1385</v>
      </c>
      <c r="C975" s="32" t="s">
        <v>4333</v>
      </c>
      <c r="D975" s="32" t="s">
        <v>4334</v>
      </c>
      <c r="E975" s="33" t="s">
        <v>4335</v>
      </c>
      <c r="F975" s="37" t="s">
        <v>4336</v>
      </c>
      <c r="G975" s="35" t="s">
        <v>54</v>
      </c>
      <c r="H975" s="36" t="s">
        <v>4337</v>
      </c>
      <c r="I975" s="33" t="s">
        <v>21</v>
      </c>
      <c r="J975" s="2" t="str">
        <f>IFERROR(VLOOKUP(E975,#REF!,8,FALSE),"")</f>
        <v/>
      </c>
      <c r="K975" s="2"/>
      <c r="L975" s="2" t="str">
        <f t="shared" si="116"/>
        <v/>
      </c>
      <c r="M975" s="2"/>
      <c r="N975" s="2"/>
      <c r="O975" s="2"/>
      <c r="P975" s="2"/>
      <c r="Q975" s="2"/>
      <c r="R975" s="2"/>
      <c r="S975" s="2"/>
      <c r="T975" s="2"/>
    </row>
    <row r="976" ht="18.75" customHeight="1">
      <c r="A976" s="19">
        <v>971.0</v>
      </c>
      <c r="B976" s="31" t="s">
        <v>106</v>
      </c>
      <c r="C976" s="32" t="s">
        <v>4338</v>
      </c>
      <c r="D976" s="32" t="s">
        <v>4339</v>
      </c>
      <c r="E976" s="33" t="s">
        <v>4340</v>
      </c>
      <c r="F976" s="90" t="s">
        <v>4341</v>
      </c>
      <c r="G976" s="35" t="s">
        <v>54</v>
      </c>
      <c r="H976" s="36" t="s">
        <v>4342</v>
      </c>
      <c r="I976" s="33" t="s">
        <v>21</v>
      </c>
      <c r="J976" s="2" t="s">
        <v>87</v>
      </c>
      <c r="K976" s="2">
        <v>4.0</v>
      </c>
      <c r="L976" s="2" t="str">
        <f t="shared" si="116"/>
        <v/>
      </c>
      <c r="M976" s="2"/>
      <c r="N976" s="2"/>
      <c r="O976" s="2"/>
      <c r="P976" s="2"/>
      <c r="Q976" s="2"/>
      <c r="R976" s="2"/>
      <c r="S976" s="2"/>
      <c r="T976" s="2"/>
    </row>
    <row r="977" ht="18.75" customHeight="1">
      <c r="A977" s="19">
        <v>972.0</v>
      </c>
      <c r="B977" s="31" t="s">
        <v>124</v>
      </c>
      <c r="C977" s="32" t="s">
        <v>4343</v>
      </c>
      <c r="D977" s="32" t="s">
        <v>4344</v>
      </c>
      <c r="E977" s="33"/>
      <c r="F977" s="94" t="s">
        <v>4345</v>
      </c>
      <c r="G977" s="35" t="s">
        <v>54</v>
      </c>
      <c r="H977" s="36" t="s">
        <v>4346</v>
      </c>
      <c r="I977" s="33" t="s">
        <v>21</v>
      </c>
      <c r="J977" s="2" t="str">
        <f t="shared" ref="J977:J978" si="139">IFERROR(VLOOKUP(E977,#REF!,8,FALSE),"")</f>
        <v/>
      </c>
      <c r="K977" s="2"/>
      <c r="L977" s="2" t="str">
        <f t="shared" si="116"/>
        <v/>
      </c>
      <c r="M977" s="2"/>
      <c r="N977" s="2"/>
      <c r="O977" s="2"/>
      <c r="P977" s="2"/>
      <c r="Q977" s="2"/>
      <c r="R977" s="2"/>
      <c r="S977" s="2"/>
      <c r="T977" s="2"/>
    </row>
    <row r="978" ht="18.75" customHeight="1">
      <c r="A978" s="19">
        <v>973.0</v>
      </c>
      <c r="B978" s="31" t="s">
        <v>875</v>
      </c>
      <c r="C978" s="32" t="s">
        <v>4347</v>
      </c>
      <c r="D978" s="32" t="s">
        <v>4348</v>
      </c>
      <c r="E978" s="33" t="s">
        <v>4349</v>
      </c>
      <c r="F978" s="37" t="s">
        <v>619</v>
      </c>
      <c r="G978" s="35" t="s">
        <v>54</v>
      </c>
      <c r="H978" s="36" t="s">
        <v>4350</v>
      </c>
      <c r="I978" s="33" t="s">
        <v>21</v>
      </c>
      <c r="J978" s="2" t="str">
        <f t="shared" si="139"/>
        <v/>
      </c>
      <c r="K978" s="2"/>
      <c r="L978" s="2" t="str">
        <f t="shared" si="116"/>
        <v/>
      </c>
      <c r="M978" s="2"/>
      <c r="N978" s="2"/>
      <c r="O978" s="2"/>
      <c r="P978" s="2"/>
      <c r="Q978" s="2"/>
      <c r="R978" s="2"/>
      <c r="S978" s="2"/>
      <c r="T978" s="2"/>
    </row>
    <row r="979" ht="18.75" customHeight="1">
      <c r="A979" s="19">
        <v>974.0</v>
      </c>
      <c r="B979" s="31" t="s">
        <v>28</v>
      </c>
      <c r="C979" s="32" t="s">
        <v>4351</v>
      </c>
      <c r="D979" s="32" t="s">
        <v>4352</v>
      </c>
      <c r="E979" s="33" t="s">
        <v>4353</v>
      </c>
      <c r="F979" s="34" t="s">
        <v>4354</v>
      </c>
      <c r="G979" s="35" t="s">
        <v>54</v>
      </c>
      <c r="H979" s="36" t="s">
        <v>4355</v>
      </c>
      <c r="I979" s="33" t="s">
        <v>21</v>
      </c>
      <c r="J979" s="2" t="s">
        <v>22</v>
      </c>
      <c r="K979" s="2">
        <v>3.0</v>
      </c>
      <c r="L979" s="2" t="str">
        <f t="shared" si="116"/>
        <v/>
      </c>
      <c r="M979" s="2"/>
      <c r="N979" s="2"/>
      <c r="O979" s="2"/>
      <c r="P979" s="2"/>
      <c r="Q979" s="2"/>
      <c r="R979" s="2"/>
      <c r="S979" s="2"/>
      <c r="T979" s="2"/>
    </row>
    <row r="980" ht="18.75" customHeight="1">
      <c r="A980" s="19">
        <v>975.0</v>
      </c>
      <c r="B980" s="31" t="s">
        <v>106</v>
      </c>
      <c r="C980" s="32" t="s">
        <v>4356</v>
      </c>
      <c r="D980" s="32" t="s">
        <v>4357</v>
      </c>
      <c r="E980" s="92" t="s">
        <v>4358</v>
      </c>
      <c r="F980" s="90" t="s">
        <v>4359</v>
      </c>
      <c r="G980" s="35" t="s">
        <v>54</v>
      </c>
      <c r="H980" s="36" t="s">
        <v>4360</v>
      </c>
      <c r="I980" s="33" t="s">
        <v>21</v>
      </c>
      <c r="J980" s="2" t="s">
        <v>87</v>
      </c>
      <c r="K980" s="2">
        <v>4.0</v>
      </c>
      <c r="L980" s="2" t="str">
        <f t="shared" si="116"/>
        <v/>
      </c>
      <c r="M980" s="2"/>
      <c r="N980" s="2"/>
      <c r="O980" s="2"/>
      <c r="P980" s="2"/>
      <c r="Q980" s="2"/>
      <c r="R980" s="2"/>
      <c r="S980" s="2"/>
      <c r="T980" s="2"/>
    </row>
    <row r="981" ht="18.75" customHeight="1">
      <c r="A981" s="19">
        <v>976.0</v>
      </c>
      <c r="B981" s="31" t="s">
        <v>170</v>
      </c>
      <c r="C981" s="32" t="s">
        <v>4361</v>
      </c>
      <c r="D981" s="37" t="s">
        <v>4362</v>
      </c>
      <c r="E981" s="102" t="s">
        <v>481</v>
      </c>
      <c r="F981" s="94" t="s">
        <v>4363</v>
      </c>
      <c r="G981" s="35" t="s">
        <v>54</v>
      </c>
      <c r="H981" s="36" t="s">
        <v>4364</v>
      </c>
      <c r="I981" s="33" t="s">
        <v>21</v>
      </c>
      <c r="J981" s="2" t="str">
        <f>IFERROR(VLOOKUP(E981,#REF!,8,FALSE),"")</f>
        <v/>
      </c>
      <c r="K981" s="2">
        <v>4.0</v>
      </c>
      <c r="L981" s="2" t="str">
        <f t="shared" si="116"/>
        <v>2019 과기 동양</v>
      </c>
      <c r="M981" s="2"/>
      <c r="N981" s="2"/>
      <c r="O981" s="2"/>
      <c r="P981" s="2"/>
      <c r="Q981" s="2"/>
      <c r="R981" s="2"/>
      <c r="S981" s="2"/>
      <c r="T981" s="2"/>
    </row>
    <row r="982" ht="18.75" customHeight="1">
      <c r="A982" s="19">
        <v>977.0</v>
      </c>
      <c r="B982" s="31" t="s">
        <v>28</v>
      </c>
      <c r="C982" s="32" t="s">
        <v>4365</v>
      </c>
      <c r="D982" s="37" t="s">
        <v>2046</v>
      </c>
      <c r="E982" s="91" t="s">
        <v>4366</v>
      </c>
      <c r="F982" s="37" t="s">
        <v>4367</v>
      </c>
      <c r="G982" s="35" t="s">
        <v>54</v>
      </c>
      <c r="H982" s="36" t="s">
        <v>4368</v>
      </c>
      <c r="I982" s="33" t="s">
        <v>21</v>
      </c>
      <c r="J982" s="2" t="s">
        <v>22</v>
      </c>
      <c r="K982" s="2">
        <v>3.0</v>
      </c>
      <c r="L982" s="2" t="str">
        <f t="shared" si="116"/>
        <v/>
      </c>
      <c r="M982" s="2"/>
      <c r="N982" s="2"/>
      <c r="O982" s="2"/>
      <c r="P982" s="2"/>
      <c r="Q982" s="2"/>
      <c r="R982" s="2"/>
      <c r="S982" s="2"/>
      <c r="T982" s="2"/>
    </row>
    <row r="983" ht="18.75" customHeight="1">
      <c r="A983" s="19">
        <v>978.0</v>
      </c>
      <c r="B983" s="31" t="s">
        <v>28</v>
      </c>
      <c r="C983" s="32" t="s">
        <v>4369</v>
      </c>
      <c r="D983" s="37" t="s">
        <v>2046</v>
      </c>
      <c r="E983" s="91" t="s">
        <v>4370</v>
      </c>
      <c r="F983" s="42" t="s">
        <v>1620</v>
      </c>
      <c r="G983" s="35" t="s">
        <v>33</v>
      </c>
      <c r="H983" s="36" t="s">
        <v>4371</v>
      </c>
      <c r="I983" s="57" t="s">
        <v>130</v>
      </c>
      <c r="J983" s="2" t="s">
        <v>22</v>
      </c>
      <c r="K983" s="2">
        <v>3.0</v>
      </c>
      <c r="L983" s="2" t="str">
        <f t="shared" si="116"/>
        <v/>
      </c>
      <c r="M983" s="2"/>
      <c r="N983" s="2"/>
      <c r="O983" s="2"/>
      <c r="P983" s="2"/>
      <c r="Q983" s="2"/>
      <c r="R983" s="2"/>
      <c r="S983" s="2"/>
      <c r="T983" s="2"/>
    </row>
    <row r="984" ht="18.75" customHeight="1">
      <c r="A984" s="19">
        <v>979.0</v>
      </c>
      <c r="B984" s="31" t="s">
        <v>28</v>
      </c>
      <c r="C984" s="32" t="s">
        <v>4372</v>
      </c>
      <c r="D984" s="32" t="s">
        <v>4373</v>
      </c>
      <c r="E984" s="33" t="s">
        <v>1861</v>
      </c>
      <c r="F984" s="32" t="s">
        <v>4374</v>
      </c>
      <c r="G984" s="35"/>
      <c r="H984" s="36" t="s">
        <v>4375</v>
      </c>
      <c r="I984" s="33" t="s">
        <v>21</v>
      </c>
      <c r="J984" s="2" t="str">
        <f>IFERROR(VLOOKUP(E984,#REF!,8,FALSE),"")</f>
        <v/>
      </c>
      <c r="K984" s="2">
        <v>3.0</v>
      </c>
      <c r="L984" s="2" t="str">
        <f t="shared" si="116"/>
        <v>2021 FRIC 동양</v>
      </c>
      <c r="M984" s="2"/>
      <c r="N984" s="2"/>
      <c r="O984" s="2"/>
      <c r="P984" s="2"/>
      <c r="Q984" s="2"/>
      <c r="R984" s="2"/>
      <c r="S984" s="2"/>
      <c r="T984" s="2"/>
    </row>
    <row r="985" ht="18.75" customHeight="1">
      <c r="A985" s="19">
        <v>980.0</v>
      </c>
      <c r="B985" s="103" t="s">
        <v>81</v>
      </c>
      <c r="C985" s="32" t="s">
        <v>4376</v>
      </c>
      <c r="D985" s="32" t="s">
        <v>4377</v>
      </c>
      <c r="E985" s="33" t="s">
        <v>4378</v>
      </c>
      <c r="F985" s="68" t="s">
        <v>4379</v>
      </c>
      <c r="G985" s="35" t="s">
        <v>4380</v>
      </c>
      <c r="H985" s="104" t="s">
        <v>4381</v>
      </c>
      <c r="I985" s="33" t="s">
        <v>130</v>
      </c>
      <c r="J985" s="2" t="s">
        <v>1</v>
      </c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ht="18.75" customHeight="1">
      <c r="A986" s="19">
        <v>981.0</v>
      </c>
      <c r="B986" s="103" t="s">
        <v>124</v>
      </c>
      <c r="C986" s="32" t="s">
        <v>4382</v>
      </c>
      <c r="D986" s="32" t="s">
        <v>4377</v>
      </c>
      <c r="E986" s="33" t="s">
        <v>4383</v>
      </c>
      <c r="F986" s="68">
        <v>2025.0</v>
      </c>
      <c r="G986" s="35" t="s">
        <v>4380</v>
      </c>
      <c r="H986" s="104" t="s">
        <v>4384</v>
      </c>
      <c r="I986" s="33" t="s">
        <v>130</v>
      </c>
      <c r="J986" s="2" t="s">
        <v>1</v>
      </c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ht="18.75" customHeight="1">
      <c r="A987" s="19">
        <v>982.0</v>
      </c>
      <c r="B987" s="103" t="s">
        <v>124</v>
      </c>
      <c r="C987" s="32" t="s">
        <v>4385</v>
      </c>
      <c r="D987" s="32" t="s">
        <v>198</v>
      </c>
      <c r="E987" s="33" t="s">
        <v>4386</v>
      </c>
      <c r="F987" s="68">
        <v>2025.0</v>
      </c>
      <c r="G987" s="35" t="s">
        <v>4380</v>
      </c>
      <c r="H987" s="104" t="s">
        <v>4387</v>
      </c>
      <c r="I987" s="33" t="s">
        <v>130</v>
      </c>
      <c r="J987" s="2" t="s">
        <v>1</v>
      </c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ht="18.75" customHeight="1">
      <c r="A988" s="19">
        <v>983.0</v>
      </c>
      <c r="B988" s="103" t="s">
        <v>124</v>
      </c>
      <c r="C988" s="32" t="s">
        <v>4388</v>
      </c>
      <c r="D988" s="32" t="s">
        <v>4377</v>
      </c>
      <c r="E988" s="33" t="s">
        <v>4389</v>
      </c>
      <c r="F988" s="68">
        <v>2025.0</v>
      </c>
      <c r="G988" s="35" t="s">
        <v>4380</v>
      </c>
      <c r="H988" s="104" t="s">
        <v>4390</v>
      </c>
      <c r="I988" s="33" t="s">
        <v>130</v>
      </c>
      <c r="J988" s="2" t="s">
        <v>1</v>
      </c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ht="18.75" customHeight="1">
      <c r="A989" s="19">
        <v>984.0</v>
      </c>
      <c r="B989" s="103" t="s">
        <v>49</v>
      </c>
      <c r="C989" s="32" t="s">
        <v>4391</v>
      </c>
      <c r="D989" s="32" t="s">
        <v>198</v>
      </c>
      <c r="E989" s="33" t="s">
        <v>4392</v>
      </c>
      <c r="F989" s="68">
        <v>2025.0</v>
      </c>
      <c r="G989" s="35" t="s">
        <v>4380</v>
      </c>
      <c r="H989" s="104" t="s">
        <v>4393</v>
      </c>
      <c r="I989" s="33" t="s">
        <v>130</v>
      </c>
      <c r="J989" s="2" t="s">
        <v>1</v>
      </c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ht="18.75" customHeight="1">
      <c r="A990" s="19">
        <v>985.0</v>
      </c>
      <c r="B990" s="103" t="s">
        <v>39</v>
      </c>
      <c r="C990" s="32" t="s">
        <v>4394</v>
      </c>
      <c r="D990" s="32" t="s">
        <v>198</v>
      </c>
      <c r="E990" s="33" t="s">
        <v>4395</v>
      </c>
      <c r="F990" s="68">
        <v>2025.0</v>
      </c>
      <c r="G990" s="35" t="s">
        <v>4380</v>
      </c>
      <c r="H990" s="104" t="s">
        <v>4396</v>
      </c>
      <c r="I990" s="33" t="s">
        <v>130</v>
      </c>
      <c r="J990" s="2" t="s">
        <v>1</v>
      </c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ht="18.75" customHeight="1">
      <c r="A991" s="19">
        <v>986.0</v>
      </c>
      <c r="B991" s="103" t="s">
        <v>28</v>
      </c>
      <c r="C991" s="32" t="s">
        <v>4397</v>
      </c>
      <c r="D991" s="32" t="s">
        <v>198</v>
      </c>
      <c r="E991" s="33" t="s">
        <v>4398</v>
      </c>
      <c r="F991" s="68">
        <v>2025.0</v>
      </c>
      <c r="G991" s="35" t="s">
        <v>4380</v>
      </c>
      <c r="H991" s="104" t="s">
        <v>4399</v>
      </c>
      <c r="I991" s="33" t="s">
        <v>130</v>
      </c>
      <c r="J991" s="2" t="s">
        <v>1</v>
      </c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ht="18.75" customHeight="1">
      <c r="A992" s="19">
        <v>987.0</v>
      </c>
      <c r="B992" s="103" t="s">
        <v>28</v>
      </c>
      <c r="C992" s="32" t="s">
        <v>4400</v>
      </c>
      <c r="D992" s="32" t="s">
        <v>198</v>
      </c>
      <c r="E992" s="33" t="s">
        <v>4401</v>
      </c>
      <c r="F992" s="68">
        <v>2025.0</v>
      </c>
      <c r="G992" s="35" t="s">
        <v>4380</v>
      </c>
      <c r="H992" s="104" t="s">
        <v>4402</v>
      </c>
      <c r="I992" s="33" t="s">
        <v>130</v>
      </c>
      <c r="J992" s="2" t="s">
        <v>1</v>
      </c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ht="18.75" customHeight="1">
      <c r="A993" s="19">
        <v>988.0</v>
      </c>
      <c r="B993" s="103" t="s">
        <v>124</v>
      </c>
      <c r="C993" s="32" t="s">
        <v>4403</v>
      </c>
      <c r="D993" s="32" t="s">
        <v>198</v>
      </c>
      <c r="E993" s="33" t="s">
        <v>4404</v>
      </c>
      <c r="F993" s="68">
        <v>2025.0</v>
      </c>
      <c r="G993" s="35" t="s">
        <v>4380</v>
      </c>
      <c r="H993" s="104" t="s">
        <v>4405</v>
      </c>
      <c r="I993" s="33" t="s">
        <v>130</v>
      </c>
      <c r="J993" s="2" t="s">
        <v>1</v>
      </c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ht="18.75" customHeight="1">
      <c r="A994" s="19">
        <v>989.0</v>
      </c>
      <c r="B994" s="103" t="s">
        <v>3224</v>
      </c>
      <c r="C994" s="32" t="s">
        <v>4406</v>
      </c>
      <c r="D994" s="32" t="s">
        <v>4407</v>
      </c>
      <c r="E994" s="33" t="s">
        <v>4408</v>
      </c>
      <c r="F994" s="68" t="s">
        <v>4409</v>
      </c>
      <c r="G994" s="35" t="s">
        <v>2581</v>
      </c>
      <c r="H994" s="104" t="s">
        <v>4410</v>
      </c>
      <c r="I994" s="33" t="s">
        <v>130</v>
      </c>
      <c r="J994" s="2" t="s">
        <v>1</v>
      </c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ht="18.75" customHeight="1">
      <c r="A995" s="19">
        <v>990.0</v>
      </c>
      <c r="B995" s="103" t="s">
        <v>39</v>
      </c>
      <c r="C995" s="32" t="s">
        <v>4411</v>
      </c>
      <c r="D995" s="32" t="s">
        <v>198</v>
      </c>
      <c r="E995" s="33" t="s">
        <v>4412</v>
      </c>
      <c r="F995" s="68">
        <v>2025.0</v>
      </c>
      <c r="G995" s="35" t="s">
        <v>4380</v>
      </c>
      <c r="H995" s="104" t="s">
        <v>4413</v>
      </c>
      <c r="I995" s="33" t="s">
        <v>130</v>
      </c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ht="15.75" hidden="1" customHeight="1">
      <c r="B996" s="8"/>
      <c r="F996" s="10"/>
      <c r="J996" s="2" t="s">
        <v>1</v>
      </c>
    </row>
    <row r="997" ht="15.75" hidden="1" customHeight="1">
      <c r="B997" s="8"/>
      <c r="F997" s="10"/>
      <c r="J997" s="2" t="s">
        <v>1</v>
      </c>
    </row>
    <row r="998" ht="15.75" hidden="1" customHeight="1">
      <c r="B998" s="8"/>
      <c r="F998" s="10"/>
      <c r="J998" s="2" t="s">
        <v>1</v>
      </c>
    </row>
    <row r="999" ht="15.75" hidden="1" customHeight="1">
      <c r="B999" s="8"/>
      <c r="F999" s="10"/>
      <c r="J999" s="2" t="s">
        <v>1</v>
      </c>
    </row>
    <row r="1000" ht="15.75" hidden="1" customHeight="1">
      <c r="B1000" s="8"/>
      <c r="F1000" s="10"/>
      <c r="J1000" s="2" t="s">
        <v>1</v>
      </c>
    </row>
    <row r="1001" ht="15.75" hidden="1" customHeight="1">
      <c r="B1001" s="8"/>
      <c r="F1001" s="10"/>
      <c r="J1001" s="2" t="s">
        <v>1</v>
      </c>
    </row>
    <row r="1002" ht="15.75" hidden="1" customHeight="1">
      <c r="B1002" s="8"/>
      <c r="F1002" s="10"/>
      <c r="J1002" s="2" t="s">
        <v>1</v>
      </c>
    </row>
  </sheetData>
  <autoFilter ref="$A$4:$L$1002">
    <filterColumn colId="8">
      <filters>
        <filter val="X"/>
        <filter val="O"/>
      </filters>
    </filterColumn>
    <sortState ref="A4:L1002">
      <sortCondition ref="A4:A1002"/>
    </sortState>
  </autoFilter>
  <customSheetViews>
    <customSheetView guid="{22EE155E-20A2-4844-99D4-A4759EBFC80A}" filter="1" showAutoFilter="1">
      <autoFilter ref="$A$4:$I$985">
        <filterColumn colId="8">
          <filters>
            <filter val="O"/>
          </filters>
        </filterColumn>
      </autoFilter>
    </customSheetView>
  </customSheetViews>
  <mergeCells count="13">
    <mergeCell ref="O205:O206"/>
    <mergeCell ref="O207:O209"/>
    <mergeCell ref="O210:O212"/>
    <mergeCell ref="O213:O214"/>
    <mergeCell ref="A355:A356"/>
    <mergeCell ref="B355:B356"/>
    <mergeCell ref="A1:I1"/>
    <mergeCell ref="A2:I2"/>
    <mergeCell ref="H3:I3"/>
    <mergeCell ref="O195:O196"/>
    <mergeCell ref="O197:O198"/>
    <mergeCell ref="O199:O201"/>
    <mergeCell ref="O202:O204"/>
  </mergeCells>
  <hyperlinks>
    <hyperlink r:id="rId2" ref="H5"/>
    <hyperlink r:id="rId3" ref="H6"/>
    <hyperlink r:id="rId4" ref="H7"/>
    <hyperlink r:id="rId5" ref="H8"/>
    <hyperlink r:id="rId6" ref="H9"/>
    <hyperlink r:id="rId7" ref="H10"/>
    <hyperlink r:id="rId8" ref="H11"/>
    <hyperlink r:id="rId9" ref="H12"/>
    <hyperlink r:id="rId10" ref="H13"/>
    <hyperlink r:id="rId11" ref="H14"/>
    <hyperlink r:id="rId12" ref="H15"/>
    <hyperlink r:id="rId13" ref="H16"/>
    <hyperlink r:id="rId14" ref="H17"/>
    <hyperlink r:id="rId15" ref="H18"/>
    <hyperlink r:id="rId16" ref="H19"/>
    <hyperlink r:id="rId17" ref="H20"/>
    <hyperlink r:id="rId18" ref="H21"/>
    <hyperlink r:id="rId19" ref="H22"/>
    <hyperlink r:id="rId20" ref="H23"/>
    <hyperlink r:id="rId21" ref="H24"/>
    <hyperlink r:id="rId22" ref="H25"/>
    <hyperlink r:id="rId23" ref="H26"/>
    <hyperlink r:id="rId24" ref="H27"/>
    <hyperlink r:id="rId25" ref="H28"/>
    <hyperlink r:id="rId26" ref="H29"/>
    <hyperlink r:id="rId27" ref="H30"/>
    <hyperlink r:id="rId28" ref="H31"/>
    <hyperlink r:id="rId29" ref="H32"/>
    <hyperlink r:id="rId30" ref="H33"/>
    <hyperlink r:id="rId31" ref="H34"/>
    <hyperlink r:id="rId32" ref="H35"/>
    <hyperlink r:id="rId33" ref="H36"/>
    <hyperlink r:id="rId34" ref="H37"/>
    <hyperlink r:id="rId35" ref="H38"/>
    <hyperlink r:id="rId36" ref="H39"/>
    <hyperlink r:id="rId37" ref="H40"/>
    <hyperlink r:id="rId38" ref="H41"/>
    <hyperlink r:id="rId39" ref="H42"/>
    <hyperlink r:id="rId40" ref="H43"/>
    <hyperlink r:id="rId41" ref="H44"/>
    <hyperlink r:id="rId42" ref="H45"/>
    <hyperlink r:id="rId43" ref="H46"/>
    <hyperlink r:id="rId44" ref="H47"/>
    <hyperlink r:id="rId45" ref="H48"/>
    <hyperlink r:id="rId46" ref="H49"/>
    <hyperlink r:id="rId47" ref="H50"/>
    <hyperlink r:id="rId48" ref="H51"/>
    <hyperlink r:id="rId49" ref="H52"/>
    <hyperlink r:id="rId50" ref="H53"/>
    <hyperlink r:id="rId51" ref="H54"/>
    <hyperlink r:id="rId52" ref="H55"/>
    <hyperlink r:id="rId53" ref="H56"/>
    <hyperlink r:id="rId54" ref="H57"/>
    <hyperlink r:id="rId55" ref="H58"/>
    <hyperlink r:id="rId56" ref="H59"/>
    <hyperlink r:id="rId57" ref="H60"/>
    <hyperlink r:id="rId58" ref="H61"/>
    <hyperlink r:id="rId59" ref="D62"/>
    <hyperlink r:id="rId60" ref="H62"/>
    <hyperlink r:id="rId61" ref="H63"/>
    <hyperlink r:id="rId62" ref="H64"/>
    <hyperlink r:id="rId63" ref="H65"/>
    <hyperlink r:id="rId64" ref="H66"/>
    <hyperlink r:id="rId65" ref="H67"/>
    <hyperlink r:id="rId66" ref="H68"/>
    <hyperlink r:id="rId67" ref="H69"/>
    <hyperlink r:id="rId68" ref="H70"/>
    <hyperlink r:id="rId69" ref="H71"/>
    <hyperlink r:id="rId70" ref="H72"/>
    <hyperlink r:id="rId71" ref="H73"/>
    <hyperlink r:id="rId72" ref="H74"/>
    <hyperlink r:id="rId73" ref="H75"/>
    <hyperlink r:id="rId74" ref="H76"/>
    <hyperlink r:id="rId75" ref="H77"/>
    <hyperlink r:id="rId76" ref="H78"/>
    <hyperlink r:id="rId77" ref="H79"/>
    <hyperlink r:id="rId78" ref="H80"/>
    <hyperlink r:id="rId79" ref="H81"/>
    <hyperlink r:id="rId80" ref="H82"/>
    <hyperlink r:id="rId81" ref="H83"/>
    <hyperlink r:id="rId82" ref="H84"/>
    <hyperlink r:id="rId83" ref="H85"/>
    <hyperlink r:id="rId84" ref="H86"/>
    <hyperlink r:id="rId85" ref="H87"/>
    <hyperlink r:id="rId86" ref="H88"/>
    <hyperlink r:id="rId87" ref="H89"/>
    <hyperlink r:id="rId88" ref="H90"/>
    <hyperlink r:id="rId89" ref="H91"/>
    <hyperlink r:id="rId90" ref="H92"/>
    <hyperlink r:id="rId91" ref="H93"/>
    <hyperlink r:id="rId92" ref="H94"/>
    <hyperlink r:id="rId93" ref="H95"/>
    <hyperlink r:id="rId94" ref="H96"/>
    <hyperlink r:id="rId95" ref="H97"/>
    <hyperlink r:id="rId96" ref="H98"/>
    <hyperlink r:id="rId97" ref="H99"/>
    <hyperlink r:id="rId98" ref="H100"/>
    <hyperlink r:id="rId99" ref="H101"/>
    <hyperlink r:id="rId100" ref="H102"/>
    <hyperlink r:id="rId101" ref="H103"/>
    <hyperlink r:id="rId102" ref="H104"/>
    <hyperlink r:id="rId103" ref="H105"/>
    <hyperlink r:id="rId104" ref="H106"/>
    <hyperlink r:id="rId105" ref="H107"/>
    <hyperlink r:id="rId106" ref="H108"/>
    <hyperlink r:id="rId107" ref="H109"/>
    <hyperlink r:id="rId108" ref="H110"/>
    <hyperlink r:id="rId109" ref="H111"/>
    <hyperlink r:id="rId110" ref="H112"/>
    <hyperlink r:id="rId111" ref="H113"/>
    <hyperlink r:id="rId112" ref="H114"/>
    <hyperlink r:id="rId113" ref="H115"/>
    <hyperlink r:id="rId114" ref="H116"/>
    <hyperlink r:id="rId115" ref="H117"/>
    <hyperlink r:id="rId116" ref="P117"/>
    <hyperlink r:id="rId117" ref="H118"/>
    <hyperlink r:id="rId118" ref="H119"/>
    <hyperlink r:id="rId119" ref="H120"/>
    <hyperlink r:id="rId120" ref="H121"/>
    <hyperlink r:id="rId121" ref="H122"/>
    <hyperlink r:id="rId122" ref="H123"/>
    <hyperlink r:id="rId123" ref="H124"/>
    <hyperlink r:id="rId124" ref="H125"/>
    <hyperlink r:id="rId125" ref="H126"/>
    <hyperlink r:id="rId126" ref="H127"/>
    <hyperlink r:id="rId127" ref="H128"/>
    <hyperlink r:id="rId128" ref="H129"/>
    <hyperlink r:id="rId129" ref="H130"/>
    <hyperlink r:id="rId130" ref="H131"/>
    <hyperlink r:id="rId131" ref="H132"/>
    <hyperlink r:id="rId132" ref="H133"/>
    <hyperlink r:id="rId133" ref="H134"/>
    <hyperlink r:id="rId134" ref="H135"/>
    <hyperlink r:id="rId135" ref="H136"/>
    <hyperlink r:id="rId136" ref="H137"/>
    <hyperlink r:id="rId137" ref="H138"/>
    <hyperlink r:id="rId138" ref="H139"/>
    <hyperlink r:id="rId139" ref="H140"/>
    <hyperlink r:id="rId140" ref="H141"/>
    <hyperlink r:id="rId141" ref="H142"/>
    <hyperlink r:id="rId142" ref="H143"/>
    <hyperlink r:id="rId143" ref="H144"/>
    <hyperlink r:id="rId144" ref="H145"/>
    <hyperlink r:id="rId145" ref="H146"/>
    <hyperlink r:id="rId146" ref="H147"/>
    <hyperlink r:id="rId147" ref="H148"/>
    <hyperlink r:id="rId148" ref="H149"/>
    <hyperlink r:id="rId149" ref="H150"/>
    <hyperlink r:id="rId150" ref="H151"/>
    <hyperlink r:id="rId151" ref="H152"/>
    <hyperlink r:id="rId152" ref="H153"/>
    <hyperlink r:id="rId153" ref="H154"/>
    <hyperlink r:id="rId154" ref="H155"/>
    <hyperlink r:id="rId155" ref="H156"/>
    <hyperlink r:id="rId156" ref="H157"/>
    <hyperlink r:id="rId157" ref="H158"/>
    <hyperlink r:id="rId158" ref="H159"/>
    <hyperlink r:id="rId159" ref="H160"/>
    <hyperlink r:id="rId160" ref="H161"/>
    <hyperlink r:id="rId161" ref="H162"/>
    <hyperlink r:id="rId162" ref="H163"/>
    <hyperlink r:id="rId163" ref="H164"/>
    <hyperlink r:id="rId164" ref="H165"/>
    <hyperlink r:id="rId165" ref="H166"/>
    <hyperlink r:id="rId166" ref="H167"/>
    <hyperlink r:id="rId167" ref="H168"/>
    <hyperlink r:id="rId168" ref="H169"/>
    <hyperlink r:id="rId169" ref="H170"/>
    <hyperlink r:id="rId170" ref="H171"/>
    <hyperlink r:id="rId171" ref="H172"/>
    <hyperlink r:id="rId172" ref="H173"/>
    <hyperlink r:id="rId173" ref="H174"/>
    <hyperlink r:id="rId174" ref="H175"/>
    <hyperlink r:id="rId175" ref="H176"/>
    <hyperlink r:id="rId176" ref="H177"/>
    <hyperlink r:id="rId177" ref="H178"/>
    <hyperlink r:id="rId178" ref="H179"/>
    <hyperlink r:id="rId179" ref="H180"/>
    <hyperlink r:id="rId180" ref="H181"/>
    <hyperlink r:id="rId181" ref="H182"/>
    <hyperlink r:id="rId182" ref="H183"/>
    <hyperlink r:id="rId183" ref="H184"/>
    <hyperlink r:id="rId184" ref="H185"/>
    <hyperlink r:id="rId185" ref="H186"/>
    <hyperlink r:id="rId186" ref="H187"/>
    <hyperlink r:id="rId187" ref="H188"/>
    <hyperlink r:id="rId188" ref="H189"/>
    <hyperlink r:id="rId189" ref="H190"/>
    <hyperlink r:id="rId190" ref="H191"/>
    <hyperlink r:id="rId191" ref="H192"/>
    <hyperlink r:id="rId192" ref="H193"/>
    <hyperlink r:id="rId193" ref="H194"/>
    <hyperlink r:id="rId194" ref="H195"/>
    <hyperlink r:id="rId195" ref="H196"/>
    <hyperlink r:id="rId196" ref="H197"/>
    <hyperlink r:id="rId197" ref="H198"/>
    <hyperlink r:id="rId198" ref="H199"/>
    <hyperlink r:id="rId199" ref="H200"/>
    <hyperlink r:id="rId200" ref="H201"/>
    <hyperlink r:id="rId201" ref="H202"/>
    <hyperlink r:id="rId202" ref="H203"/>
    <hyperlink r:id="rId203" ref="H204"/>
    <hyperlink r:id="rId204" ref="H205"/>
    <hyperlink r:id="rId205" ref="H206"/>
    <hyperlink r:id="rId206" ref="H207"/>
    <hyperlink r:id="rId207" ref="H208"/>
    <hyperlink r:id="rId208" ref="H209"/>
    <hyperlink r:id="rId209" ref="H210"/>
    <hyperlink r:id="rId210" ref="H211"/>
    <hyperlink r:id="rId211" ref="H212"/>
    <hyperlink r:id="rId212" ref="H213"/>
    <hyperlink r:id="rId213" ref="H214"/>
    <hyperlink r:id="rId214" ref="H215"/>
    <hyperlink r:id="rId215" ref="H216"/>
    <hyperlink r:id="rId216" ref="H217"/>
    <hyperlink r:id="rId217" ref="H218"/>
    <hyperlink r:id="rId218" ref="H219"/>
    <hyperlink r:id="rId219" ref="H220"/>
    <hyperlink r:id="rId220" ref="H221"/>
    <hyperlink r:id="rId221" ref="H222"/>
    <hyperlink r:id="rId222" ref="H223"/>
    <hyperlink r:id="rId223" ref="H224"/>
    <hyperlink r:id="rId224" ref="H225"/>
    <hyperlink r:id="rId225" ref="H226"/>
    <hyperlink r:id="rId226" ref="H227"/>
    <hyperlink r:id="rId227" ref="H228"/>
    <hyperlink r:id="rId228" ref="H229"/>
    <hyperlink r:id="rId229" ref="H230"/>
    <hyperlink r:id="rId230" ref="H231"/>
    <hyperlink r:id="rId231" ref="H232"/>
    <hyperlink r:id="rId232" ref="H233"/>
    <hyperlink r:id="rId233" ref="H234"/>
    <hyperlink r:id="rId234" ref="H235"/>
    <hyperlink r:id="rId235" ref="H236"/>
    <hyperlink r:id="rId236" ref="H237"/>
    <hyperlink r:id="rId237" ref="H238"/>
    <hyperlink r:id="rId238" ref="H239"/>
    <hyperlink r:id="rId239" ref="H240"/>
    <hyperlink r:id="rId240" ref="H241"/>
    <hyperlink r:id="rId241" ref="H242"/>
    <hyperlink r:id="rId242" ref="H243"/>
    <hyperlink r:id="rId243" ref="H244"/>
    <hyperlink r:id="rId244" ref="H245"/>
    <hyperlink r:id="rId245" ref="H246"/>
    <hyperlink r:id="rId246" ref="H247"/>
    <hyperlink r:id="rId247" ref="H248"/>
    <hyperlink r:id="rId248" ref="H249"/>
    <hyperlink r:id="rId249" ref="H250"/>
    <hyperlink r:id="rId250" ref="H251"/>
    <hyperlink r:id="rId251" ref="H252"/>
    <hyperlink r:id="rId252" ref="H253"/>
    <hyperlink r:id="rId253" ref="H254"/>
    <hyperlink r:id="rId254" ref="H255"/>
    <hyperlink r:id="rId255" ref="H256"/>
    <hyperlink r:id="rId256" ref="H257"/>
    <hyperlink r:id="rId257" ref="H258"/>
    <hyperlink r:id="rId258" ref="H259"/>
    <hyperlink r:id="rId259" ref="H260"/>
    <hyperlink r:id="rId260" ref="H261"/>
    <hyperlink r:id="rId261" ref="H262"/>
    <hyperlink r:id="rId262" ref="H263"/>
    <hyperlink r:id="rId263" ref="H264"/>
    <hyperlink r:id="rId264" ref="H265"/>
    <hyperlink r:id="rId265" ref="H266"/>
    <hyperlink r:id="rId266" ref="H267"/>
    <hyperlink r:id="rId267" ref="H268"/>
    <hyperlink r:id="rId268" ref="H269"/>
    <hyperlink r:id="rId269" ref="H270"/>
    <hyperlink r:id="rId270" ref="H271"/>
    <hyperlink r:id="rId271" ref="H272"/>
    <hyperlink r:id="rId272" ref="H273"/>
    <hyperlink r:id="rId273" ref="H274"/>
    <hyperlink r:id="rId274" ref="H275"/>
    <hyperlink r:id="rId275" ref="H276"/>
    <hyperlink r:id="rId276" ref="H277"/>
    <hyperlink r:id="rId277" ref="H278"/>
    <hyperlink r:id="rId278" ref="H279"/>
    <hyperlink r:id="rId279" ref="H280"/>
    <hyperlink r:id="rId280" ref="H281"/>
    <hyperlink r:id="rId281" ref="H282"/>
    <hyperlink r:id="rId282" ref="H283"/>
    <hyperlink r:id="rId283" ref="H284"/>
    <hyperlink r:id="rId284" ref="H285"/>
    <hyperlink r:id="rId285" ref="H286"/>
    <hyperlink r:id="rId286" ref="H287"/>
    <hyperlink r:id="rId287" ref="H288"/>
    <hyperlink r:id="rId288" ref="H289"/>
    <hyperlink r:id="rId289" ref="H290"/>
    <hyperlink r:id="rId290" ref="H291"/>
    <hyperlink r:id="rId291" ref="H292"/>
    <hyperlink r:id="rId292" ref="H293"/>
    <hyperlink r:id="rId293" ref="H294"/>
    <hyperlink r:id="rId294" ref="H295"/>
    <hyperlink r:id="rId295" ref="H296"/>
    <hyperlink r:id="rId296" ref="H297"/>
    <hyperlink r:id="rId297" ref="H298"/>
    <hyperlink r:id="rId298" ref="H299"/>
    <hyperlink r:id="rId299" ref="H300"/>
    <hyperlink r:id="rId300" ref="H301"/>
    <hyperlink r:id="rId301" ref="H302"/>
    <hyperlink r:id="rId302" ref="H303"/>
    <hyperlink r:id="rId303" ref="H304"/>
    <hyperlink r:id="rId304" ref="H305"/>
    <hyperlink r:id="rId305" ref="H306"/>
    <hyperlink r:id="rId306" ref="H307"/>
    <hyperlink r:id="rId307" ref="H308"/>
    <hyperlink r:id="rId308" ref="H309"/>
    <hyperlink r:id="rId309" ref="H310"/>
    <hyperlink r:id="rId310" ref="H311"/>
    <hyperlink r:id="rId311" ref="H312"/>
    <hyperlink r:id="rId312" ref="H313"/>
    <hyperlink r:id="rId313" ref="H314"/>
    <hyperlink r:id="rId314" ref="H315"/>
    <hyperlink r:id="rId315" ref="H316"/>
    <hyperlink r:id="rId316" ref="H317"/>
    <hyperlink r:id="rId317" ref="H318"/>
    <hyperlink r:id="rId318" ref="H319"/>
    <hyperlink r:id="rId319" ref="H320"/>
    <hyperlink r:id="rId320" ref="H321"/>
    <hyperlink r:id="rId321" ref="H322"/>
    <hyperlink r:id="rId322" ref="H323"/>
    <hyperlink r:id="rId323" ref="H324"/>
    <hyperlink r:id="rId324" ref="H325"/>
    <hyperlink r:id="rId325" ref="H326"/>
    <hyperlink r:id="rId326" ref="H327"/>
    <hyperlink r:id="rId327" ref="H328"/>
    <hyperlink r:id="rId328" ref="H329"/>
    <hyperlink r:id="rId329" ref="H330"/>
    <hyperlink r:id="rId330" ref="H331"/>
    <hyperlink r:id="rId331" ref="H332"/>
    <hyperlink r:id="rId332" ref="H333"/>
    <hyperlink r:id="rId333" ref="H334"/>
    <hyperlink r:id="rId334" ref="H335"/>
    <hyperlink r:id="rId335" ref="H336"/>
    <hyperlink r:id="rId336" ref="H337"/>
    <hyperlink r:id="rId337" ref="H338"/>
    <hyperlink r:id="rId338" ref="H339"/>
    <hyperlink r:id="rId339" ref="H340"/>
    <hyperlink r:id="rId340" ref="H341"/>
    <hyperlink r:id="rId341" ref="H342"/>
    <hyperlink r:id="rId342" ref="H343"/>
    <hyperlink r:id="rId343" ref="H344"/>
    <hyperlink r:id="rId344" ref="H345"/>
    <hyperlink r:id="rId345" ref="H346"/>
    <hyperlink r:id="rId346" ref="H347"/>
    <hyperlink r:id="rId347" ref="H348"/>
    <hyperlink r:id="rId348" ref="H349"/>
    <hyperlink r:id="rId349" ref="H350"/>
    <hyperlink r:id="rId350" ref="H351"/>
    <hyperlink r:id="rId351" ref="H352"/>
    <hyperlink r:id="rId352" ref="H353"/>
    <hyperlink r:id="rId353" ref="H354"/>
    <hyperlink r:id="rId354" ref="H355"/>
    <hyperlink r:id="rId355" ref="H357"/>
    <hyperlink r:id="rId356" ref="H358"/>
    <hyperlink r:id="rId357" ref="H359"/>
    <hyperlink r:id="rId358" ref="H360"/>
    <hyperlink r:id="rId359" ref="H361"/>
    <hyperlink r:id="rId360" ref="H362"/>
    <hyperlink r:id="rId361" ref="H363"/>
    <hyperlink r:id="rId362" ref="H364"/>
    <hyperlink r:id="rId363" ref="H365"/>
    <hyperlink r:id="rId364" ref="H366"/>
    <hyperlink r:id="rId365" ref="H367"/>
    <hyperlink r:id="rId366" ref="H368"/>
    <hyperlink r:id="rId367" ref="H369"/>
    <hyperlink r:id="rId368" ref="H370"/>
    <hyperlink r:id="rId369" ref="H371"/>
    <hyperlink r:id="rId370" ref="H372"/>
    <hyperlink r:id="rId371" ref="H373"/>
    <hyperlink r:id="rId372" ref="H374"/>
    <hyperlink r:id="rId373" ref="H375"/>
    <hyperlink r:id="rId374" ref="H376"/>
    <hyperlink r:id="rId375" ref="H377"/>
    <hyperlink r:id="rId376" ref="H378"/>
    <hyperlink r:id="rId377" ref="H379"/>
    <hyperlink r:id="rId378" ref="H380"/>
    <hyperlink r:id="rId379" ref="H381"/>
    <hyperlink r:id="rId380" ref="H382"/>
    <hyperlink r:id="rId381" ref="H383"/>
    <hyperlink r:id="rId382" ref="H384"/>
    <hyperlink r:id="rId383" ref="H385"/>
    <hyperlink r:id="rId384" ref="H386"/>
    <hyperlink r:id="rId385" ref="H387"/>
    <hyperlink r:id="rId386" ref="H388"/>
    <hyperlink r:id="rId387" ref="H389"/>
    <hyperlink r:id="rId388" ref="H390"/>
    <hyperlink r:id="rId389" ref="H391"/>
    <hyperlink r:id="rId390" ref="H392"/>
    <hyperlink r:id="rId391" ref="H393"/>
    <hyperlink r:id="rId392" ref="H394"/>
    <hyperlink r:id="rId393" ref="H395"/>
    <hyperlink r:id="rId394" ref="H396"/>
    <hyperlink r:id="rId395" ref="H397"/>
    <hyperlink r:id="rId396" ref="H398"/>
    <hyperlink r:id="rId397" ref="H399"/>
    <hyperlink r:id="rId398" ref="H400"/>
    <hyperlink r:id="rId399" ref="H401"/>
    <hyperlink r:id="rId400" ref="H402"/>
    <hyperlink r:id="rId401" ref="H403"/>
    <hyperlink r:id="rId402" ref="H404"/>
    <hyperlink r:id="rId403" ref="H405"/>
    <hyperlink r:id="rId404" ref="H406"/>
    <hyperlink r:id="rId405" ref="H407"/>
    <hyperlink r:id="rId406" ref="H408"/>
    <hyperlink r:id="rId407" ref="H409"/>
    <hyperlink r:id="rId408" ref="H410"/>
    <hyperlink r:id="rId409" ref="H411"/>
    <hyperlink r:id="rId410" ref="H412"/>
    <hyperlink r:id="rId411" ref="H413"/>
    <hyperlink r:id="rId412" ref="H414"/>
    <hyperlink r:id="rId413" ref="H415"/>
    <hyperlink r:id="rId414" ref="H416"/>
    <hyperlink r:id="rId415" ref="H417"/>
    <hyperlink r:id="rId416" ref="H418"/>
    <hyperlink r:id="rId417" ref="H419"/>
    <hyperlink r:id="rId418" ref="H420"/>
    <hyperlink r:id="rId419" ref="H421"/>
    <hyperlink r:id="rId420" ref="H422"/>
    <hyperlink r:id="rId421" ref="H423"/>
    <hyperlink r:id="rId422" ref="H424"/>
    <hyperlink r:id="rId423" ref="H425"/>
    <hyperlink r:id="rId424" ref="H426"/>
    <hyperlink r:id="rId425" ref="H427"/>
    <hyperlink r:id="rId426" ref="H428"/>
    <hyperlink r:id="rId427" ref="H429"/>
    <hyperlink r:id="rId428" ref="H430"/>
    <hyperlink r:id="rId429" ref="H431"/>
    <hyperlink r:id="rId430" ref="H432"/>
    <hyperlink r:id="rId431" ref="H433"/>
    <hyperlink r:id="rId432" ref="H434"/>
    <hyperlink r:id="rId433" ref="H435"/>
    <hyperlink r:id="rId434" ref="H436"/>
    <hyperlink r:id="rId435" ref="H437"/>
    <hyperlink r:id="rId436" ref="H438"/>
    <hyperlink r:id="rId437" ref="H439"/>
    <hyperlink r:id="rId438" ref="H440"/>
    <hyperlink r:id="rId439" ref="H441"/>
    <hyperlink r:id="rId440" ref="H442"/>
    <hyperlink r:id="rId441" ref="H443"/>
    <hyperlink r:id="rId442" ref="H444"/>
    <hyperlink r:id="rId443" ref="H445"/>
    <hyperlink r:id="rId444" ref="H446"/>
    <hyperlink r:id="rId445" ref="H447"/>
    <hyperlink r:id="rId446" ref="H448"/>
    <hyperlink r:id="rId447" ref="H449"/>
    <hyperlink r:id="rId448" ref="H450"/>
    <hyperlink r:id="rId449" ref="H451"/>
    <hyperlink r:id="rId450" ref="H452"/>
    <hyperlink r:id="rId451" ref="H453"/>
    <hyperlink r:id="rId452" ref="H454"/>
    <hyperlink r:id="rId453" ref="H455"/>
    <hyperlink r:id="rId454" ref="H456"/>
    <hyperlink r:id="rId455" ref="H457"/>
    <hyperlink r:id="rId456" ref="H458"/>
    <hyperlink r:id="rId457" ref="H459"/>
    <hyperlink r:id="rId458" ref="H460"/>
    <hyperlink r:id="rId459" ref="H461"/>
    <hyperlink r:id="rId460" ref="H462"/>
    <hyperlink r:id="rId461" ref="H463"/>
    <hyperlink r:id="rId462" ref="H464"/>
    <hyperlink r:id="rId463" ref="H465"/>
    <hyperlink r:id="rId464" ref="H466"/>
    <hyperlink r:id="rId465" ref="H467"/>
    <hyperlink r:id="rId466" ref="H468"/>
    <hyperlink r:id="rId467" ref="H469"/>
    <hyperlink r:id="rId468" ref="H470"/>
    <hyperlink r:id="rId469" ref="H471"/>
    <hyperlink r:id="rId470" ref="H472"/>
    <hyperlink r:id="rId471" ref="H473"/>
    <hyperlink r:id="rId472" ref="H474"/>
    <hyperlink r:id="rId473" ref="H475"/>
    <hyperlink r:id="rId474" ref="H476"/>
    <hyperlink r:id="rId475" ref="H477"/>
    <hyperlink r:id="rId476" ref="H478"/>
    <hyperlink r:id="rId477" ref="H479"/>
    <hyperlink r:id="rId478" ref="H480"/>
    <hyperlink r:id="rId479" ref="H481"/>
    <hyperlink r:id="rId480" ref="H482"/>
    <hyperlink r:id="rId481" ref="H483"/>
    <hyperlink r:id="rId482" ref="H484"/>
    <hyperlink r:id="rId483" ref="H485"/>
    <hyperlink r:id="rId484" ref="H486"/>
    <hyperlink r:id="rId485" ref="H487"/>
    <hyperlink r:id="rId486" ref="H488"/>
    <hyperlink r:id="rId487" ref="H489"/>
    <hyperlink r:id="rId488" ref="H490"/>
    <hyperlink r:id="rId489" ref="H491"/>
    <hyperlink r:id="rId490" ref="H492"/>
    <hyperlink r:id="rId491" ref="H493"/>
    <hyperlink r:id="rId492" ref="H494"/>
    <hyperlink r:id="rId493" ref="H495"/>
    <hyperlink r:id="rId494" ref="H496"/>
    <hyperlink r:id="rId495" ref="H497"/>
    <hyperlink r:id="rId496" ref="H498"/>
    <hyperlink r:id="rId497" ref="H499"/>
    <hyperlink r:id="rId498" ref="H500"/>
    <hyperlink r:id="rId499" ref="H501"/>
    <hyperlink r:id="rId500" ref="H502"/>
    <hyperlink r:id="rId501" ref="H503"/>
    <hyperlink r:id="rId502" ref="H504"/>
    <hyperlink r:id="rId503" ref="H505"/>
    <hyperlink r:id="rId504" ref="H506"/>
    <hyperlink r:id="rId505" ref="H507"/>
    <hyperlink r:id="rId506" ref="H508"/>
    <hyperlink r:id="rId507" ref="D509"/>
    <hyperlink r:id="rId508" ref="H509"/>
    <hyperlink r:id="rId509" ref="H510"/>
    <hyperlink r:id="rId510" ref="H511"/>
    <hyperlink r:id="rId511" ref="H512"/>
    <hyperlink r:id="rId512" ref="H513"/>
    <hyperlink r:id="rId513" ref="H514"/>
    <hyperlink r:id="rId514" ref="H515"/>
    <hyperlink r:id="rId515" ref="H516"/>
    <hyperlink r:id="rId516" ref="H517"/>
    <hyperlink r:id="rId517" ref="H518"/>
    <hyperlink r:id="rId518" ref="H519"/>
    <hyperlink r:id="rId519" ref="H520"/>
    <hyperlink r:id="rId520" ref="H521"/>
    <hyperlink r:id="rId521" ref="H522"/>
    <hyperlink r:id="rId522" ref="H523"/>
    <hyperlink r:id="rId523" ref="H524"/>
    <hyperlink r:id="rId524" ref="H525"/>
    <hyperlink r:id="rId525" ref="H526"/>
    <hyperlink r:id="rId526" ref="H527"/>
    <hyperlink r:id="rId527" ref="H528"/>
    <hyperlink r:id="rId528" ref="H529"/>
    <hyperlink r:id="rId529" ref="H530"/>
    <hyperlink r:id="rId530" ref="H531"/>
    <hyperlink r:id="rId531" ref="H532"/>
    <hyperlink r:id="rId532" ref="H533"/>
    <hyperlink r:id="rId533" ref="H534"/>
    <hyperlink r:id="rId534" ref="H535"/>
    <hyperlink r:id="rId535" ref="H536"/>
    <hyperlink r:id="rId536" ref="H537"/>
    <hyperlink r:id="rId537" ref="H538"/>
    <hyperlink r:id="rId538" ref="H539"/>
    <hyperlink r:id="rId539" ref="H540"/>
    <hyperlink r:id="rId540" ref="H541"/>
    <hyperlink r:id="rId541" ref="H542"/>
    <hyperlink r:id="rId542" ref="H543"/>
    <hyperlink r:id="rId543" ref="H544"/>
    <hyperlink r:id="rId544" ref="H545"/>
    <hyperlink r:id="rId545" ref="H546"/>
    <hyperlink r:id="rId546" ref="H547"/>
    <hyperlink r:id="rId547" ref="H548"/>
    <hyperlink r:id="rId548" ref="H549"/>
    <hyperlink r:id="rId549" ref="H550"/>
    <hyperlink r:id="rId550" ref="H551"/>
    <hyperlink r:id="rId551" ref="H552"/>
    <hyperlink r:id="rId552" ref="H553"/>
    <hyperlink r:id="rId553" ref="H554"/>
    <hyperlink r:id="rId554" ref="H555"/>
    <hyperlink r:id="rId555" ref="H556"/>
    <hyperlink r:id="rId556" ref="H557"/>
    <hyperlink r:id="rId557" ref="H558"/>
    <hyperlink r:id="rId558" ref="H559"/>
    <hyperlink r:id="rId559" ref="H560"/>
    <hyperlink r:id="rId560" ref="H561"/>
    <hyperlink r:id="rId561" ref="H562"/>
    <hyperlink r:id="rId562" ref="H563"/>
    <hyperlink r:id="rId563" ref="H564"/>
    <hyperlink r:id="rId564" ref="H565"/>
    <hyperlink r:id="rId565" ref="H566"/>
    <hyperlink r:id="rId566" ref="H567"/>
    <hyperlink r:id="rId567" ref="H568"/>
    <hyperlink r:id="rId568" ref="H569"/>
    <hyperlink r:id="rId569" ref="H570"/>
    <hyperlink r:id="rId570" ref="H571"/>
    <hyperlink r:id="rId571" ref="H572"/>
    <hyperlink r:id="rId572" ref="H573"/>
    <hyperlink r:id="rId573" ref="H574"/>
    <hyperlink r:id="rId574" ref="H575"/>
    <hyperlink r:id="rId575" ref="H576"/>
    <hyperlink r:id="rId576" ref="H577"/>
    <hyperlink r:id="rId577" ref="H578"/>
    <hyperlink r:id="rId578" ref="H579"/>
    <hyperlink r:id="rId579" ref="H580"/>
    <hyperlink r:id="rId580" ref="H581"/>
    <hyperlink r:id="rId581" ref="H582"/>
    <hyperlink r:id="rId582" ref="H583"/>
    <hyperlink r:id="rId583" ref="H584"/>
    <hyperlink r:id="rId584" ref="H585"/>
    <hyperlink r:id="rId585" ref="H586"/>
    <hyperlink r:id="rId586" ref="H587"/>
    <hyperlink r:id="rId587" ref="H588"/>
    <hyperlink r:id="rId588" ref="H589"/>
    <hyperlink r:id="rId589" ref="H590"/>
    <hyperlink r:id="rId590" ref="H591"/>
    <hyperlink r:id="rId591" ref="H592"/>
    <hyperlink r:id="rId592" ref="H593"/>
    <hyperlink r:id="rId593" ref="H594"/>
    <hyperlink r:id="rId594" ref="H595"/>
    <hyperlink r:id="rId595" ref="H596"/>
    <hyperlink r:id="rId596" ref="H597"/>
    <hyperlink r:id="rId597" ref="H598"/>
    <hyperlink r:id="rId598" ref="H599"/>
    <hyperlink r:id="rId599" ref="H600"/>
    <hyperlink r:id="rId600" ref="H601"/>
    <hyperlink r:id="rId601" ref="H602"/>
    <hyperlink r:id="rId602" ref="H603"/>
    <hyperlink r:id="rId603" ref="H604"/>
    <hyperlink r:id="rId604" ref="H605"/>
    <hyperlink r:id="rId605" ref="H606"/>
    <hyperlink r:id="rId606" ref="H607"/>
    <hyperlink r:id="rId607" ref="H608"/>
    <hyperlink r:id="rId608" ref="H609"/>
    <hyperlink r:id="rId609" ref="H610"/>
    <hyperlink r:id="rId610" ref="H611"/>
    <hyperlink r:id="rId611" ref="H612"/>
    <hyperlink r:id="rId612" ref="H613"/>
    <hyperlink r:id="rId613" ref="H614"/>
    <hyperlink r:id="rId614" ref="H615"/>
    <hyperlink r:id="rId615" ref="H616"/>
    <hyperlink r:id="rId616" ref="H617"/>
    <hyperlink r:id="rId617" ref="H618"/>
    <hyperlink r:id="rId618" ref="H619"/>
    <hyperlink r:id="rId619" ref="H620"/>
    <hyperlink r:id="rId620" ref="H621"/>
    <hyperlink r:id="rId621" ref="H622"/>
    <hyperlink r:id="rId622" ref="H623"/>
    <hyperlink r:id="rId623" ref="H624"/>
    <hyperlink r:id="rId624" ref="H625"/>
    <hyperlink r:id="rId625" ref="H626"/>
    <hyperlink r:id="rId626" ref="H627"/>
    <hyperlink r:id="rId627" ref="H628"/>
    <hyperlink r:id="rId628" ref="H629"/>
    <hyperlink r:id="rId629" ref="H630"/>
    <hyperlink r:id="rId630" ref="H631"/>
    <hyperlink r:id="rId631" ref="H632"/>
    <hyperlink r:id="rId632" ref="H633"/>
    <hyperlink r:id="rId633" ref="H634"/>
    <hyperlink r:id="rId634" ref="H635"/>
    <hyperlink r:id="rId635" ref="H636"/>
    <hyperlink r:id="rId636" ref="H637"/>
    <hyperlink r:id="rId637" ref="H638"/>
    <hyperlink r:id="rId638" ref="H639"/>
    <hyperlink r:id="rId639" ref="H640"/>
    <hyperlink r:id="rId640" ref="H641"/>
    <hyperlink r:id="rId641" ref="H642"/>
    <hyperlink r:id="rId642" ref="H643"/>
    <hyperlink r:id="rId643" ref="H644"/>
    <hyperlink r:id="rId644" ref="H645"/>
    <hyperlink r:id="rId645" ref="H646"/>
    <hyperlink r:id="rId646" ref="H647"/>
    <hyperlink r:id="rId647" ref="H648"/>
    <hyperlink r:id="rId648" ref="H649"/>
    <hyperlink r:id="rId649" ref="H650"/>
    <hyperlink r:id="rId650" ref="H651"/>
    <hyperlink r:id="rId651" ref="H652"/>
    <hyperlink r:id="rId652" ref="H653"/>
    <hyperlink r:id="rId653" ref="H654"/>
    <hyperlink r:id="rId654" ref="H655"/>
    <hyperlink r:id="rId655" ref="H656"/>
    <hyperlink r:id="rId656" ref="H657"/>
    <hyperlink r:id="rId657" ref="H658"/>
    <hyperlink r:id="rId658" ref="H659"/>
    <hyperlink r:id="rId659" ref="H660"/>
    <hyperlink r:id="rId660" ref="H661"/>
    <hyperlink r:id="rId661" ref="H662"/>
    <hyperlink r:id="rId662" ref="H663"/>
    <hyperlink r:id="rId663" ref="H664"/>
    <hyperlink r:id="rId664" ref="H665"/>
    <hyperlink r:id="rId665" ref="H666"/>
    <hyperlink r:id="rId666" ref="H667"/>
    <hyperlink r:id="rId667" ref="H668"/>
    <hyperlink r:id="rId668" ref="H669"/>
    <hyperlink r:id="rId669" ref="H670"/>
    <hyperlink r:id="rId670" ref="H671"/>
    <hyperlink r:id="rId671" ref="H672"/>
    <hyperlink r:id="rId672" ref="H673"/>
    <hyperlink r:id="rId673" ref="H674"/>
    <hyperlink r:id="rId674" ref="H675"/>
    <hyperlink r:id="rId675" ref="H676"/>
    <hyperlink r:id="rId676" ref="H677"/>
    <hyperlink r:id="rId677" ref="H678"/>
    <hyperlink r:id="rId678" ref="H679"/>
    <hyperlink r:id="rId679" ref="H680"/>
    <hyperlink r:id="rId680" ref="H681"/>
    <hyperlink r:id="rId681" ref="H682"/>
    <hyperlink r:id="rId682" ref="H683"/>
    <hyperlink r:id="rId683" ref="H684"/>
    <hyperlink r:id="rId684" ref="H685"/>
    <hyperlink r:id="rId685" ref="H686"/>
    <hyperlink r:id="rId686" ref="H687"/>
    <hyperlink r:id="rId687" ref="H688"/>
    <hyperlink r:id="rId688" ref="H689"/>
    <hyperlink r:id="rId689" ref="H690"/>
    <hyperlink r:id="rId690" ref="H691"/>
    <hyperlink r:id="rId691" ref="H692"/>
    <hyperlink r:id="rId692" ref="H693"/>
    <hyperlink r:id="rId693" ref="H694"/>
    <hyperlink r:id="rId694" ref="H695"/>
    <hyperlink r:id="rId695" ref="H696"/>
    <hyperlink r:id="rId696" ref="H697"/>
    <hyperlink r:id="rId697" ref="H698"/>
    <hyperlink r:id="rId698" ref="H699"/>
    <hyperlink r:id="rId699" ref="H700"/>
    <hyperlink r:id="rId700" ref="H701"/>
    <hyperlink r:id="rId701" ref="H702"/>
    <hyperlink r:id="rId702" ref="H703"/>
    <hyperlink r:id="rId703" ref="H704"/>
    <hyperlink r:id="rId704" ref="H705"/>
    <hyperlink r:id="rId705" ref="H706"/>
    <hyperlink r:id="rId706" ref="H707"/>
    <hyperlink r:id="rId707" ref="H708"/>
    <hyperlink r:id="rId708" ref="H709"/>
    <hyperlink r:id="rId709" ref="H710"/>
    <hyperlink r:id="rId710" ref="H711"/>
    <hyperlink r:id="rId711" ref="H712"/>
    <hyperlink r:id="rId712" ref="H713"/>
    <hyperlink r:id="rId713" ref="H714"/>
    <hyperlink r:id="rId714" ref="H715"/>
    <hyperlink r:id="rId715" ref="H716"/>
    <hyperlink r:id="rId716" ref="H717"/>
    <hyperlink r:id="rId717" ref="H718"/>
    <hyperlink r:id="rId718" ref="H719"/>
    <hyperlink r:id="rId719" ref="H720"/>
    <hyperlink r:id="rId720" ref="H721"/>
    <hyperlink r:id="rId721" ref="H722"/>
    <hyperlink r:id="rId722" ref="H723"/>
    <hyperlink r:id="rId723" ref="H724"/>
    <hyperlink r:id="rId724" ref="H725"/>
    <hyperlink r:id="rId725" ref="H726"/>
    <hyperlink r:id="rId726" ref="H727"/>
    <hyperlink r:id="rId727" ref="H728"/>
    <hyperlink r:id="rId728" ref="H729"/>
    <hyperlink r:id="rId729" ref="H730"/>
    <hyperlink r:id="rId730" ref="H731"/>
    <hyperlink r:id="rId731" ref="H732"/>
    <hyperlink r:id="rId732" ref="H733"/>
    <hyperlink r:id="rId733" ref="H734"/>
    <hyperlink r:id="rId734" ref="H735"/>
    <hyperlink r:id="rId735" ref="H736"/>
    <hyperlink r:id="rId736" ref="H737"/>
    <hyperlink r:id="rId737" ref="H738"/>
    <hyperlink r:id="rId738" ref="H739"/>
    <hyperlink r:id="rId739" ref="H740"/>
    <hyperlink r:id="rId740" ref="H741"/>
    <hyperlink r:id="rId741" ref="H742"/>
    <hyperlink r:id="rId742" ref="H743"/>
    <hyperlink r:id="rId743" ref="H744"/>
    <hyperlink r:id="rId744" ref="H745"/>
    <hyperlink r:id="rId745" ref="H746"/>
    <hyperlink r:id="rId746" ref="H747"/>
    <hyperlink r:id="rId747" ref="H748"/>
    <hyperlink r:id="rId748" ref="H749"/>
    <hyperlink r:id="rId749" ref="H750"/>
    <hyperlink r:id="rId750" ref="H751"/>
    <hyperlink r:id="rId751" ref="H752"/>
    <hyperlink r:id="rId752" ref="H753"/>
    <hyperlink r:id="rId753" ref="H754"/>
    <hyperlink r:id="rId754" ref="H755"/>
    <hyperlink r:id="rId755" ref="H756"/>
    <hyperlink r:id="rId756" ref="H757"/>
    <hyperlink r:id="rId757" ref="H758"/>
    <hyperlink r:id="rId758" ref="H759"/>
    <hyperlink r:id="rId759" ref="H760"/>
    <hyperlink r:id="rId760" ref="H761"/>
    <hyperlink r:id="rId761" ref="H762"/>
    <hyperlink r:id="rId762" ref="H763"/>
    <hyperlink r:id="rId763" ref="H764"/>
    <hyperlink r:id="rId764" ref="H765"/>
    <hyperlink r:id="rId765" ref="H766"/>
    <hyperlink r:id="rId766" ref="H767"/>
    <hyperlink r:id="rId767" ref="H768"/>
    <hyperlink r:id="rId768" ref="H769"/>
    <hyperlink r:id="rId769" ref="H770"/>
    <hyperlink r:id="rId770" ref="H771"/>
    <hyperlink r:id="rId771" ref="H772"/>
    <hyperlink r:id="rId772" ref="H773"/>
    <hyperlink r:id="rId773" ref="H774"/>
    <hyperlink r:id="rId774" ref="H775"/>
    <hyperlink r:id="rId775" ref="H776"/>
    <hyperlink r:id="rId776" ref="H777"/>
    <hyperlink r:id="rId777" ref="H778"/>
    <hyperlink r:id="rId778" ref="H779"/>
    <hyperlink r:id="rId779" ref="H780"/>
    <hyperlink r:id="rId780" ref="H781"/>
    <hyperlink r:id="rId781" ref="H782"/>
    <hyperlink r:id="rId782" ref="H783"/>
    <hyperlink r:id="rId783" ref="H784"/>
    <hyperlink r:id="rId784" ref="H786"/>
    <hyperlink r:id="rId785" ref="H787"/>
    <hyperlink r:id="rId786" ref="H788"/>
    <hyperlink r:id="rId787" ref="H789"/>
    <hyperlink r:id="rId788" ref="H790"/>
    <hyperlink r:id="rId789" ref="H791"/>
    <hyperlink r:id="rId790" ref="H792"/>
    <hyperlink r:id="rId791" ref="H793"/>
    <hyperlink r:id="rId792" ref="H794"/>
    <hyperlink r:id="rId793" ref="H795"/>
    <hyperlink r:id="rId794" ref="H796"/>
    <hyperlink r:id="rId795" ref="H797"/>
    <hyperlink r:id="rId796" ref="H798"/>
    <hyperlink r:id="rId797" ref="H799"/>
    <hyperlink r:id="rId798" ref="H800"/>
    <hyperlink r:id="rId799" ref="H801"/>
    <hyperlink r:id="rId800" ref="H802"/>
    <hyperlink r:id="rId801" ref="H803"/>
    <hyperlink r:id="rId802" ref="H804"/>
    <hyperlink r:id="rId803" ref="H805"/>
    <hyperlink r:id="rId804" ref="H806"/>
    <hyperlink r:id="rId805" ref="H807"/>
    <hyperlink r:id="rId806" ref="H808"/>
    <hyperlink r:id="rId807" ref="H809"/>
    <hyperlink r:id="rId808" ref="H810"/>
    <hyperlink r:id="rId809" ref="H811"/>
    <hyperlink r:id="rId810" ref="H812"/>
    <hyperlink r:id="rId811" ref="H813"/>
    <hyperlink r:id="rId812" ref="H814"/>
    <hyperlink r:id="rId813" ref="H815"/>
    <hyperlink r:id="rId814" ref="H816"/>
    <hyperlink r:id="rId815" ref="H817"/>
    <hyperlink r:id="rId816" ref="H818"/>
    <hyperlink r:id="rId817" ref="H819"/>
    <hyperlink r:id="rId818" ref="H820"/>
    <hyperlink r:id="rId819" ref="H821"/>
    <hyperlink r:id="rId820" ref="H822"/>
    <hyperlink r:id="rId821" ref="H823"/>
    <hyperlink r:id="rId822" ref="H824"/>
    <hyperlink r:id="rId823" ref="H825"/>
    <hyperlink r:id="rId824" ref="H826"/>
    <hyperlink r:id="rId825" ref="H827"/>
    <hyperlink r:id="rId826" ref="H828"/>
    <hyperlink r:id="rId827" ref="H829"/>
    <hyperlink r:id="rId828" ref="H830"/>
    <hyperlink r:id="rId829" ref="H831"/>
    <hyperlink r:id="rId830" ref="H832"/>
    <hyperlink r:id="rId831" ref="H833"/>
    <hyperlink r:id="rId832" ref="H834"/>
    <hyperlink r:id="rId833" ref="H835"/>
    <hyperlink r:id="rId834" ref="H836"/>
    <hyperlink r:id="rId835" ref="H837"/>
    <hyperlink r:id="rId836" ref="H838"/>
    <hyperlink r:id="rId837" ref="H839"/>
    <hyperlink r:id="rId838" ref="H840"/>
    <hyperlink r:id="rId839" ref="H841"/>
    <hyperlink r:id="rId840" ref="H842"/>
    <hyperlink r:id="rId841" ref="H843"/>
    <hyperlink r:id="rId842" ref="H844"/>
    <hyperlink r:id="rId843" ref="H845"/>
    <hyperlink r:id="rId844" ref="H846"/>
    <hyperlink r:id="rId845" ref="H847"/>
    <hyperlink r:id="rId846" ref="H848"/>
    <hyperlink r:id="rId847" ref="H849"/>
    <hyperlink r:id="rId848" ref="H850"/>
    <hyperlink r:id="rId849" ref="H851"/>
    <hyperlink r:id="rId850" ref="H852"/>
    <hyperlink r:id="rId851" ref="H853"/>
    <hyperlink r:id="rId852" ref="H854"/>
    <hyperlink r:id="rId853" ref="H855"/>
    <hyperlink r:id="rId854" ref="H856"/>
    <hyperlink r:id="rId855" ref="H857"/>
    <hyperlink r:id="rId856" ref="H858"/>
    <hyperlink r:id="rId857" ref="H859"/>
    <hyperlink r:id="rId858" ref="H860"/>
    <hyperlink r:id="rId859" ref="H861"/>
    <hyperlink r:id="rId860" ref="H862"/>
    <hyperlink r:id="rId861" ref="H863"/>
    <hyperlink r:id="rId862" ref="H864"/>
    <hyperlink r:id="rId863" ref="H865"/>
    <hyperlink r:id="rId864" ref="H866"/>
    <hyperlink r:id="rId865" ref="H867"/>
    <hyperlink r:id="rId866" ref="H868"/>
    <hyperlink r:id="rId867" ref="H869"/>
    <hyperlink r:id="rId868" ref="H870"/>
    <hyperlink r:id="rId869" ref="H871"/>
    <hyperlink r:id="rId870" ref="H872"/>
    <hyperlink r:id="rId871" ref="H873"/>
    <hyperlink r:id="rId872" ref="H874"/>
    <hyperlink r:id="rId873" ref="H875"/>
    <hyperlink r:id="rId874" ref="H876"/>
    <hyperlink r:id="rId875" ref="H877"/>
    <hyperlink r:id="rId876" ref="H878"/>
    <hyperlink r:id="rId877" ref="H879"/>
    <hyperlink r:id="rId878" ref="H880"/>
    <hyperlink r:id="rId879" ref="H881"/>
    <hyperlink r:id="rId880" ref="H882"/>
    <hyperlink r:id="rId881" ref="H883"/>
    <hyperlink r:id="rId882" ref="H884"/>
    <hyperlink r:id="rId883" ref="H885"/>
    <hyperlink r:id="rId884" ref="H886"/>
    <hyperlink r:id="rId885" ref="H887"/>
    <hyperlink r:id="rId886" ref="H888"/>
    <hyperlink r:id="rId887" ref="H889"/>
    <hyperlink r:id="rId888" ref="H890"/>
    <hyperlink r:id="rId889" ref="H891"/>
    <hyperlink r:id="rId890" ref="H892"/>
    <hyperlink r:id="rId891" ref="H893"/>
    <hyperlink r:id="rId892" ref="H894"/>
    <hyperlink r:id="rId893" ref="H895"/>
    <hyperlink r:id="rId894" ref="H896"/>
    <hyperlink r:id="rId895" ref="H897"/>
    <hyperlink r:id="rId896" ref="H898"/>
    <hyperlink r:id="rId897" ref="H899"/>
    <hyperlink r:id="rId898" ref="H900"/>
    <hyperlink r:id="rId899" ref="H901"/>
    <hyperlink r:id="rId900" ref="H902"/>
    <hyperlink r:id="rId901" ref="H903"/>
    <hyperlink r:id="rId902" ref="H904"/>
    <hyperlink r:id="rId903" ref="H905"/>
    <hyperlink r:id="rId904" ref="H906"/>
    <hyperlink r:id="rId905" ref="H907"/>
    <hyperlink r:id="rId906" ref="H908"/>
    <hyperlink r:id="rId907" ref="H909"/>
    <hyperlink r:id="rId908" ref="H910"/>
    <hyperlink r:id="rId909" ref="H911"/>
    <hyperlink r:id="rId910" ref="H912"/>
    <hyperlink r:id="rId911" ref="H913"/>
    <hyperlink r:id="rId912" ref="H914"/>
    <hyperlink r:id="rId913" ref="H915"/>
    <hyperlink r:id="rId914" ref="H916"/>
    <hyperlink r:id="rId915" ref="H917"/>
    <hyperlink r:id="rId916" ref="H918"/>
    <hyperlink r:id="rId917" ref="H919"/>
    <hyperlink r:id="rId918" ref="H920"/>
    <hyperlink r:id="rId919" ref="H921"/>
    <hyperlink r:id="rId920" ref="H922"/>
    <hyperlink r:id="rId921" ref="H923"/>
    <hyperlink r:id="rId922" ref="H924"/>
    <hyperlink r:id="rId923" ref="H925"/>
    <hyperlink r:id="rId924" ref="H926"/>
    <hyperlink r:id="rId925" ref="H927"/>
    <hyperlink r:id="rId926" ref="H928"/>
    <hyperlink r:id="rId927" ref="H929"/>
    <hyperlink r:id="rId928" ref="H930"/>
    <hyperlink r:id="rId929" ref="H931"/>
    <hyperlink r:id="rId930" ref="H932"/>
    <hyperlink r:id="rId931" ref="H933"/>
    <hyperlink r:id="rId932" ref="H934"/>
    <hyperlink r:id="rId933" ref="H935"/>
    <hyperlink r:id="rId934" ref="H936"/>
    <hyperlink r:id="rId935" ref="H937"/>
    <hyperlink r:id="rId936" ref="H938"/>
    <hyperlink r:id="rId937" ref="H939"/>
    <hyperlink r:id="rId938" ref="H940"/>
    <hyperlink r:id="rId939" ref="H941"/>
    <hyperlink r:id="rId940" ref="H942"/>
    <hyperlink r:id="rId941" ref="H943"/>
    <hyperlink r:id="rId942" ref="H944"/>
    <hyperlink r:id="rId943" ref="H945"/>
    <hyperlink r:id="rId944" ref="H946"/>
    <hyperlink r:id="rId945" ref="H947"/>
    <hyperlink r:id="rId946" ref="H948"/>
    <hyperlink r:id="rId947" ref="H949"/>
    <hyperlink r:id="rId948" ref="H950"/>
    <hyperlink r:id="rId949" ref="H951"/>
    <hyperlink r:id="rId950" ref="H952"/>
    <hyperlink r:id="rId951" ref="H953"/>
    <hyperlink r:id="rId952" ref="H954"/>
    <hyperlink r:id="rId953" ref="H955"/>
    <hyperlink r:id="rId954" ref="H956"/>
    <hyperlink r:id="rId955" ref="H957"/>
    <hyperlink r:id="rId956" ref="H958"/>
    <hyperlink r:id="rId957" ref="H959"/>
    <hyperlink r:id="rId958" ref="H960"/>
    <hyperlink r:id="rId959" ref="H961"/>
    <hyperlink r:id="rId960" ref="H962"/>
    <hyperlink r:id="rId961" ref="H963"/>
    <hyperlink r:id="rId962" ref="H964"/>
    <hyperlink r:id="rId963" ref="H965"/>
    <hyperlink r:id="rId964" ref="H966"/>
    <hyperlink r:id="rId965" ref="H967"/>
    <hyperlink r:id="rId966" ref="H968"/>
    <hyperlink r:id="rId967" ref="H969"/>
    <hyperlink r:id="rId968" ref="H970"/>
    <hyperlink r:id="rId969" ref="H971"/>
    <hyperlink r:id="rId970" ref="H972"/>
    <hyperlink r:id="rId971" ref="H973"/>
    <hyperlink r:id="rId972" ref="H974"/>
    <hyperlink r:id="rId973" ref="H975"/>
    <hyperlink r:id="rId974" ref="H976"/>
    <hyperlink r:id="rId975" ref="H977"/>
    <hyperlink r:id="rId976" ref="H978"/>
    <hyperlink r:id="rId977" ref="H979"/>
    <hyperlink r:id="rId978" ref="H980"/>
    <hyperlink r:id="rId979" ref="H981"/>
    <hyperlink r:id="rId980" ref="H982"/>
    <hyperlink r:id="rId981" ref="H983"/>
    <hyperlink r:id="rId982" ref="H984"/>
    <hyperlink r:id="rId983" ref="H985"/>
    <hyperlink r:id="rId984" ref="H986"/>
    <hyperlink r:id="rId985" ref="H987"/>
    <hyperlink r:id="rId986" ref="H988"/>
    <hyperlink r:id="rId987" ref="H989"/>
    <hyperlink r:id="rId988" ref="H990"/>
    <hyperlink r:id="rId989" ref="H991"/>
    <hyperlink r:id="rId990" ref="H992"/>
    <hyperlink r:id="rId991" ref="H993"/>
    <hyperlink r:id="rId992" ref="H994"/>
    <hyperlink r:id="rId993" ref="H995"/>
  </hyperlinks>
  <printOptions/>
  <pageMargins bottom="0.75" footer="0.0" header="0.0" left="0.7" right="0.7" top="0.75"/>
  <pageSetup paperSize="9" orientation="landscape"/>
  <drawing r:id="rId994"/>
  <legacyDrawing r:id="rId995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26" width="8.71"/>
  </cols>
  <sheetData>
    <row r="1" ht="36.0" customHeight="1">
      <c r="A1" s="227" t="s">
        <v>5342</v>
      </c>
      <c r="J1" s="164" t="s">
        <v>1385</v>
      </c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278" t="s">
        <v>3</v>
      </c>
      <c r="B3" s="279" t="s">
        <v>5</v>
      </c>
      <c r="C3" s="279" t="s">
        <v>6</v>
      </c>
      <c r="D3" s="279" t="s">
        <v>7</v>
      </c>
      <c r="E3" s="279" t="s">
        <v>8</v>
      </c>
      <c r="F3" s="279" t="s">
        <v>9</v>
      </c>
      <c r="G3" s="279" t="s">
        <v>10</v>
      </c>
      <c r="H3" s="280" t="s">
        <v>4461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232">
        <f t="shared" ref="A4:A135" si="1">IF(B4="","",ROW(B4)-3)</f>
        <v>1</v>
      </c>
      <c r="B4" s="173" t="s">
        <v>1386</v>
      </c>
      <c r="C4" s="165" t="s">
        <v>1387</v>
      </c>
      <c r="D4" s="166" t="s">
        <v>1388</v>
      </c>
      <c r="E4" s="176" t="s">
        <v>424</v>
      </c>
      <c r="F4" s="76" t="s">
        <v>54</v>
      </c>
      <c r="G4" s="220" t="s">
        <v>1389</v>
      </c>
      <c r="H4" s="7" t="s">
        <v>21</v>
      </c>
    </row>
    <row r="5" ht="26.25" customHeight="1">
      <c r="A5" s="232">
        <f t="shared" si="1"/>
        <v>2</v>
      </c>
      <c r="B5" s="173" t="s">
        <v>1925</v>
      </c>
      <c r="C5" s="165" t="s">
        <v>1078</v>
      </c>
      <c r="D5" s="166" t="s">
        <v>1926</v>
      </c>
      <c r="E5" s="176" t="s">
        <v>1927</v>
      </c>
      <c r="F5" s="76" t="s">
        <v>211</v>
      </c>
      <c r="G5" s="220" t="s">
        <v>1928</v>
      </c>
      <c r="H5" s="7" t="s">
        <v>21</v>
      </c>
    </row>
    <row r="6" ht="26.25" customHeight="1">
      <c r="A6" s="232">
        <f t="shared" si="1"/>
        <v>3</v>
      </c>
      <c r="B6" s="173" t="s">
        <v>2221</v>
      </c>
      <c r="C6" s="165" t="s">
        <v>2222</v>
      </c>
      <c r="D6" s="166" t="s">
        <v>2223</v>
      </c>
      <c r="E6" s="176" t="s">
        <v>1935</v>
      </c>
      <c r="F6" s="76" t="s">
        <v>101</v>
      </c>
      <c r="G6" s="220" t="s">
        <v>2224</v>
      </c>
      <c r="H6" s="7" t="s">
        <v>21</v>
      </c>
    </row>
    <row r="7" ht="26.25" customHeight="1">
      <c r="A7" s="232">
        <f t="shared" si="1"/>
        <v>4</v>
      </c>
      <c r="B7" s="165" t="s">
        <v>2386</v>
      </c>
      <c r="C7" s="165" t="s">
        <v>2387</v>
      </c>
      <c r="D7" s="166" t="s">
        <v>2388</v>
      </c>
      <c r="E7" s="176" t="s">
        <v>166</v>
      </c>
      <c r="F7" s="76" t="s">
        <v>101</v>
      </c>
      <c r="G7" s="220" t="s">
        <v>2390</v>
      </c>
      <c r="H7" s="7" t="s">
        <v>130</v>
      </c>
    </row>
    <row r="8" ht="26.25" customHeight="1">
      <c r="A8" s="232">
        <f t="shared" si="1"/>
        <v>5</v>
      </c>
      <c r="B8" s="165" t="s">
        <v>2391</v>
      </c>
      <c r="C8" s="165" t="s">
        <v>2387</v>
      </c>
      <c r="D8" s="166" t="s">
        <v>2392</v>
      </c>
      <c r="E8" s="176" t="s">
        <v>5279</v>
      </c>
      <c r="F8" s="76" t="s">
        <v>101</v>
      </c>
      <c r="G8" s="220" t="s">
        <v>2394</v>
      </c>
      <c r="H8" s="7" t="s">
        <v>130</v>
      </c>
    </row>
    <row r="9" ht="26.25" customHeight="1">
      <c r="A9" s="232">
        <f t="shared" si="1"/>
        <v>6</v>
      </c>
      <c r="B9" s="165" t="s">
        <v>2532</v>
      </c>
      <c r="C9" s="165" t="s">
        <v>946</v>
      </c>
      <c r="D9" s="166" t="s">
        <v>2533</v>
      </c>
      <c r="E9" s="176" t="s">
        <v>5247</v>
      </c>
      <c r="F9" s="76" t="s">
        <v>33</v>
      </c>
      <c r="G9" s="220" t="s">
        <v>2535</v>
      </c>
      <c r="H9" s="7" t="s">
        <v>130</v>
      </c>
    </row>
    <row r="10" ht="26.25" customHeight="1">
      <c r="A10" s="232">
        <f t="shared" si="1"/>
        <v>7</v>
      </c>
      <c r="B10" s="173" t="s">
        <v>2566</v>
      </c>
      <c r="C10" s="165" t="s">
        <v>2567</v>
      </c>
      <c r="D10" s="166" t="s">
        <v>779</v>
      </c>
      <c r="E10" s="176" t="s">
        <v>1950</v>
      </c>
      <c r="F10" s="76" t="s">
        <v>54</v>
      </c>
      <c r="G10" s="220" t="s">
        <v>2568</v>
      </c>
      <c r="H10" s="7" t="s">
        <v>21</v>
      </c>
    </row>
    <row r="11" ht="26.25" customHeight="1">
      <c r="A11" s="232">
        <f t="shared" si="1"/>
        <v>8</v>
      </c>
      <c r="B11" s="173" t="s">
        <v>2612</v>
      </c>
      <c r="C11" s="165" t="s">
        <v>2613</v>
      </c>
      <c r="D11" s="166" t="s">
        <v>2614</v>
      </c>
      <c r="E11" s="176" t="s">
        <v>436</v>
      </c>
      <c r="F11" s="76" t="s">
        <v>54</v>
      </c>
      <c r="G11" s="220" t="s">
        <v>2615</v>
      </c>
      <c r="H11" s="7" t="s">
        <v>21</v>
      </c>
    </row>
    <row r="12" ht="26.25" customHeight="1">
      <c r="A12" s="232">
        <f t="shared" si="1"/>
        <v>9</v>
      </c>
      <c r="B12" s="173" t="s">
        <v>2616</v>
      </c>
      <c r="C12" s="165" t="s">
        <v>2617</v>
      </c>
      <c r="D12" s="166" t="s">
        <v>272</v>
      </c>
      <c r="E12" s="176" t="s">
        <v>136</v>
      </c>
      <c r="F12" s="76" t="s">
        <v>63</v>
      </c>
      <c r="G12" s="220" t="s">
        <v>2618</v>
      </c>
      <c r="H12" s="7" t="s">
        <v>21</v>
      </c>
    </row>
    <row r="13" ht="26.25" customHeight="1">
      <c r="A13" s="232">
        <f t="shared" si="1"/>
        <v>10</v>
      </c>
      <c r="B13" s="173" t="s">
        <v>5146</v>
      </c>
      <c r="C13" s="165" t="s">
        <v>5147</v>
      </c>
      <c r="D13" s="166" t="s">
        <v>5148</v>
      </c>
      <c r="E13" s="176">
        <v>2013.0</v>
      </c>
      <c r="F13" s="76" t="s">
        <v>54</v>
      </c>
      <c r="G13" s="220" t="s">
        <v>5149</v>
      </c>
      <c r="H13" s="7" t="s">
        <v>21</v>
      </c>
    </row>
    <row r="14" ht="26.25" customHeight="1">
      <c r="A14" s="232">
        <f t="shared" si="1"/>
        <v>11</v>
      </c>
      <c r="B14" s="165" t="s">
        <v>2619</v>
      </c>
      <c r="C14" s="165" t="s">
        <v>2387</v>
      </c>
      <c r="D14" s="166" t="s">
        <v>2620</v>
      </c>
      <c r="E14" s="176" t="s">
        <v>166</v>
      </c>
      <c r="F14" s="76" t="s">
        <v>54</v>
      </c>
      <c r="G14" s="220" t="s">
        <v>2621</v>
      </c>
      <c r="H14" s="7" t="s">
        <v>130</v>
      </c>
    </row>
    <row r="15" ht="26.25" customHeight="1">
      <c r="A15" s="232">
        <f t="shared" si="1"/>
        <v>12</v>
      </c>
      <c r="B15" s="173" t="s">
        <v>1139</v>
      </c>
      <c r="C15" s="165" t="s">
        <v>2622</v>
      </c>
      <c r="D15" s="166" t="s">
        <v>1141</v>
      </c>
      <c r="E15" s="176" t="s">
        <v>53</v>
      </c>
      <c r="F15" s="76" t="s">
        <v>33</v>
      </c>
      <c r="G15" s="220" t="s">
        <v>2623</v>
      </c>
      <c r="H15" s="7" t="s">
        <v>21</v>
      </c>
    </row>
    <row r="16" ht="26.25" customHeight="1">
      <c r="A16" s="232">
        <f t="shared" si="1"/>
        <v>13</v>
      </c>
      <c r="B16" s="165" t="s">
        <v>5161</v>
      </c>
      <c r="C16" s="165" t="s">
        <v>2782</v>
      </c>
      <c r="D16" s="166" t="s">
        <v>2783</v>
      </c>
      <c r="E16" s="176" t="s">
        <v>166</v>
      </c>
      <c r="F16" s="76" t="s">
        <v>54</v>
      </c>
      <c r="G16" s="220" t="s">
        <v>2784</v>
      </c>
      <c r="H16" s="7" t="s">
        <v>130</v>
      </c>
    </row>
    <row r="17" ht="26.25" customHeight="1">
      <c r="A17" s="232">
        <f t="shared" si="1"/>
        <v>14</v>
      </c>
      <c r="B17" s="165" t="s">
        <v>2988</v>
      </c>
      <c r="C17" s="165" t="s">
        <v>135</v>
      </c>
      <c r="D17" s="166" t="s">
        <v>2989</v>
      </c>
      <c r="E17" s="176" t="s">
        <v>5343</v>
      </c>
      <c r="F17" s="76" t="s">
        <v>33</v>
      </c>
      <c r="G17" s="220" t="s">
        <v>2991</v>
      </c>
      <c r="H17" s="7" t="s">
        <v>130</v>
      </c>
    </row>
    <row r="18" ht="26.25" customHeight="1">
      <c r="A18" s="232">
        <f t="shared" si="1"/>
        <v>15</v>
      </c>
      <c r="B18" s="173" t="s">
        <v>2996</v>
      </c>
      <c r="C18" s="165" t="s">
        <v>2997</v>
      </c>
      <c r="D18" s="166" t="s">
        <v>2998</v>
      </c>
      <c r="E18" s="176" t="s">
        <v>1927</v>
      </c>
      <c r="F18" s="76" t="s">
        <v>54</v>
      </c>
      <c r="G18" s="220" t="s">
        <v>2999</v>
      </c>
      <c r="H18" s="7" t="s">
        <v>21</v>
      </c>
    </row>
    <row r="19" ht="26.25" customHeight="1">
      <c r="A19" s="232">
        <f t="shared" si="1"/>
        <v>16</v>
      </c>
      <c r="B19" s="173" t="s">
        <v>3000</v>
      </c>
      <c r="C19" s="165" t="s">
        <v>2997</v>
      </c>
      <c r="D19" s="166" t="s">
        <v>3001</v>
      </c>
      <c r="E19" s="176" t="s">
        <v>3002</v>
      </c>
      <c r="F19" s="76" t="s">
        <v>54</v>
      </c>
      <c r="G19" s="220" t="s">
        <v>3003</v>
      </c>
      <c r="H19" s="7" t="s">
        <v>21</v>
      </c>
    </row>
    <row r="20" ht="26.25" customHeight="1">
      <c r="A20" s="232">
        <f t="shared" si="1"/>
        <v>17</v>
      </c>
      <c r="B20" s="173" t="s">
        <v>1556</v>
      </c>
      <c r="C20" s="165" t="s">
        <v>3141</v>
      </c>
      <c r="D20" s="166" t="s">
        <v>1558</v>
      </c>
      <c r="E20" s="176" t="s">
        <v>173</v>
      </c>
      <c r="F20" s="76" t="s">
        <v>54</v>
      </c>
      <c r="G20" s="220" t="s">
        <v>3142</v>
      </c>
      <c r="H20" s="205" t="s">
        <v>130</v>
      </c>
    </row>
    <row r="21" ht="26.25" customHeight="1">
      <c r="A21" s="232">
        <f t="shared" si="1"/>
        <v>18</v>
      </c>
      <c r="B21" s="173" t="s">
        <v>3154</v>
      </c>
      <c r="C21" s="165" t="s">
        <v>126</v>
      </c>
      <c r="D21" s="166" t="s">
        <v>3155</v>
      </c>
      <c r="E21" s="176" t="s">
        <v>1927</v>
      </c>
      <c r="F21" s="76" t="s">
        <v>211</v>
      </c>
      <c r="G21" s="220" t="s">
        <v>3156</v>
      </c>
      <c r="H21" s="7" t="s">
        <v>21</v>
      </c>
    </row>
    <row r="22" ht="26.25" customHeight="1">
      <c r="A22" s="232">
        <f t="shared" si="1"/>
        <v>19</v>
      </c>
      <c r="B22" s="173" t="s">
        <v>3157</v>
      </c>
      <c r="C22" s="165" t="s">
        <v>3158</v>
      </c>
      <c r="D22" s="166" t="s">
        <v>1166</v>
      </c>
      <c r="E22" s="176" t="s">
        <v>53</v>
      </c>
      <c r="F22" s="76" t="s">
        <v>63</v>
      </c>
      <c r="G22" s="220" t="s">
        <v>3159</v>
      </c>
      <c r="H22" s="7" t="s">
        <v>21</v>
      </c>
    </row>
    <row r="23" ht="26.25" customHeight="1">
      <c r="A23" s="232">
        <f t="shared" si="1"/>
        <v>20</v>
      </c>
      <c r="B23" s="165" t="s">
        <v>3160</v>
      </c>
      <c r="C23" s="165" t="s">
        <v>126</v>
      </c>
      <c r="D23" s="166" t="s">
        <v>3161</v>
      </c>
      <c r="E23" s="176" t="s">
        <v>2915</v>
      </c>
      <c r="F23" s="76" t="s">
        <v>33</v>
      </c>
      <c r="G23" s="220" t="s">
        <v>3163</v>
      </c>
      <c r="H23" s="7" t="s">
        <v>130</v>
      </c>
    </row>
    <row r="24" ht="26.25" customHeight="1">
      <c r="A24" s="232">
        <f t="shared" si="1"/>
        <v>21</v>
      </c>
      <c r="B24" s="173" t="s">
        <v>3305</v>
      </c>
      <c r="C24" s="165" t="s">
        <v>3306</v>
      </c>
      <c r="D24" s="166" t="s">
        <v>3307</v>
      </c>
      <c r="E24" s="176" t="s">
        <v>3308</v>
      </c>
      <c r="F24" s="76" t="s">
        <v>54</v>
      </c>
      <c r="G24" s="220" t="s">
        <v>3309</v>
      </c>
      <c r="H24" s="7" t="s">
        <v>21</v>
      </c>
    </row>
    <row r="25" ht="26.25" customHeight="1">
      <c r="A25" s="232">
        <f t="shared" si="1"/>
        <v>22</v>
      </c>
      <c r="B25" s="165" t="s">
        <v>3431</v>
      </c>
      <c r="C25" s="165" t="s">
        <v>46</v>
      </c>
      <c r="D25" s="166" t="s">
        <v>3432</v>
      </c>
      <c r="E25" s="176" t="s">
        <v>166</v>
      </c>
      <c r="F25" s="76" t="s">
        <v>33</v>
      </c>
      <c r="G25" s="220" t="s">
        <v>3433</v>
      </c>
      <c r="H25" s="7" t="s">
        <v>130</v>
      </c>
    </row>
    <row r="26" ht="26.25" customHeight="1">
      <c r="A26" s="232">
        <f t="shared" si="1"/>
        <v>23</v>
      </c>
      <c r="B26" s="173" t="s">
        <v>3451</v>
      </c>
      <c r="C26" s="165" t="s">
        <v>1174</v>
      </c>
      <c r="D26" s="166" t="s">
        <v>1175</v>
      </c>
      <c r="E26" s="176" t="s">
        <v>3452</v>
      </c>
      <c r="F26" s="76" t="s">
        <v>54</v>
      </c>
      <c r="G26" s="220" t="s">
        <v>3453</v>
      </c>
      <c r="H26" s="7" t="s">
        <v>21</v>
      </c>
    </row>
    <row r="27" ht="26.25" customHeight="1">
      <c r="A27" s="232">
        <f t="shared" si="1"/>
        <v>24</v>
      </c>
      <c r="B27" s="173" t="s">
        <v>3479</v>
      </c>
      <c r="C27" s="165" t="s">
        <v>3480</v>
      </c>
      <c r="D27" s="166" t="s">
        <v>3481</v>
      </c>
      <c r="E27" s="176" t="s">
        <v>3482</v>
      </c>
      <c r="F27" s="76" t="s">
        <v>54</v>
      </c>
      <c r="G27" s="220" t="s">
        <v>3483</v>
      </c>
      <c r="H27" s="7" t="s">
        <v>21</v>
      </c>
    </row>
    <row r="28" ht="26.25" customHeight="1">
      <c r="A28" s="232">
        <f t="shared" si="1"/>
        <v>25</v>
      </c>
      <c r="B28" s="173" t="s">
        <v>3484</v>
      </c>
      <c r="C28" s="165" t="s">
        <v>3485</v>
      </c>
      <c r="D28" s="166" t="s">
        <v>3486</v>
      </c>
      <c r="E28" s="176" t="s">
        <v>3487</v>
      </c>
      <c r="F28" s="76" t="s">
        <v>54</v>
      </c>
      <c r="G28" s="220" t="s">
        <v>3488</v>
      </c>
      <c r="H28" s="7" t="s">
        <v>21</v>
      </c>
    </row>
    <row r="29" ht="26.25" customHeight="1">
      <c r="A29" s="232">
        <f t="shared" si="1"/>
        <v>26</v>
      </c>
      <c r="B29" s="165" t="s">
        <v>3511</v>
      </c>
      <c r="C29" s="165" t="s">
        <v>1174</v>
      </c>
      <c r="D29" s="166" t="s">
        <v>3512</v>
      </c>
      <c r="E29" s="176" t="s">
        <v>188</v>
      </c>
      <c r="F29" s="76" t="s">
        <v>101</v>
      </c>
      <c r="G29" s="220" t="s">
        <v>3513</v>
      </c>
      <c r="H29" s="7" t="s">
        <v>130</v>
      </c>
    </row>
    <row r="30" ht="26.25" customHeight="1">
      <c r="A30" s="232">
        <f t="shared" si="1"/>
        <v>27</v>
      </c>
      <c r="B30" s="173" t="s">
        <v>3542</v>
      </c>
      <c r="C30" s="165" t="s">
        <v>1174</v>
      </c>
      <c r="D30" s="166" t="s">
        <v>3543</v>
      </c>
      <c r="E30" s="176" t="s">
        <v>2744</v>
      </c>
      <c r="F30" s="76" t="s">
        <v>54</v>
      </c>
      <c r="G30" s="220" t="s">
        <v>3544</v>
      </c>
      <c r="H30" s="7" t="s">
        <v>21</v>
      </c>
    </row>
    <row r="31" ht="26.25" customHeight="1">
      <c r="A31" s="232">
        <f t="shared" si="1"/>
        <v>28</v>
      </c>
      <c r="B31" s="165" t="s">
        <v>3641</v>
      </c>
      <c r="C31" s="165" t="s">
        <v>3642</v>
      </c>
      <c r="D31" s="166" t="s">
        <v>1898</v>
      </c>
      <c r="E31" s="176" t="s">
        <v>173</v>
      </c>
      <c r="F31" s="76" t="s">
        <v>54</v>
      </c>
      <c r="G31" s="220" t="s">
        <v>3643</v>
      </c>
      <c r="H31" s="7" t="s">
        <v>130</v>
      </c>
    </row>
    <row r="32" ht="26.25" customHeight="1">
      <c r="A32" s="232">
        <f t="shared" si="1"/>
        <v>29</v>
      </c>
      <c r="B32" s="173" t="s">
        <v>3644</v>
      </c>
      <c r="C32" s="165" t="s">
        <v>3645</v>
      </c>
      <c r="D32" s="166" t="s">
        <v>3646</v>
      </c>
      <c r="E32" s="176" t="s">
        <v>3647</v>
      </c>
      <c r="F32" s="76" t="s">
        <v>54</v>
      </c>
      <c r="G32" s="220" t="s">
        <v>3648</v>
      </c>
      <c r="H32" s="7" t="s">
        <v>21</v>
      </c>
    </row>
    <row r="33" ht="26.25" customHeight="1">
      <c r="A33" s="232">
        <f t="shared" si="1"/>
        <v>30</v>
      </c>
      <c r="B33" s="173" t="s">
        <v>3725</v>
      </c>
      <c r="C33" s="165" t="s">
        <v>3726</v>
      </c>
      <c r="D33" s="166" t="s">
        <v>3727</v>
      </c>
      <c r="E33" s="176" t="s">
        <v>3728</v>
      </c>
      <c r="F33" s="76" t="s">
        <v>54</v>
      </c>
      <c r="G33" s="220" t="s">
        <v>3729</v>
      </c>
      <c r="H33" s="7" t="s">
        <v>21</v>
      </c>
    </row>
    <row r="34" ht="26.25" customHeight="1">
      <c r="A34" s="232">
        <f t="shared" si="1"/>
        <v>31</v>
      </c>
      <c r="B34" s="165" t="s">
        <v>4031</v>
      </c>
      <c r="C34" s="165" t="s">
        <v>2567</v>
      </c>
      <c r="D34" s="166" t="s">
        <v>4032</v>
      </c>
      <c r="E34" s="176" t="s">
        <v>2515</v>
      </c>
      <c r="F34" s="76" t="s">
        <v>54</v>
      </c>
      <c r="G34" s="220" t="s">
        <v>4034</v>
      </c>
      <c r="H34" s="7" t="s">
        <v>130</v>
      </c>
    </row>
    <row r="35" ht="26.25" customHeight="1">
      <c r="A35" s="232">
        <f t="shared" si="1"/>
        <v>32</v>
      </c>
      <c r="B35" s="173" t="s">
        <v>4072</v>
      </c>
      <c r="C35" s="165" t="s">
        <v>2782</v>
      </c>
      <c r="D35" s="166" t="s">
        <v>4073</v>
      </c>
      <c r="E35" s="176" t="s">
        <v>229</v>
      </c>
      <c r="F35" s="76" t="s">
        <v>54</v>
      </c>
      <c r="G35" s="220" t="s">
        <v>4074</v>
      </c>
      <c r="H35" s="7" t="s">
        <v>21</v>
      </c>
    </row>
    <row r="36" ht="26.25" customHeight="1">
      <c r="A36" s="237">
        <f t="shared" si="1"/>
        <v>33</v>
      </c>
      <c r="B36" s="195" t="s">
        <v>4075</v>
      </c>
      <c r="C36" s="238" t="s">
        <v>4076</v>
      </c>
      <c r="D36" s="218" t="s">
        <v>1616</v>
      </c>
      <c r="E36" s="281" t="s">
        <v>5195</v>
      </c>
      <c r="F36" s="76" t="s">
        <v>54</v>
      </c>
      <c r="G36" s="282" t="s">
        <v>4077</v>
      </c>
      <c r="H36" s="255" t="s">
        <v>21</v>
      </c>
    </row>
    <row r="37" ht="26.25" customHeight="1">
      <c r="A37" s="239">
        <f t="shared" si="1"/>
        <v>34</v>
      </c>
      <c r="B37" s="241" t="s">
        <v>4333</v>
      </c>
      <c r="C37" s="222" t="s">
        <v>4334</v>
      </c>
      <c r="D37" s="223" t="s">
        <v>4335</v>
      </c>
      <c r="E37" s="265" t="s">
        <v>4336</v>
      </c>
      <c r="F37" s="129" t="s">
        <v>54</v>
      </c>
      <c r="G37" s="266" t="s">
        <v>4337</v>
      </c>
      <c r="H37" s="245" t="s">
        <v>21</v>
      </c>
    </row>
    <row r="38" ht="17.25" customHeight="1">
      <c r="A38" s="43" t="str">
        <f t="shared" si="1"/>
        <v/>
      </c>
      <c r="B38" s="272"/>
      <c r="C38" s="267"/>
      <c r="D38" s="2"/>
      <c r="E38" s="217"/>
      <c r="F38" s="268"/>
      <c r="G38" s="213"/>
      <c r="H38" s="2"/>
    </row>
    <row r="39" ht="17.25" customHeight="1">
      <c r="A39" s="43" t="str">
        <f t="shared" si="1"/>
        <v/>
      </c>
      <c r="B39" s="267"/>
      <c r="C39" s="267"/>
      <c r="D39" s="2"/>
      <c r="E39" s="217"/>
      <c r="F39" s="268"/>
      <c r="G39" s="213"/>
      <c r="H39" s="2"/>
    </row>
    <row r="40" ht="17.25" customHeight="1">
      <c r="A40" s="43" t="str">
        <f t="shared" si="1"/>
        <v/>
      </c>
      <c r="B40" s="272"/>
      <c r="C40" s="267"/>
      <c r="D40" s="2"/>
      <c r="E40" s="217"/>
      <c r="F40" s="268"/>
      <c r="G40" s="213"/>
      <c r="H40" s="2"/>
    </row>
    <row r="41" ht="17.25" customHeight="1">
      <c r="A41" s="43" t="str">
        <f t="shared" si="1"/>
        <v/>
      </c>
      <c r="B41" s="267"/>
      <c r="C41" s="267"/>
      <c r="D41" s="2"/>
      <c r="E41" s="217"/>
      <c r="F41" s="268"/>
      <c r="G41" s="213"/>
      <c r="H41" s="2"/>
    </row>
    <row r="42" ht="17.25" customHeight="1">
      <c r="A42" s="43" t="str">
        <f t="shared" si="1"/>
        <v/>
      </c>
      <c r="B42" s="267"/>
      <c r="C42" s="267"/>
      <c r="D42" s="2"/>
      <c r="E42" s="217"/>
      <c r="F42" s="268"/>
      <c r="G42" s="213"/>
      <c r="H42" s="2"/>
    </row>
    <row r="43" ht="17.25" customHeight="1">
      <c r="A43" s="43" t="str">
        <f t="shared" si="1"/>
        <v/>
      </c>
      <c r="B43" s="267"/>
      <c r="C43" s="267"/>
      <c r="D43" s="2"/>
      <c r="E43" s="217"/>
      <c r="F43" s="268"/>
      <c r="G43" s="213"/>
      <c r="H43" s="2"/>
    </row>
    <row r="44" ht="17.25" customHeight="1">
      <c r="A44" s="43" t="str">
        <f t="shared" si="1"/>
        <v/>
      </c>
      <c r="B44" s="272"/>
      <c r="C44" s="267"/>
      <c r="D44" s="2"/>
      <c r="E44" s="217"/>
      <c r="F44" s="268"/>
      <c r="G44" s="213"/>
      <c r="H44" s="2"/>
    </row>
    <row r="45" ht="17.25" customHeight="1">
      <c r="A45" s="43" t="str">
        <f t="shared" si="1"/>
        <v/>
      </c>
      <c r="B45" s="267"/>
      <c r="C45" s="267"/>
      <c r="D45" s="2"/>
      <c r="E45" s="217"/>
      <c r="F45" s="268"/>
      <c r="G45" s="213"/>
      <c r="H45" s="2"/>
    </row>
    <row r="46" ht="17.25" customHeight="1">
      <c r="A46" s="43" t="str">
        <f t="shared" si="1"/>
        <v/>
      </c>
      <c r="B46" s="267"/>
      <c r="C46" s="267"/>
      <c r="D46" s="2"/>
      <c r="E46" s="217"/>
      <c r="F46" s="268"/>
      <c r="G46" s="213"/>
      <c r="H46" s="2"/>
    </row>
    <row r="47" ht="17.25" customHeight="1">
      <c r="A47" s="43" t="str">
        <f t="shared" si="1"/>
        <v/>
      </c>
      <c r="B47" s="272"/>
      <c r="C47" s="267"/>
      <c r="D47" s="2"/>
      <c r="E47" s="217"/>
      <c r="F47" s="268"/>
      <c r="G47" s="213"/>
      <c r="H47" s="2"/>
    </row>
    <row r="48" ht="17.25" customHeight="1">
      <c r="A48" s="43" t="str">
        <f t="shared" si="1"/>
        <v/>
      </c>
      <c r="B48" s="267"/>
      <c r="C48" s="267"/>
      <c r="D48" s="2"/>
      <c r="E48" s="217"/>
      <c r="F48" s="268"/>
      <c r="G48" s="213"/>
      <c r="H48" s="2"/>
    </row>
    <row r="49" ht="17.25" customHeight="1">
      <c r="A49" s="43" t="str">
        <f t="shared" si="1"/>
        <v/>
      </c>
      <c r="B49" s="272"/>
      <c r="C49" s="267"/>
      <c r="D49" s="2"/>
      <c r="E49" s="217"/>
      <c r="F49" s="268"/>
      <c r="G49" s="213"/>
      <c r="H49" s="2"/>
    </row>
    <row r="50" ht="17.25" customHeight="1">
      <c r="A50" s="43" t="str">
        <f t="shared" si="1"/>
        <v/>
      </c>
      <c r="B50" s="267"/>
      <c r="C50" s="267"/>
      <c r="D50" s="2"/>
      <c r="E50" s="217"/>
      <c r="F50" s="268"/>
      <c r="G50" s="213"/>
      <c r="H50" s="2"/>
    </row>
    <row r="51" ht="17.25" customHeight="1">
      <c r="A51" s="43" t="str">
        <f t="shared" si="1"/>
        <v/>
      </c>
      <c r="B51" s="267"/>
      <c r="C51" s="267"/>
      <c r="D51" s="2"/>
      <c r="E51" s="217"/>
      <c r="F51" s="268"/>
      <c r="G51" s="213"/>
      <c r="H51" s="2"/>
    </row>
    <row r="52" ht="17.25" customHeight="1">
      <c r="A52" s="43" t="str">
        <f t="shared" si="1"/>
        <v/>
      </c>
      <c r="B52" s="267"/>
      <c r="C52" s="267"/>
      <c r="D52" s="2"/>
      <c r="E52" s="217"/>
      <c r="F52" s="268"/>
      <c r="G52" s="213"/>
      <c r="H52" s="2"/>
    </row>
    <row r="53" ht="17.25" customHeight="1">
      <c r="A53" s="43" t="str">
        <f t="shared" si="1"/>
        <v/>
      </c>
      <c r="B53" s="267"/>
      <c r="C53" s="267"/>
      <c r="D53" s="2"/>
      <c r="E53" s="217"/>
      <c r="F53" s="268"/>
      <c r="G53" s="213"/>
      <c r="H53" s="2"/>
    </row>
    <row r="54" ht="17.25" customHeight="1">
      <c r="A54" s="43" t="str">
        <f t="shared" si="1"/>
        <v/>
      </c>
      <c r="B54" s="267"/>
      <c r="C54" s="267"/>
      <c r="D54" s="2"/>
      <c r="E54" s="217"/>
      <c r="F54" s="268"/>
      <c r="G54" s="213"/>
      <c r="H54" s="2"/>
    </row>
    <row r="55" ht="17.25" customHeight="1">
      <c r="A55" s="43" t="str">
        <f t="shared" si="1"/>
        <v/>
      </c>
      <c r="B55" s="272"/>
      <c r="C55" s="267"/>
      <c r="D55" s="2"/>
      <c r="E55" s="217"/>
      <c r="F55" s="268"/>
      <c r="G55" s="213"/>
      <c r="H55" s="2"/>
    </row>
    <row r="56" ht="17.25" customHeight="1">
      <c r="A56" s="43" t="str">
        <f t="shared" si="1"/>
        <v/>
      </c>
      <c r="B56" s="267"/>
      <c r="C56" s="267"/>
      <c r="D56" s="2"/>
      <c r="E56" s="217"/>
      <c r="F56" s="268"/>
      <c r="G56" s="213"/>
      <c r="H56" s="2"/>
    </row>
    <row r="57" ht="17.25" customHeight="1">
      <c r="A57" s="43" t="str">
        <f t="shared" si="1"/>
        <v/>
      </c>
      <c r="B57" s="272"/>
      <c r="C57" s="267"/>
      <c r="D57" s="2"/>
      <c r="E57" s="217"/>
      <c r="F57" s="268"/>
      <c r="G57" s="213"/>
      <c r="H57" s="2"/>
    </row>
    <row r="58" ht="17.25" customHeight="1">
      <c r="A58" s="43" t="str">
        <f t="shared" si="1"/>
        <v/>
      </c>
      <c r="B58" s="272"/>
      <c r="C58" s="267"/>
      <c r="D58" s="2"/>
      <c r="E58" s="217"/>
      <c r="F58" s="268"/>
      <c r="G58" s="213"/>
      <c r="H58" s="2"/>
    </row>
    <row r="59" ht="17.25" customHeight="1">
      <c r="A59" s="43" t="str">
        <f t="shared" si="1"/>
        <v/>
      </c>
      <c r="B59" s="272"/>
      <c r="C59" s="267"/>
      <c r="D59" s="2"/>
      <c r="E59" s="217"/>
      <c r="F59" s="268"/>
      <c r="G59" s="213"/>
      <c r="H59" s="2"/>
    </row>
    <row r="60" ht="17.25" customHeight="1">
      <c r="A60" s="43" t="str">
        <f t="shared" si="1"/>
        <v/>
      </c>
      <c r="B60" s="271"/>
      <c r="C60" s="217"/>
      <c r="D60" s="2"/>
      <c r="E60" s="283"/>
      <c r="F60" s="206"/>
      <c r="G60" s="284"/>
      <c r="H60" s="2"/>
    </row>
    <row r="61" ht="17.25" customHeight="1">
      <c r="A61" s="43" t="str">
        <f t="shared" si="1"/>
        <v/>
      </c>
      <c r="B61" s="272"/>
      <c r="C61" s="267"/>
      <c r="D61" s="2"/>
      <c r="E61" s="217"/>
      <c r="F61" s="268"/>
      <c r="G61" s="213"/>
      <c r="H61" s="2"/>
    </row>
    <row r="62" ht="17.25" customHeight="1">
      <c r="A62" s="43" t="str">
        <f t="shared" si="1"/>
        <v/>
      </c>
      <c r="B62" s="267"/>
      <c r="C62" s="267"/>
      <c r="D62" s="2"/>
      <c r="E62" s="217"/>
      <c r="F62" s="268"/>
      <c r="G62" s="213"/>
      <c r="H62" s="2"/>
    </row>
    <row r="63" ht="17.25" customHeight="1">
      <c r="A63" s="43" t="str">
        <f t="shared" si="1"/>
        <v/>
      </c>
      <c r="B63" s="267"/>
      <c r="C63" s="267"/>
      <c r="D63" s="2"/>
      <c r="E63" s="217"/>
      <c r="F63" s="268"/>
      <c r="G63" s="213"/>
      <c r="H63" s="2"/>
    </row>
    <row r="64" ht="17.25" customHeight="1">
      <c r="A64" s="43" t="str">
        <f t="shared" si="1"/>
        <v/>
      </c>
      <c r="B64" s="267"/>
      <c r="C64" s="267"/>
      <c r="D64" s="2"/>
      <c r="E64" s="217"/>
      <c r="F64" s="268"/>
      <c r="G64" s="213"/>
      <c r="H64" s="2"/>
    </row>
    <row r="65" ht="17.25" customHeight="1">
      <c r="A65" s="43" t="str">
        <f t="shared" si="1"/>
        <v/>
      </c>
      <c r="B65" s="267"/>
      <c r="C65" s="267"/>
      <c r="D65" s="2"/>
      <c r="E65" s="217"/>
      <c r="F65" s="268"/>
      <c r="G65" s="213"/>
      <c r="H65" s="2"/>
    </row>
    <row r="66" ht="17.25" customHeight="1">
      <c r="A66" s="43" t="str">
        <f t="shared" si="1"/>
        <v/>
      </c>
      <c r="B66" s="267"/>
      <c r="C66" s="267"/>
      <c r="D66" s="2"/>
      <c r="E66" s="217"/>
      <c r="F66" s="268"/>
      <c r="G66" s="213"/>
      <c r="H66" s="2"/>
    </row>
    <row r="67" ht="17.25" customHeight="1">
      <c r="A67" s="43" t="str">
        <f t="shared" si="1"/>
        <v/>
      </c>
      <c r="B67" s="272"/>
      <c r="C67" s="267"/>
      <c r="D67" s="2"/>
      <c r="E67" s="217"/>
      <c r="F67" s="268"/>
      <c r="G67" s="213"/>
      <c r="H67" s="2"/>
    </row>
    <row r="68" ht="17.25" customHeight="1">
      <c r="A68" s="43" t="str">
        <f t="shared" si="1"/>
        <v/>
      </c>
      <c r="B68" s="267"/>
      <c r="C68" s="267"/>
      <c r="D68" s="2"/>
      <c r="E68" s="217"/>
      <c r="F68" s="268"/>
      <c r="G68" s="213"/>
      <c r="H68" s="2"/>
    </row>
    <row r="69" ht="17.25" customHeight="1">
      <c r="A69" s="43" t="str">
        <f t="shared" si="1"/>
        <v/>
      </c>
      <c r="B69" s="267"/>
      <c r="C69" s="267"/>
      <c r="D69" s="2"/>
      <c r="E69" s="217"/>
      <c r="F69" s="268"/>
      <c r="G69" s="213"/>
      <c r="H69" s="2"/>
    </row>
    <row r="70" ht="17.25" customHeight="1">
      <c r="A70" s="43" t="str">
        <f t="shared" si="1"/>
        <v/>
      </c>
      <c r="B70" s="267"/>
      <c r="C70" s="267"/>
      <c r="D70" s="2"/>
      <c r="E70" s="217"/>
      <c r="F70" s="268"/>
      <c r="G70" s="213"/>
      <c r="H70" s="2"/>
    </row>
    <row r="71" ht="17.25" customHeight="1">
      <c r="A71" s="43" t="str">
        <f t="shared" si="1"/>
        <v/>
      </c>
      <c r="B71" s="267"/>
      <c r="C71" s="267"/>
      <c r="D71" s="2"/>
      <c r="E71" s="217"/>
      <c r="F71" s="268"/>
      <c r="G71" s="213"/>
      <c r="H71" s="2"/>
    </row>
    <row r="72" ht="17.25" customHeight="1">
      <c r="A72" s="43" t="str">
        <f t="shared" si="1"/>
        <v/>
      </c>
      <c r="B72" s="267"/>
      <c r="C72" s="267"/>
      <c r="D72" s="2"/>
      <c r="E72" s="217"/>
      <c r="F72" s="268"/>
      <c r="G72" s="213"/>
      <c r="H72" s="2"/>
    </row>
    <row r="73" ht="17.25" customHeight="1">
      <c r="A73" s="43" t="str">
        <f t="shared" si="1"/>
        <v/>
      </c>
      <c r="B73" s="272"/>
      <c r="C73" s="267"/>
      <c r="D73" s="2"/>
      <c r="E73" s="217"/>
      <c r="F73" s="268"/>
      <c r="G73" s="213"/>
      <c r="H73" s="2"/>
    </row>
    <row r="74" ht="17.25" customHeight="1">
      <c r="A74" s="43" t="str">
        <f t="shared" si="1"/>
        <v/>
      </c>
      <c r="B74" s="272"/>
      <c r="C74" s="267"/>
      <c r="D74" s="2"/>
      <c r="E74" s="217"/>
      <c r="F74" s="271"/>
      <c r="G74" s="213"/>
      <c r="H74" s="2"/>
    </row>
    <row r="75" ht="17.25" customHeight="1">
      <c r="A75" s="43" t="str">
        <f t="shared" si="1"/>
        <v/>
      </c>
      <c r="B75" s="272"/>
      <c r="C75" s="267"/>
      <c r="D75" s="2"/>
      <c r="E75" s="217"/>
      <c r="F75" s="268"/>
      <c r="G75" s="213"/>
      <c r="H75" s="2"/>
    </row>
    <row r="76" ht="17.25" customHeight="1">
      <c r="A76" s="43" t="str">
        <f t="shared" si="1"/>
        <v/>
      </c>
      <c r="B76" s="267"/>
      <c r="C76" s="267"/>
      <c r="D76" s="2"/>
      <c r="E76" s="217"/>
      <c r="F76" s="268"/>
      <c r="G76" s="213"/>
      <c r="H76" s="2"/>
    </row>
    <row r="77" ht="17.25" customHeight="1">
      <c r="A77" s="43" t="str">
        <f t="shared" si="1"/>
        <v/>
      </c>
      <c r="B77" s="267"/>
      <c r="C77" s="267"/>
      <c r="D77" s="2"/>
      <c r="E77" s="217"/>
      <c r="F77" s="268"/>
      <c r="G77" s="213"/>
      <c r="H77" s="2"/>
    </row>
    <row r="78" ht="17.25" customHeight="1">
      <c r="A78" s="43" t="str">
        <f t="shared" si="1"/>
        <v/>
      </c>
      <c r="B78" s="272"/>
      <c r="C78" s="267"/>
      <c r="D78" s="2"/>
      <c r="E78" s="217"/>
      <c r="F78" s="268"/>
      <c r="G78" s="213"/>
      <c r="H78" s="2"/>
    </row>
    <row r="79" ht="17.25" customHeight="1">
      <c r="A79" s="43" t="str">
        <f t="shared" si="1"/>
        <v/>
      </c>
      <c r="B79" s="272"/>
      <c r="C79" s="267"/>
      <c r="D79" s="2"/>
      <c r="E79" s="217"/>
      <c r="F79" s="268"/>
      <c r="G79" s="213"/>
      <c r="H79" s="2"/>
    </row>
    <row r="80" ht="17.25" customHeight="1">
      <c r="A80" s="43" t="str">
        <f t="shared" si="1"/>
        <v/>
      </c>
      <c r="B80" s="267"/>
      <c r="C80" s="267"/>
      <c r="D80" s="2"/>
      <c r="E80" s="217"/>
      <c r="F80" s="268"/>
      <c r="G80" s="213"/>
      <c r="H80" s="2"/>
    </row>
    <row r="81" ht="17.25" customHeight="1">
      <c r="A81" s="43" t="str">
        <f t="shared" si="1"/>
        <v/>
      </c>
      <c r="B81" s="272"/>
      <c r="C81" s="267"/>
      <c r="D81" s="2"/>
      <c r="E81" s="217"/>
      <c r="F81" s="268"/>
      <c r="G81" s="213"/>
      <c r="H81" s="2"/>
    </row>
    <row r="82" ht="17.25" customHeight="1">
      <c r="A82" s="43" t="str">
        <f t="shared" si="1"/>
        <v/>
      </c>
      <c r="B82" s="272"/>
      <c r="C82" s="267"/>
      <c r="D82" s="2"/>
      <c r="E82" s="217"/>
      <c r="F82" s="268"/>
      <c r="G82" s="213"/>
      <c r="H82" s="2"/>
    </row>
    <row r="83" ht="17.25" customHeight="1">
      <c r="A83" s="43" t="str">
        <f t="shared" si="1"/>
        <v/>
      </c>
      <c r="B83" s="272"/>
      <c r="C83" s="267"/>
      <c r="D83" s="2"/>
      <c r="E83" s="217"/>
      <c r="F83" s="268"/>
      <c r="G83" s="213"/>
      <c r="H83" s="2"/>
    </row>
    <row r="84" ht="17.25" customHeight="1">
      <c r="A84" s="43" t="str">
        <f t="shared" si="1"/>
        <v/>
      </c>
      <c r="B84" s="267"/>
      <c r="C84" s="267"/>
      <c r="D84" s="2"/>
      <c r="E84" s="217"/>
      <c r="F84" s="268"/>
      <c r="G84" s="213"/>
      <c r="H84" s="2"/>
    </row>
    <row r="85" ht="17.25" customHeight="1">
      <c r="A85" s="43" t="str">
        <f t="shared" si="1"/>
        <v/>
      </c>
      <c r="B85" s="272"/>
      <c r="C85" s="267"/>
      <c r="D85" s="2"/>
      <c r="E85" s="217"/>
      <c r="F85" s="268"/>
      <c r="G85" s="213"/>
      <c r="H85" s="2"/>
    </row>
    <row r="86" ht="17.25" customHeight="1">
      <c r="A86" s="43" t="str">
        <f t="shared" si="1"/>
        <v/>
      </c>
      <c r="B86" s="272"/>
      <c r="C86" s="267"/>
      <c r="D86" s="2"/>
      <c r="E86" s="217"/>
      <c r="F86" s="268"/>
      <c r="G86" s="213"/>
      <c r="H86" s="2"/>
    </row>
    <row r="87" ht="17.25" customHeight="1">
      <c r="A87" s="43" t="str">
        <f t="shared" si="1"/>
        <v/>
      </c>
      <c r="B87" s="267"/>
      <c r="C87" s="267"/>
      <c r="D87" s="2"/>
      <c r="E87" s="217"/>
      <c r="F87" s="268"/>
      <c r="G87" s="213"/>
      <c r="H87" s="2"/>
    </row>
    <row r="88" ht="17.25" customHeight="1">
      <c r="A88" s="43" t="str">
        <f t="shared" si="1"/>
        <v/>
      </c>
      <c r="B88" s="267"/>
      <c r="C88" s="267"/>
      <c r="D88" s="2"/>
      <c r="E88" s="217"/>
      <c r="F88" s="268"/>
      <c r="G88" s="213"/>
      <c r="H88" s="2"/>
    </row>
    <row r="89" ht="17.25" customHeight="1">
      <c r="A89" s="43" t="str">
        <f t="shared" si="1"/>
        <v/>
      </c>
      <c r="B89" s="272"/>
      <c r="C89" s="267"/>
      <c r="D89" s="2"/>
      <c r="E89" s="217"/>
      <c r="F89" s="268"/>
      <c r="G89" s="213"/>
      <c r="H89" s="2"/>
    </row>
    <row r="90" ht="17.25" customHeight="1">
      <c r="A90" s="43" t="str">
        <f t="shared" si="1"/>
        <v/>
      </c>
      <c r="B90" s="267"/>
      <c r="C90" s="267"/>
      <c r="D90" s="2"/>
      <c r="E90" s="217"/>
      <c r="F90" s="268"/>
      <c r="G90" s="213"/>
      <c r="H90" s="2"/>
    </row>
    <row r="91" ht="17.25" customHeight="1">
      <c r="A91" s="43" t="str">
        <f t="shared" si="1"/>
        <v/>
      </c>
      <c r="B91" s="272"/>
      <c r="C91" s="267"/>
      <c r="D91" s="2"/>
      <c r="E91" s="217"/>
      <c r="F91" s="271"/>
      <c r="G91" s="213"/>
      <c r="H91" s="2"/>
    </row>
    <row r="92" ht="17.25" customHeight="1">
      <c r="A92" s="43" t="str">
        <f t="shared" si="1"/>
        <v/>
      </c>
      <c r="B92" s="267"/>
      <c r="C92" s="267"/>
      <c r="D92" s="2"/>
      <c r="E92" s="217"/>
      <c r="F92" s="268"/>
      <c r="G92" s="213"/>
      <c r="H92" s="2"/>
    </row>
    <row r="93" ht="17.25" customHeight="1">
      <c r="A93" s="43" t="str">
        <f t="shared" si="1"/>
        <v/>
      </c>
      <c r="B93" s="267"/>
      <c r="C93" s="267"/>
      <c r="D93" s="2"/>
      <c r="E93" s="217"/>
      <c r="F93" s="268"/>
      <c r="G93" s="213"/>
      <c r="H93" s="2"/>
    </row>
    <row r="94" ht="17.25" customHeight="1">
      <c r="A94" s="43" t="str">
        <f t="shared" si="1"/>
        <v/>
      </c>
      <c r="B94" s="267"/>
      <c r="C94" s="267"/>
      <c r="D94" s="2"/>
      <c r="E94" s="217"/>
      <c r="F94" s="268"/>
      <c r="G94" s="213"/>
      <c r="H94" s="2"/>
    </row>
    <row r="95" ht="17.25" customHeight="1">
      <c r="A95" s="43" t="str">
        <f t="shared" si="1"/>
        <v/>
      </c>
      <c r="B95" s="272"/>
      <c r="C95" s="267"/>
      <c r="D95" s="2"/>
      <c r="E95" s="217"/>
      <c r="F95" s="268"/>
      <c r="G95" s="213"/>
      <c r="H95" s="2"/>
    </row>
    <row r="96" ht="17.25" customHeight="1">
      <c r="A96" s="43" t="str">
        <f t="shared" si="1"/>
        <v/>
      </c>
      <c r="B96" s="267"/>
      <c r="C96" s="267"/>
      <c r="D96" s="285"/>
      <c r="E96" s="217"/>
      <c r="F96" s="268"/>
      <c r="G96" s="213"/>
      <c r="H96" s="2"/>
    </row>
    <row r="97" ht="17.25" customHeight="1">
      <c r="A97" s="43" t="str">
        <f t="shared" si="1"/>
        <v/>
      </c>
      <c r="B97" s="267"/>
      <c r="C97" s="267"/>
      <c r="D97" s="2"/>
      <c r="E97" s="217"/>
      <c r="F97" s="268"/>
      <c r="G97" s="213"/>
      <c r="H97" s="2"/>
    </row>
    <row r="98" ht="17.25" customHeight="1">
      <c r="A98" s="43" t="str">
        <f t="shared" si="1"/>
        <v/>
      </c>
      <c r="B98" s="267"/>
      <c r="C98" s="267"/>
      <c r="D98" s="2"/>
      <c r="E98" s="217"/>
      <c r="F98" s="268"/>
      <c r="G98" s="213"/>
      <c r="H98" s="2"/>
    </row>
    <row r="99" ht="17.25" customHeight="1">
      <c r="A99" s="43" t="str">
        <f t="shared" si="1"/>
        <v/>
      </c>
      <c r="B99" s="272"/>
      <c r="C99" s="267"/>
      <c r="D99" s="2"/>
      <c r="E99" s="217"/>
      <c r="F99" s="271"/>
      <c r="G99" s="213"/>
      <c r="H99" s="2"/>
    </row>
    <row r="100" ht="17.25" customHeight="1">
      <c r="A100" s="43" t="str">
        <f t="shared" si="1"/>
        <v/>
      </c>
      <c r="B100" s="272"/>
      <c r="C100" s="267"/>
      <c r="D100" s="2"/>
      <c r="E100" s="217"/>
      <c r="F100" s="268"/>
      <c r="G100" s="213"/>
      <c r="H100" s="2"/>
    </row>
    <row r="101" ht="17.25" customHeight="1">
      <c r="A101" s="43" t="str">
        <f t="shared" si="1"/>
        <v/>
      </c>
      <c r="B101" s="272"/>
      <c r="C101" s="267"/>
      <c r="D101" s="2"/>
      <c r="E101" s="217"/>
      <c r="F101" s="268"/>
      <c r="G101" s="213"/>
      <c r="H101" s="2"/>
    </row>
    <row r="102" ht="17.25" customHeight="1">
      <c r="A102" s="43" t="str">
        <f t="shared" si="1"/>
        <v/>
      </c>
      <c r="B102" s="267"/>
      <c r="C102" s="267"/>
      <c r="D102" s="2"/>
      <c r="E102" s="217"/>
      <c r="F102" s="268"/>
      <c r="G102" s="213"/>
      <c r="H102" s="2"/>
    </row>
    <row r="103" ht="17.25" customHeight="1">
      <c r="A103" s="43" t="str">
        <f t="shared" si="1"/>
        <v/>
      </c>
      <c r="B103" s="267"/>
      <c r="C103" s="267"/>
      <c r="D103" s="2"/>
      <c r="E103" s="217"/>
      <c r="F103" s="268"/>
      <c r="G103" s="213"/>
      <c r="H103" s="2"/>
    </row>
    <row r="104" ht="17.25" customHeight="1">
      <c r="A104" s="43" t="str">
        <f t="shared" si="1"/>
        <v/>
      </c>
      <c r="B104" s="267"/>
      <c r="C104" s="267"/>
      <c r="D104" s="2"/>
      <c r="E104" s="217"/>
      <c r="F104" s="268"/>
      <c r="G104" s="213"/>
      <c r="H104" s="2"/>
    </row>
    <row r="105" ht="17.25" customHeight="1">
      <c r="A105" s="43" t="str">
        <f t="shared" si="1"/>
        <v/>
      </c>
      <c r="B105" s="267"/>
      <c r="C105" s="267"/>
      <c r="D105" s="2"/>
      <c r="E105" s="217"/>
      <c r="F105" s="268"/>
      <c r="G105" s="213"/>
      <c r="H105" s="2"/>
    </row>
    <row r="106" ht="17.25" customHeight="1">
      <c r="A106" s="43" t="str">
        <f t="shared" si="1"/>
        <v/>
      </c>
      <c r="B106" s="267"/>
      <c r="C106" s="267"/>
      <c r="D106" s="285"/>
      <c r="E106" s="217"/>
      <c r="F106" s="268"/>
      <c r="G106" s="213"/>
      <c r="H106" s="2"/>
    </row>
    <row r="107" ht="17.25" customHeight="1">
      <c r="A107" s="43" t="str">
        <f t="shared" si="1"/>
        <v/>
      </c>
      <c r="B107" s="272"/>
      <c r="C107" s="267"/>
      <c r="D107" s="2"/>
      <c r="E107" s="217"/>
      <c r="F107" s="268"/>
      <c r="G107" s="213"/>
      <c r="H107" s="2"/>
    </row>
    <row r="108" ht="17.25" customHeight="1">
      <c r="A108" s="43" t="str">
        <f t="shared" si="1"/>
        <v/>
      </c>
      <c r="B108" s="267"/>
      <c r="C108" s="267"/>
      <c r="D108" s="286"/>
      <c r="E108" s="217"/>
      <c r="F108" s="268"/>
      <c r="G108" s="213"/>
      <c r="H108" s="2"/>
    </row>
    <row r="109" ht="17.25" customHeight="1">
      <c r="A109" s="43" t="str">
        <f t="shared" si="1"/>
        <v/>
      </c>
      <c r="B109" s="267"/>
      <c r="C109" s="267"/>
      <c r="D109" s="2"/>
      <c r="E109" s="217"/>
      <c r="F109" s="268"/>
      <c r="G109" s="213"/>
      <c r="H109" s="2"/>
    </row>
    <row r="110" ht="17.25" customHeight="1">
      <c r="A110" s="43" t="str">
        <f t="shared" si="1"/>
        <v/>
      </c>
      <c r="B110" s="267"/>
      <c r="C110" s="267"/>
      <c r="D110" s="2"/>
      <c r="E110" s="217"/>
      <c r="F110" s="268"/>
      <c r="G110" s="213"/>
      <c r="H110" s="2"/>
    </row>
    <row r="111" ht="17.25" customHeight="1">
      <c r="A111" s="43" t="str">
        <f t="shared" si="1"/>
        <v/>
      </c>
      <c r="B111" s="267"/>
      <c r="C111" s="267"/>
      <c r="D111" s="2"/>
      <c r="E111" s="217"/>
      <c r="F111" s="268"/>
      <c r="G111" s="213"/>
      <c r="H111" s="2"/>
    </row>
    <row r="112" ht="17.25" customHeight="1">
      <c r="A112" s="43" t="str">
        <f t="shared" si="1"/>
        <v/>
      </c>
      <c r="B112" s="267"/>
      <c r="C112" s="267"/>
      <c r="D112" s="2"/>
      <c r="E112" s="217"/>
      <c r="F112" s="268"/>
      <c r="G112" s="213"/>
      <c r="H112" s="2"/>
    </row>
    <row r="113" ht="17.25" customHeight="1">
      <c r="A113" s="43" t="str">
        <f t="shared" si="1"/>
        <v/>
      </c>
      <c r="B113" s="206"/>
      <c r="C113" s="269"/>
      <c r="D113" s="270"/>
      <c r="E113" s="217"/>
      <c r="F113" s="271"/>
      <c r="G113" s="213"/>
      <c r="H113" s="2"/>
    </row>
    <row r="114" ht="17.25" customHeight="1">
      <c r="A114" s="43" t="str">
        <f t="shared" si="1"/>
        <v/>
      </c>
      <c r="B114" s="267"/>
      <c r="C114" s="267"/>
      <c r="D114" s="2"/>
      <c r="E114" s="217"/>
      <c r="F114" s="268"/>
      <c r="G114" s="213"/>
      <c r="H114" s="2"/>
    </row>
    <row r="115" ht="17.25" customHeight="1">
      <c r="A115" s="43" t="str">
        <f t="shared" si="1"/>
        <v/>
      </c>
      <c r="B115" s="272"/>
      <c r="C115" s="267"/>
      <c r="D115" s="2"/>
      <c r="E115" s="217"/>
      <c r="F115" s="268"/>
      <c r="G115" s="213"/>
      <c r="H115" s="2"/>
    </row>
    <row r="116" ht="17.25" customHeight="1">
      <c r="A116" s="43" t="str">
        <f t="shared" si="1"/>
        <v/>
      </c>
      <c r="B116" s="267"/>
      <c r="C116" s="267"/>
      <c r="D116" s="2"/>
      <c r="E116" s="217"/>
      <c r="F116" s="268"/>
      <c r="G116" s="213"/>
      <c r="H116" s="2"/>
    </row>
    <row r="117" ht="17.25" customHeight="1">
      <c r="A117" s="43" t="str">
        <f t="shared" si="1"/>
        <v/>
      </c>
      <c r="B117" s="267"/>
      <c r="C117" s="267"/>
      <c r="D117" s="2"/>
      <c r="E117" s="217"/>
      <c r="F117" s="268"/>
      <c r="G117" s="213"/>
      <c r="H117" s="2"/>
    </row>
    <row r="118" ht="17.25" customHeight="1">
      <c r="A118" s="43" t="str">
        <f t="shared" si="1"/>
        <v/>
      </c>
      <c r="B118" s="267"/>
      <c r="C118" s="267"/>
      <c r="D118" s="2"/>
      <c r="E118" s="217"/>
      <c r="F118" s="268"/>
      <c r="G118" s="213"/>
      <c r="H118" s="2"/>
    </row>
    <row r="119" ht="17.25" customHeight="1">
      <c r="A119" s="43" t="str">
        <f t="shared" si="1"/>
        <v/>
      </c>
      <c r="B119" s="272"/>
      <c r="C119" s="267"/>
      <c r="D119" s="2"/>
      <c r="E119" s="217"/>
      <c r="F119" s="268"/>
      <c r="G119" s="213"/>
      <c r="H119" s="2"/>
    </row>
    <row r="120" ht="17.25" customHeight="1">
      <c r="A120" s="43" t="str">
        <f t="shared" si="1"/>
        <v/>
      </c>
      <c r="B120" s="272"/>
      <c r="C120" s="267"/>
      <c r="D120" s="2"/>
      <c r="E120" s="217"/>
      <c r="F120" s="268"/>
      <c r="G120" s="213"/>
      <c r="H120" s="2"/>
    </row>
    <row r="121" ht="17.25" customHeight="1">
      <c r="A121" s="43" t="str">
        <f t="shared" si="1"/>
        <v/>
      </c>
      <c r="B121" s="272"/>
      <c r="C121" s="267"/>
      <c r="D121" s="2"/>
      <c r="E121" s="217"/>
      <c r="F121" s="268"/>
      <c r="G121" s="213"/>
      <c r="H121" s="2"/>
    </row>
    <row r="122" ht="17.25" customHeight="1">
      <c r="A122" s="43" t="str">
        <f t="shared" si="1"/>
        <v/>
      </c>
      <c r="B122" s="267"/>
      <c r="C122" s="267"/>
      <c r="D122" s="2"/>
      <c r="E122" s="217"/>
      <c r="F122" s="268"/>
      <c r="G122" s="213"/>
      <c r="H122" s="2"/>
    </row>
    <row r="123" ht="17.25" customHeight="1">
      <c r="A123" s="43" t="str">
        <f t="shared" si="1"/>
        <v/>
      </c>
      <c r="B123" s="272"/>
      <c r="C123" s="267"/>
      <c r="D123" s="2"/>
      <c r="E123" s="217"/>
      <c r="F123" s="268"/>
      <c r="G123" s="213"/>
      <c r="H123" s="2"/>
    </row>
    <row r="124" ht="17.25" customHeight="1">
      <c r="A124" s="43" t="str">
        <f t="shared" si="1"/>
        <v/>
      </c>
      <c r="B124" s="272"/>
      <c r="C124" s="267"/>
      <c r="D124" s="2"/>
      <c r="E124" s="217"/>
      <c r="F124" s="268"/>
      <c r="G124" s="213"/>
      <c r="H124" s="2"/>
    </row>
    <row r="125" ht="17.25" customHeight="1">
      <c r="A125" s="43" t="str">
        <f t="shared" si="1"/>
        <v/>
      </c>
      <c r="B125" s="272"/>
      <c r="C125" s="267"/>
      <c r="D125" s="2"/>
      <c r="E125" s="217"/>
      <c r="F125" s="268"/>
      <c r="G125" s="213"/>
      <c r="H125" s="2"/>
    </row>
    <row r="126" ht="17.25" customHeight="1">
      <c r="A126" s="43" t="str">
        <f t="shared" si="1"/>
        <v/>
      </c>
      <c r="B126" s="272"/>
      <c r="C126" s="267"/>
      <c r="D126" s="2"/>
      <c r="E126" s="217"/>
      <c r="F126" s="268"/>
      <c r="G126" s="213"/>
      <c r="H126" s="2"/>
    </row>
    <row r="127" ht="17.25" customHeight="1">
      <c r="A127" s="43" t="str">
        <f t="shared" si="1"/>
        <v/>
      </c>
      <c r="B127" s="272"/>
      <c r="C127" s="267"/>
      <c r="D127" s="2"/>
      <c r="E127" s="217"/>
      <c r="F127" s="268"/>
      <c r="G127" s="213"/>
      <c r="H127" s="2"/>
    </row>
    <row r="128" ht="17.25" customHeight="1">
      <c r="A128" s="43" t="str">
        <f t="shared" si="1"/>
        <v/>
      </c>
      <c r="B128" s="272"/>
      <c r="C128" s="267"/>
      <c r="D128" s="2"/>
      <c r="E128" s="217"/>
      <c r="F128" s="268"/>
      <c r="G128" s="213"/>
      <c r="H128" s="2"/>
    </row>
    <row r="129" ht="17.25" customHeight="1">
      <c r="A129" s="43" t="str">
        <f t="shared" si="1"/>
        <v/>
      </c>
      <c r="B129" s="272"/>
      <c r="C129" s="267"/>
      <c r="D129" s="2"/>
      <c r="E129" s="217"/>
      <c r="F129" s="268"/>
      <c r="G129" s="213"/>
      <c r="H129" s="2"/>
    </row>
    <row r="130" ht="17.25" customHeight="1">
      <c r="A130" s="43" t="str">
        <f t="shared" si="1"/>
        <v/>
      </c>
      <c r="B130" s="272"/>
      <c r="C130" s="267"/>
      <c r="D130" s="2"/>
      <c r="E130" s="217"/>
      <c r="F130" s="268"/>
      <c r="G130" s="213"/>
      <c r="H130" s="2"/>
    </row>
    <row r="131" ht="17.25" customHeight="1">
      <c r="A131" s="43" t="str">
        <f t="shared" si="1"/>
        <v/>
      </c>
      <c r="B131" s="272"/>
      <c r="C131" s="267"/>
      <c r="D131" s="2"/>
      <c r="E131" s="217"/>
      <c r="F131" s="268"/>
      <c r="G131" s="213"/>
      <c r="H131" s="2"/>
    </row>
    <row r="132" ht="17.25" customHeight="1">
      <c r="A132" s="43" t="str">
        <f t="shared" si="1"/>
        <v/>
      </c>
      <c r="B132" s="272"/>
      <c r="C132" s="267"/>
      <c r="D132" s="2"/>
      <c r="E132" s="217"/>
      <c r="F132" s="268"/>
      <c r="G132" s="213"/>
      <c r="H132" s="2"/>
    </row>
    <row r="133" ht="17.25" customHeight="1">
      <c r="A133" s="43" t="str">
        <f t="shared" si="1"/>
        <v/>
      </c>
      <c r="B133" s="272"/>
      <c r="C133" s="267"/>
      <c r="D133" s="2"/>
      <c r="E133" s="217"/>
      <c r="F133" s="268"/>
      <c r="G133" s="213"/>
      <c r="H133" s="2"/>
    </row>
    <row r="134" ht="17.25" customHeight="1">
      <c r="A134" s="43" t="str">
        <f t="shared" si="1"/>
        <v/>
      </c>
      <c r="B134" s="272"/>
      <c r="C134" s="267"/>
      <c r="D134" s="2"/>
      <c r="E134" s="217"/>
      <c r="F134" s="268"/>
      <c r="G134" s="213"/>
      <c r="H134" s="2"/>
    </row>
    <row r="135" ht="17.25" customHeight="1">
      <c r="A135" s="43" t="str">
        <f t="shared" si="1"/>
        <v/>
      </c>
      <c r="B135" s="272"/>
      <c r="C135" s="267"/>
      <c r="D135" s="2"/>
      <c r="E135" s="217"/>
      <c r="F135" s="268"/>
      <c r="G135" s="213"/>
      <c r="H135" s="2"/>
    </row>
    <row r="136" ht="16.5" customHeight="1">
      <c r="A136" s="43"/>
      <c r="B136" s="10"/>
      <c r="C136" s="246"/>
      <c r="D136" s="140"/>
      <c r="E136" s="137"/>
      <c r="F136" s="273"/>
      <c r="G136" s="248"/>
      <c r="H136" s="26"/>
      <c r="I136" s="9"/>
    </row>
    <row r="137" ht="16.5" customHeight="1">
      <c r="A137" s="43"/>
      <c r="B137" s="135"/>
      <c r="C137" s="136"/>
      <c r="D137" s="26"/>
      <c r="E137" s="137"/>
      <c r="F137" s="274"/>
      <c r="G137" s="250"/>
      <c r="H137" s="26"/>
      <c r="I137" s="9"/>
    </row>
    <row r="138" ht="16.5" customHeight="1">
      <c r="A138" s="43"/>
      <c r="F138" s="140"/>
    </row>
    <row r="139" ht="16.5" customHeight="1">
      <c r="A139" s="43"/>
      <c r="F139" s="140"/>
    </row>
    <row r="140" ht="16.5" customHeight="1">
      <c r="A140" s="43"/>
      <c r="F140" s="140"/>
    </row>
    <row r="141" ht="16.5" customHeight="1">
      <c r="A141" s="43"/>
      <c r="F141" s="140"/>
    </row>
    <row r="142" ht="16.5" customHeight="1">
      <c r="A142" s="43"/>
      <c r="F142" s="140"/>
    </row>
    <row r="143" ht="16.5" customHeight="1">
      <c r="A143" s="43"/>
      <c r="F143" s="140"/>
    </row>
    <row r="144" ht="16.5" customHeight="1">
      <c r="A144" s="43"/>
      <c r="F144" s="140"/>
    </row>
    <row r="145" ht="16.5" customHeight="1">
      <c r="A145" s="43"/>
      <c r="F145" s="140"/>
    </row>
    <row r="146" ht="16.5" customHeight="1">
      <c r="A146" s="43"/>
      <c r="F146" s="140"/>
    </row>
    <row r="147" ht="16.5" customHeight="1">
      <c r="A147" s="43"/>
      <c r="F147" s="140"/>
    </row>
    <row r="148" ht="16.5" customHeight="1">
      <c r="A148" s="43"/>
      <c r="F148" s="140"/>
    </row>
    <row r="149" ht="16.5" customHeight="1">
      <c r="A149" s="43"/>
      <c r="F149" s="140"/>
    </row>
    <row r="150" ht="16.5" customHeight="1">
      <c r="A150" s="43"/>
      <c r="F150" s="140"/>
    </row>
    <row r="151" ht="16.5" customHeight="1">
      <c r="A151" s="43"/>
      <c r="F151" s="140"/>
    </row>
    <row r="152" ht="16.5" customHeight="1">
      <c r="A152" s="43"/>
      <c r="F152" s="140"/>
    </row>
    <row r="153" ht="16.5" customHeight="1">
      <c r="A153" s="43"/>
      <c r="F153" s="140"/>
    </row>
    <row r="154" ht="16.5" customHeight="1">
      <c r="A154" s="43"/>
      <c r="F154" s="140"/>
    </row>
    <row r="155" ht="16.5" customHeight="1">
      <c r="A155" s="43"/>
      <c r="F155" s="140"/>
    </row>
    <row r="156" ht="16.5" customHeight="1">
      <c r="A156" s="43"/>
      <c r="F156" s="140"/>
    </row>
    <row r="157" ht="16.5" customHeight="1">
      <c r="A157" s="43"/>
      <c r="F157" s="140"/>
    </row>
    <row r="158" ht="16.5" customHeight="1">
      <c r="A158" s="43"/>
      <c r="F158" s="140"/>
    </row>
    <row r="159" ht="16.5" customHeight="1">
      <c r="A159" s="43"/>
      <c r="F159" s="140"/>
    </row>
    <row r="160" ht="16.5" customHeight="1">
      <c r="A160" s="43"/>
      <c r="F160" s="140"/>
    </row>
    <row r="161" ht="16.5" customHeight="1">
      <c r="A161" s="43"/>
      <c r="F161" s="140"/>
    </row>
    <row r="162" ht="16.5" customHeight="1">
      <c r="A162" s="43"/>
      <c r="F162" s="140"/>
    </row>
    <row r="163" ht="16.5" customHeight="1">
      <c r="A163" s="43"/>
      <c r="F163" s="140"/>
    </row>
    <row r="164" ht="16.5" customHeight="1">
      <c r="A164" s="43"/>
      <c r="F164" s="140"/>
    </row>
    <row r="165" ht="16.5" customHeight="1">
      <c r="A165" s="43"/>
      <c r="F165" s="140"/>
    </row>
    <row r="166" ht="16.5" customHeight="1">
      <c r="A166" s="43"/>
      <c r="F166" s="140"/>
    </row>
    <row r="167" ht="16.5" customHeight="1">
      <c r="A167" s="43"/>
      <c r="F167" s="140"/>
    </row>
    <row r="168" ht="16.5" customHeight="1">
      <c r="A168" s="43"/>
      <c r="F168" s="140"/>
    </row>
    <row r="169" ht="16.5" customHeight="1">
      <c r="A169" s="43"/>
      <c r="F169" s="140"/>
    </row>
    <row r="170" ht="16.5" customHeight="1">
      <c r="A170" s="43"/>
      <c r="F170" s="140"/>
    </row>
    <row r="171" ht="16.5" customHeight="1">
      <c r="A171" s="43"/>
      <c r="F171" s="140"/>
    </row>
    <row r="172" ht="16.5" customHeight="1">
      <c r="A172" s="43"/>
      <c r="F172" s="140"/>
    </row>
    <row r="173" ht="16.5" customHeight="1">
      <c r="A173" s="43"/>
      <c r="F173" s="140"/>
    </row>
    <row r="174" ht="16.5" customHeight="1">
      <c r="A174" s="43"/>
      <c r="F174" s="140"/>
    </row>
    <row r="175" ht="16.5" customHeight="1">
      <c r="A175" s="43"/>
      <c r="F175" s="140"/>
    </row>
    <row r="176" ht="16.5" customHeight="1">
      <c r="A176" s="43"/>
      <c r="F176" s="140"/>
    </row>
    <row r="177" ht="16.5" customHeight="1">
      <c r="A177" s="43"/>
      <c r="F177" s="140"/>
    </row>
    <row r="178" ht="16.5" customHeight="1">
      <c r="A178" s="43"/>
      <c r="F178" s="140"/>
    </row>
    <row r="179" ht="16.5" customHeight="1">
      <c r="A179" s="43"/>
      <c r="F179" s="140"/>
    </row>
    <row r="180" ht="16.5" customHeight="1">
      <c r="A180" s="43"/>
      <c r="F180" s="140"/>
    </row>
    <row r="181" ht="16.5" customHeight="1">
      <c r="A181" s="43"/>
      <c r="F181" s="140"/>
    </row>
    <row r="182" ht="16.5" customHeight="1">
      <c r="A182" s="43"/>
      <c r="F182" s="140"/>
    </row>
    <row r="183" ht="16.5" customHeight="1">
      <c r="A183" s="43"/>
      <c r="F183" s="140"/>
    </row>
    <row r="184" ht="16.5" customHeight="1">
      <c r="A184" s="43"/>
      <c r="F184" s="140"/>
    </row>
    <row r="185" ht="16.5" customHeight="1">
      <c r="A185" s="43"/>
      <c r="F185" s="140"/>
    </row>
    <row r="186" ht="16.5" customHeight="1">
      <c r="A186" s="43"/>
      <c r="F186" s="140"/>
    </row>
    <row r="187" ht="16.5" customHeight="1">
      <c r="A187" s="43"/>
      <c r="F187" s="140"/>
    </row>
    <row r="188" ht="16.5" customHeight="1">
      <c r="A188" s="43"/>
      <c r="F188" s="140"/>
    </row>
    <row r="189" ht="16.5" customHeight="1">
      <c r="A189" s="43"/>
      <c r="F189" s="140"/>
    </row>
    <row r="190" ht="16.5" customHeight="1">
      <c r="A190" s="43"/>
      <c r="F190" s="140"/>
    </row>
    <row r="191" ht="16.5" customHeight="1">
      <c r="A191" s="43"/>
      <c r="F191" s="140"/>
    </row>
    <row r="192" ht="16.5" customHeight="1">
      <c r="A192" s="43"/>
      <c r="F192" s="140"/>
    </row>
    <row r="193" ht="16.5" customHeight="1">
      <c r="A193" s="43"/>
      <c r="F193" s="140"/>
    </row>
    <row r="194" ht="16.5" customHeight="1">
      <c r="A194" s="43"/>
      <c r="F194" s="140"/>
    </row>
    <row r="195" ht="16.5" customHeight="1">
      <c r="A195" s="43"/>
      <c r="F195" s="140"/>
    </row>
    <row r="196" ht="16.5" customHeight="1">
      <c r="A196" s="43"/>
      <c r="F196" s="140"/>
    </row>
    <row r="197" ht="16.5" customHeight="1">
      <c r="A197" s="43"/>
      <c r="F197" s="140"/>
    </row>
    <row r="198" ht="16.5" customHeight="1">
      <c r="A198" s="43"/>
      <c r="F198" s="140"/>
    </row>
    <row r="199" ht="16.5" customHeight="1">
      <c r="A199" s="43"/>
      <c r="F199" s="140"/>
    </row>
    <row r="200" ht="16.5" customHeight="1">
      <c r="A200" s="43"/>
      <c r="F200" s="140"/>
    </row>
    <row r="201" ht="16.5" customHeight="1">
      <c r="A201" s="43"/>
      <c r="F201" s="140"/>
    </row>
    <row r="202" ht="16.5" customHeight="1">
      <c r="A202" s="43"/>
      <c r="F202" s="140"/>
    </row>
    <row r="203" ht="16.5" customHeight="1">
      <c r="A203" s="43"/>
      <c r="F203" s="140"/>
    </row>
    <row r="204" ht="16.5" customHeight="1">
      <c r="A204" s="43"/>
      <c r="F204" s="140"/>
    </row>
    <row r="205" ht="16.5" customHeight="1">
      <c r="A205" s="43"/>
      <c r="F205" s="140"/>
    </row>
    <row r="206" ht="16.5" customHeight="1">
      <c r="A206" s="43"/>
      <c r="F206" s="140"/>
    </row>
    <row r="207" ht="16.5" customHeight="1">
      <c r="A207" s="43"/>
      <c r="F207" s="140"/>
    </row>
    <row r="208" ht="16.5" customHeight="1">
      <c r="A208" s="43"/>
      <c r="F208" s="140"/>
    </row>
    <row r="209" ht="16.5" customHeight="1">
      <c r="A209" s="43"/>
      <c r="F209" s="140"/>
    </row>
    <row r="210" ht="16.5" customHeight="1">
      <c r="A210" s="43"/>
      <c r="F210" s="140"/>
    </row>
    <row r="211" ht="16.5" customHeight="1">
      <c r="A211" s="43"/>
      <c r="F211" s="140"/>
    </row>
    <row r="212" ht="16.5" customHeight="1">
      <c r="A212" s="43"/>
      <c r="F212" s="140"/>
    </row>
    <row r="213" ht="16.5" customHeight="1">
      <c r="A213" s="43"/>
      <c r="F213" s="140"/>
    </row>
    <row r="214" ht="16.5" customHeight="1">
      <c r="A214" s="43"/>
      <c r="F214" s="140"/>
    </row>
    <row r="215" ht="16.5" customHeight="1">
      <c r="A215" s="43"/>
      <c r="F215" s="140"/>
    </row>
    <row r="216" ht="16.5" customHeight="1">
      <c r="A216" s="43"/>
      <c r="F216" s="140"/>
    </row>
    <row r="217" ht="16.5" customHeight="1">
      <c r="A217" s="43"/>
      <c r="F217" s="140"/>
    </row>
    <row r="218" ht="16.5" customHeight="1">
      <c r="A218" s="43"/>
      <c r="F218" s="140"/>
    </row>
    <row r="219" ht="16.5" customHeight="1">
      <c r="A219" s="43"/>
      <c r="F219" s="140"/>
    </row>
    <row r="220" ht="16.5" customHeight="1">
      <c r="A220" s="43"/>
      <c r="F220" s="140"/>
    </row>
    <row r="221" ht="16.5" customHeight="1">
      <c r="A221" s="43"/>
      <c r="F221" s="140"/>
    </row>
    <row r="222" ht="16.5" customHeight="1">
      <c r="A222" s="43"/>
      <c r="F222" s="140"/>
    </row>
    <row r="223" ht="16.5" customHeight="1">
      <c r="A223" s="43"/>
      <c r="F223" s="140"/>
    </row>
    <row r="224" ht="16.5" customHeight="1">
      <c r="A224" s="43"/>
      <c r="F224" s="140"/>
    </row>
    <row r="225" ht="16.5" customHeight="1">
      <c r="A225" s="43"/>
      <c r="F225" s="140"/>
    </row>
    <row r="226" ht="16.5" customHeight="1">
      <c r="A226" s="43"/>
      <c r="F226" s="140"/>
    </row>
    <row r="227" ht="16.5" customHeight="1">
      <c r="A227" s="43"/>
      <c r="F227" s="140"/>
    </row>
    <row r="228" ht="16.5" customHeight="1">
      <c r="A228" s="43"/>
      <c r="F228" s="140"/>
    </row>
    <row r="229" ht="16.5" customHeight="1">
      <c r="A229" s="43"/>
      <c r="F229" s="140"/>
    </row>
    <row r="230" ht="16.5" customHeight="1">
      <c r="A230" s="43"/>
      <c r="F230" s="140"/>
    </row>
    <row r="231" ht="16.5" customHeight="1">
      <c r="A231" s="43"/>
      <c r="F231" s="140"/>
    </row>
    <row r="232" ht="16.5" customHeight="1">
      <c r="A232" s="43"/>
      <c r="F232" s="140"/>
    </row>
    <row r="233" ht="16.5" customHeight="1">
      <c r="A233" s="43"/>
      <c r="F233" s="140"/>
    </row>
    <row r="234" ht="16.5" customHeight="1">
      <c r="A234" s="43"/>
      <c r="F234" s="140"/>
    </row>
    <row r="235" ht="16.5" customHeight="1">
      <c r="A235" s="43"/>
      <c r="F235" s="140"/>
    </row>
    <row r="236" ht="16.5" customHeight="1">
      <c r="A236" s="43"/>
      <c r="F236" s="140"/>
    </row>
    <row r="237" ht="16.5" customHeight="1">
      <c r="A237" s="43"/>
      <c r="F237" s="140"/>
    </row>
    <row r="238" ht="16.5" customHeight="1">
      <c r="A238" s="43"/>
      <c r="F238" s="140"/>
    </row>
    <row r="239" ht="16.5" customHeight="1">
      <c r="A239" s="43"/>
      <c r="F239" s="140"/>
    </row>
    <row r="240" ht="16.5" customHeight="1">
      <c r="A240" s="43"/>
      <c r="F240" s="140"/>
    </row>
    <row r="241" ht="16.5" customHeight="1">
      <c r="A241" s="43"/>
      <c r="F241" s="140"/>
    </row>
    <row r="242" ht="16.5" customHeight="1">
      <c r="A242" s="43"/>
      <c r="F242" s="140"/>
    </row>
    <row r="243" ht="16.5" customHeight="1">
      <c r="A243" s="43"/>
      <c r="F243" s="140"/>
    </row>
    <row r="244" ht="16.5" customHeight="1">
      <c r="A244" s="43"/>
      <c r="F244" s="140"/>
    </row>
    <row r="245" ht="16.5" customHeight="1">
      <c r="A245" s="43"/>
      <c r="F245" s="140"/>
    </row>
    <row r="246" ht="16.5" customHeight="1">
      <c r="A246" s="43"/>
      <c r="F246" s="140"/>
    </row>
    <row r="247" ht="16.5" customHeight="1">
      <c r="A247" s="43"/>
      <c r="F247" s="140"/>
    </row>
    <row r="248" ht="16.5" customHeight="1">
      <c r="A248" s="43"/>
      <c r="F248" s="140"/>
    </row>
    <row r="249" ht="16.5" customHeight="1">
      <c r="A249" s="43"/>
      <c r="F249" s="140"/>
    </row>
    <row r="250" ht="16.5" customHeight="1">
      <c r="A250" s="43"/>
      <c r="F250" s="140"/>
    </row>
    <row r="251" ht="16.5" customHeight="1">
      <c r="A251" s="43"/>
      <c r="F251" s="140"/>
    </row>
    <row r="252" ht="16.5" customHeight="1">
      <c r="A252" s="43"/>
      <c r="F252" s="140"/>
    </row>
    <row r="253" ht="16.5" customHeight="1">
      <c r="A253" s="43"/>
      <c r="F253" s="140"/>
    </row>
    <row r="254" ht="16.5" customHeight="1">
      <c r="A254" s="43"/>
      <c r="F254" s="140"/>
    </row>
    <row r="255" ht="16.5" customHeight="1">
      <c r="A255" s="43"/>
      <c r="F255" s="140"/>
    </row>
    <row r="256" ht="16.5" customHeight="1">
      <c r="A256" s="43"/>
      <c r="F256" s="140"/>
    </row>
    <row r="257" ht="16.5" customHeight="1">
      <c r="A257" s="43"/>
      <c r="F257" s="140"/>
    </row>
    <row r="258" ht="16.5" customHeight="1">
      <c r="A258" s="43"/>
      <c r="F258" s="140"/>
    </row>
    <row r="259" ht="16.5" customHeight="1">
      <c r="A259" s="43"/>
      <c r="F259" s="140"/>
    </row>
    <row r="260" ht="16.5" customHeight="1">
      <c r="A260" s="43"/>
      <c r="F260" s="140"/>
    </row>
    <row r="261" ht="16.5" customHeight="1">
      <c r="A261" s="43"/>
      <c r="F261" s="140"/>
    </row>
    <row r="262" ht="16.5" customHeight="1">
      <c r="A262" s="43"/>
      <c r="F262" s="140"/>
    </row>
    <row r="263" ht="16.5" customHeight="1">
      <c r="A263" s="43"/>
      <c r="F263" s="140"/>
    </row>
    <row r="264" ht="16.5" customHeight="1">
      <c r="A264" s="43"/>
      <c r="F264" s="140"/>
    </row>
    <row r="265" ht="16.5" customHeight="1">
      <c r="A265" s="43"/>
      <c r="F265" s="140"/>
    </row>
    <row r="266" ht="16.5" customHeight="1">
      <c r="A266" s="43"/>
      <c r="F266" s="140"/>
    </row>
    <row r="267" ht="16.5" customHeight="1">
      <c r="A267" s="43"/>
      <c r="F267" s="140"/>
    </row>
    <row r="268" ht="16.5" customHeight="1">
      <c r="A268" s="43"/>
      <c r="F268" s="140"/>
    </row>
    <row r="269" ht="16.5" customHeight="1">
      <c r="A269" s="43"/>
      <c r="F269" s="140"/>
    </row>
    <row r="270" ht="16.5" customHeight="1">
      <c r="A270" s="43"/>
      <c r="F270" s="140"/>
    </row>
    <row r="271" ht="16.5" customHeight="1">
      <c r="A271" s="43"/>
      <c r="F271" s="140"/>
    </row>
    <row r="272" ht="16.5" customHeight="1">
      <c r="A272" s="43"/>
      <c r="F272" s="140"/>
    </row>
    <row r="273" ht="16.5" customHeight="1">
      <c r="A273" s="43"/>
      <c r="F273" s="140"/>
    </row>
    <row r="274" ht="16.5" customHeight="1">
      <c r="A274" s="43"/>
      <c r="F274" s="140"/>
    </row>
    <row r="275" ht="16.5" customHeight="1">
      <c r="A275" s="43"/>
      <c r="F275" s="140"/>
    </row>
    <row r="276" ht="16.5" customHeight="1">
      <c r="A276" s="43"/>
      <c r="F276" s="140"/>
    </row>
    <row r="277" ht="16.5" customHeight="1">
      <c r="A277" s="43"/>
      <c r="F277" s="140"/>
    </row>
    <row r="278" ht="16.5" customHeight="1">
      <c r="A278" s="43"/>
      <c r="F278" s="140"/>
    </row>
    <row r="279" ht="16.5" customHeight="1">
      <c r="A279" s="43"/>
      <c r="F279" s="140"/>
    </row>
    <row r="280" ht="16.5" customHeight="1">
      <c r="A280" s="43"/>
      <c r="F280" s="140"/>
    </row>
    <row r="281" ht="16.5" customHeight="1">
      <c r="A281" s="43"/>
      <c r="F281" s="140"/>
    </row>
    <row r="282" ht="16.5" customHeight="1">
      <c r="A282" s="43"/>
      <c r="F282" s="140"/>
    </row>
    <row r="283" ht="16.5" customHeight="1">
      <c r="A283" s="43"/>
      <c r="F283" s="140"/>
    </row>
    <row r="284" ht="16.5" customHeight="1">
      <c r="A284" s="43"/>
      <c r="F284" s="140"/>
    </row>
    <row r="285" ht="16.5" customHeight="1">
      <c r="A285" s="43"/>
      <c r="F285" s="140"/>
    </row>
    <row r="286" ht="16.5" customHeight="1">
      <c r="A286" s="43"/>
      <c r="F286" s="140"/>
    </row>
    <row r="287" ht="16.5" customHeight="1">
      <c r="A287" s="43"/>
      <c r="F287" s="140"/>
    </row>
    <row r="288" ht="16.5" customHeight="1">
      <c r="A288" s="43"/>
      <c r="F288" s="140"/>
    </row>
    <row r="289" ht="16.5" customHeight="1">
      <c r="A289" s="43"/>
      <c r="F289" s="140"/>
    </row>
    <row r="290" ht="16.5" customHeight="1">
      <c r="A290" s="43"/>
      <c r="F290" s="140"/>
    </row>
    <row r="291" ht="16.5" customHeight="1">
      <c r="A291" s="43"/>
      <c r="F291" s="140"/>
    </row>
    <row r="292" ht="16.5" customHeight="1">
      <c r="A292" s="43"/>
      <c r="F292" s="140"/>
    </row>
    <row r="293" ht="16.5" customHeight="1">
      <c r="A293" s="43"/>
      <c r="F293" s="140"/>
    </row>
    <row r="294" ht="16.5" customHeight="1">
      <c r="A294" s="43"/>
      <c r="F294" s="140"/>
    </row>
    <row r="295" ht="16.5" customHeight="1">
      <c r="A295" s="43"/>
      <c r="F295" s="140"/>
    </row>
    <row r="296" ht="16.5" customHeight="1">
      <c r="A296" s="43"/>
      <c r="F296" s="140"/>
    </row>
    <row r="297" ht="16.5" customHeight="1">
      <c r="A297" s="43"/>
      <c r="F297" s="140"/>
    </row>
    <row r="298" ht="16.5" customHeight="1">
      <c r="A298" s="43"/>
      <c r="F298" s="140"/>
    </row>
    <row r="299" ht="16.5" customHeight="1">
      <c r="A299" s="43"/>
      <c r="F299" s="140"/>
    </row>
    <row r="300" ht="16.5" customHeight="1">
      <c r="A300" s="43"/>
      <c r="F300" s="140"/>
    </row>
    <row r="301" ht="16.5" customHeight="1">
      <c r="A301" s="43"/>
      <c r="F301" s="140"/>
    </row>
    <row r="302" ht="16.5" customHeight="1">
      <c r="A302" s="43"/>
      <c r="F302" s="140"/>
    </row>
    <row r="303" ht="16.5" customHeight="1">
      <c r="A303" s="43"/>
      <c r="F303" s="140"/>
    </row>
    <row r="304" ht="16.5" customHeight="1">
      <c r="A304" s="43"/>
      <c r="F304" s="140"/>
    </row>
    <row r="305" ht="16.5" customHeight="1">
      <c r="A305" s="43"/>
      <c r="F305" s="140"/>
    </row>
    <row r="306" ht="16.5" customHeight="1">
      <c r="A306" s="43"/>
      <c r="F306" s="140"/>
    </row>
    <row r="307" ht="16.5" customHeight="1">
      <c r="A307" s="43"/>
      <c r="F307" s="140"/>
    </row>
    <row r="308" ht="16.5" customHeight="1">
      <c r="A308" s="43"/>
      <c r="F308" s="140"/>
    </row>
    <row r="309" ht="16.5" customHeight="1">
      <c r="A309" s="43"/>
      <c r="F309" s="140"/>
    </row>
    <row r="310" ht="16.5" customHeight="1">
      <c r="A310" s="43"/>
      <c r="F310" s="140"/>
    </row>
    <row r="311" ht="16.5" customHeight="1">
      <c r="A311" s="43"/>
      <c r="F311" s="140"/>
    </row>
    <row r="312" ht="16.5" customHeight="1">
      <c r="A312" s="43"/>
      <c r="F312" s="140"/>
    </row>
    <row r="313" ht="16.5" customHeight="1">
      <c r="A313" s="43"/>
      <c r="F313" s="140"/>
    </row>
    <row r="314" ht="16.5" customHeight="1">
      <c r="A314" s="43"/>
      <c r="F314" s="140"/>
    </row>
    <row r="315" ht="16.5" customHeight="1">
      <c r="A315" s="43"/>
      <c r="F315" s="140"/>
    </row>
    <row r="316" ht="16.5" customHeight="1">
      <c r="A316" s="43"/>
      <c r="F316" s="140"/>
    </row>
    <row r="317" ht="16.5" customHeight="1">
      <c r="A317" s="43"/>
      <c r="F317" s="140"/>
    </row>
    <row r="318" ht="16.5" customHeight="1">
      <c r="A318" s="43"/>
      <c r="F318" s="140"/>
    </row>
    <row r="319" ht="16.5" customHeight="1">
      <c r="A319" s="43"/>
      <c r="F319" s="140"/>
    </row>
    <row r="320" ht="16.5" customHeight="1">
      <c r="A320" s="43"/>
      <c r="F320" s="140"/>
    </row>
    <row r="321" ht="16.5" customHeight="1">
      <c r="A321" s="43"/>
      <c r="F321" s="140"/>
    </row>
    <row r="322" ht="16.5" customHeight="1">
      <c r="A322" s="43"/>
      <c r="F322" s="140"/>
    </row>
    <row r="323" ht="16.5" customHeight="1">
      <c r="A323" s="43"/>
      <c r="F323" s="140"/>
    </row>
    <row r="324" ht="16.5" customHeight="1">
      <c r="A324" s="43"/>
      <c r="F324" s="140"/>
    </row>
    <row r="325" ht="16.5" customHeight="1">
      <c r="A325" s="43"/>
      <c r="F325" s="140"/>
    </row>
    <row r="326" ht="16.5" customHeight="1">
      <c r="A326" s="43"/>
      <c r="F326" s="140"/>
    </row>
    <row r="327" ht="16.5" customHeight="1">
      <c r="A327" s="43"/>
      <c r="F327" s="140"/>
    </row>
    <row r="328" ht="16.5" customHeight="1">
      <c r="A328" s="43"/>
      <c r="F328" s="140"/>
    </row>
    <row r="329" ht="16.5" customHeight="1">
      <c r="A329" s="43"/>
      <c r="F329" s="140"/>
    </row>
    <row r="330" ht="16.5" customHeight="1">
      <c r="A330" s="43"/>
      <c r="F330" s="140"/>
    </row>
    <row r="331" ht="16.5" customHeight="1">
      <c r="A331" s="43"/>
      <c r="F331" s="140"/>
    </row>
    <row r="332" ht="16.5" customHeight="1">
      <c r="A332" s="43"/>
      <c r="F332" s="140"/>
    </row>
    <row r="333" ht="16.5" customHeight="1">
      <c r="A333" s="43"/>
      <c r="F333" s="140"/>
    </row>
    <row r="334" ht="16.5" customHeight="1">
      <c r="A334" s="43"/>
      <c r="F334" s="140"/>
    </row>
    <row r="335" ht="16.5" customHeight="1">
      <c r="A335" s="43"/>
      <c r="F335" s="140"/>
    </row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H1"/>
  </mergeCells>
  <hyperlinks>
    <hyperlink r:id="rId1" ref="G4"/>
    <hyperlink r:id="rId2" ref="G5"/>
    <hyperlink r:id="rId3" ref="G6"/>
    <hyperlink r:id="rId4" ref="G7"/>
    <hyperlink r:id="rId5" ref="G8"/>
    <hyperlink r:id="rId6" ref="G9"/>
    <hyperlink r:id="rId7" ref="G10"/>
    <hyperlink r:id="rId8" ref="G11"/>
    <hyperlink r:id="rId9" ref="G12"/>
    <hyperlink r:id="rId10" ref="G13"/>
    <hyperlink r:id="rId11" ref="G14"/>
    <hyperlink r:id="rId12" ref="G15"/>
    <hyperlink r:id="rId13" ref="G16"/>
    <hyperlink r:id="rId14" ref="G17"/>
    <hyperlink r:id="rId15" ref="G18"/>
    <hyperlink r:id="rId16" ref="G19"/>
    <hyperlink r:id="rId17" ref="G20"/>
    <hyperlink r:id="rId18" ref="G21"/>
    <hyperlink r:id="rId19" ref="G22"/>
    <hyperlink r:id="rId20" ref="G23"/>
    <hyperlink r:id="rId21" ref="G24"/>
    <hyperlink r:id="rId22" ref="G25"/>
    <hyperlink r:id="rId23" ref="G26"/>
    <hyperlink r:id="rId24" ref="G27"/>
    <hyperlink r:id="rId25" ref="G28"/>
    <hyperlink r:id="rId26" ref="G29"/>
    <hyperlink r:id="rId27" ref="G30"/>
    <hyperlink r:id="rId28" ref="G31"/>
    <hyperlink r:id="rId29" ref="G32"/>
    <hyperlink r:id="rId30" ref="G33"/>
    <hyperlink r:id="rId31" ref="G34"/>
    <hyperlink r:id="rId32" ref="G35"/>
    <hyperlink r:id="rId33" ref="G36"/>
    <hyperlink r:id="rId34" ref="G37"/>
  </hyperlinks>
  <printOptions/>
  <pageMargins bottom="0.75" footer="0.0" header="0.0" left="0.7" right="0.7" top="0.75"/>
  <pageSetup orientation="landscape"/>
  <drawing r:id="rId35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26" width="8.71"/>
  </cols>
  <sheetData>
    <row r="1" ht="36.0" customHeight="1">
      <c r="A1" s="105" t="s">
        <v>5344</v>
      </c>
      <c r="I1" s="287"/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288" t="s">
        <v>3</v>
      </c>
      <c r="B3" s="289" t="s">
        <v>5</v>
      </c>
      <c r="C3" s="289" t="s">
        <v>6</v>
      </c>
      <c r="D3" s="289" t="s">
        <v>7</v>
      </c>
      <c r="E3" s="289" t="s">
        <v>8</v>
      </c>
      <c r="F3" s="289" t="s">
        <v>9</v>
      </c>
      <c r="G3" s="289" t="s">
        <v>10</v>
      </c>
      <c r="H3" s="290" t="s">
        <v>11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112">
        <v>1.0</v>
      </c>
      <c r="B4" s="146" t="s">
        <v>1386</v>
      </c>
      <c r="C4" s="146" t="s">
        <v>1387</v>
      </c>
      <c r="D4" s="147" t="s">
        <v>1388</v>
      </c>
      <c r="E4" s="97" t="s">
        <v>424</v>
      </c>
      <c r="F4" s="115" t="s">
        <v>54</v>
      </c>
      <c r="G4" s="148" t="s">
        <v>1389</v>
      </c>
      <c r="H4" s="291" t="s">
        <v>21</v>
      </c>
    </row>
    <row r="5" ht="26.25" customHeight="1">
      <c r="A5" s="150">
        <v>2.0</v>
      </c>
      <c r="B5" s="32" t="s">
        <v>1925</v>
      </c>
      <c r="C5" s="32" t="s">
        <v>1078</v>
      </c>
      <c r="D5" s="33" t="s">
        <v>1926</v>
      </c>
      <c r="E5" s="69" t="s">
        <v>1927</v>
      </c>
      <c r="F5" s="35" t="s">
        <v>211</v>
      </c>
      <c r="G5" s="36" t="s">
        <v>1928</v>
      </c>
      <c r="H5" s="151" t="s">
        <v>21</v>
      </c>
    </row>
    <row r="6" ht="26.25" customHeight="1">
      <c r="A6" s="150">
        <v>3.0</v>
      </c>
      <c r="B6" s="32" t="s">
        <v>2221</v>
      </c>
      <c r="C6" s="32" t="s">
        <v>2222</v>
      </c>
      <c r="D6" s="33" t="s">
        <v>2223</v>
      </c>
      <c r="E6" s="69" t="s">
        <v>1935</v>
      </c>
      <c r="F6" s="35" t="s">
        <v>33</v>
      </c>
      <c r="G6" s="36" t="s">
        <v>2224</v>
      </c>
      <c r="H6" s="151" t="s">
        <v>21</v>
      </c>
    </row>
    <row r="7" ht="26.25" customHeight="1">
      <c r="A7" s="150">
        <v>4.0</v>
      </c>
      <c r="B7" s="32" t="s">
        <v>2386</v>
      </c>
      <c r="C7" s="32" t="s">
        <v>2387</v>
      </c>
      <c r="D7" s="33" t="s">
        <v>2388</v>
      </c>
      <c r="E7" s="69" t="s">
        <v>818</v>
      </c>
      <c r="F7" s="35" t="s">
        <v>33</v>
      </c>
      <c r="G7" s="36" t="s">
        <v>2390</v>
      </c>
      <c r="H7" s="149" t="s">
        <v>130</v>
      </c>
    </row>
    <row r="8" ht="26.25" customHeight="1">
      <c r="A8" s="150">
        <v>5.0</v>
      </c>
      <c r="B8" s="32" t="s">
        <v>2391</v>
      </c>
      <c r="C8" s="32" t="s">
        <v>2387</v>
      </c>
      <c r="D8" s="33" t="s">
        <v>2392</v>
      </c>
      <c r="E8" s="69" t="s">
        <v>5345</v>
      </c>
      <c r="F8" s="35" t="s">
        <v>33</v>
      </c>
      <c r="G8" s="36" t="s">
        <v>2394</v>
      </c>
      <c r="H8" s="151" t="s">
        <v>21</v>
      </c>
    </row>
    <row r="9" ht="26.25" customHeight="1">
      <c r="A9" s="150">
        <v>6.0</v>
      </c>
      <c r="B9" s="32" t="s">
        <v>2532</v>
      </c>
      <c r="C9" s="32" t="s">
        <v>946</v>
      </c>
      <c r="D9" s="33" t="s">
        <v>2533</v>
      </c>
      <c r="E9" s="69" t="s">
        <v>5336</v>
      </c>
      <c r="F9" s="35" t="s">
        <v>33</v>
      </c>
      <c r="G9" s="36" t="s">
        <v>2535</v>
      </c>
      <c r="H9" s="149" t="s">
        <v>130</v>
      </c>
    </row>
    <row r="10" ht="26.25" customHeight="1">
      <c r="A10" s="150">
        <v>7.0</v>
      </c>
      <c r="B10" s="32" t="s">
        <v>2566</v>
      </c>
      <c r="C10" s="32" t="s">
        <v>2567</v>
      </c>
      <c r="D10" s="33" t="s">
        <v>779</v>
      </c>
      <c r="E10" s="69" t="s">
        <v>1950</v>
      </c>
      <c r="F10" s="35" t="s">
        <v>54</v>
      </c>
      <c r="G10" s="36" t="s">
        <v>2568</v>
      </c>
      <c r="H10" s="151" t="s">
        <v>21</v>
      </c>
    </row>
    <row r="11" ht="26.25" customHeight="1">
      <c r="A11" s="150">
        <v>8.0</v>
      </c>
      <c r="B11" s="32" t="s">
        <v>2612</v>
      </c>
      <c r="C11" s="32" t="s">
        <v>2613</v>
      </c>
      <c r="D11" s="33" t="s">
        <v>2614</v>
      </c>
      <c r="E11" s="69" t="s">
        <v>2227</v>
      </c>
      <c r="F11" s="35" t="s">
        <v>54</v>
      </c>
      <c r="G11" s="36" t="s">
        <v>2615</v>
      </c>
      <c r="H11" s="151" t="s">
        <v>21</v>
      </c>
    </row>
    <row r="12" ht="26.25" customHeight="1">
      <c r="A12" s="150">
        <v>9.0</v>
      </c>
      <c r="B12" s="32" t="s">
        <v>2616</v>
      </c>
      <c r="C12" s="32" t="s">
        <v>2617</v>
      </c>
      <c r="D12" s="33" t="s">
        <v>272</v>
      </c>
      <c r="E12" s="69" t="s">
        <v>136</v>
      </c>
      <c r="F12" s="35" t="s">
        <v>54</v>
      </c>
      <c r="G12" s="36" t="s">
        <v>2618</v>
      </c>
      <c r="H12" s="151" t="s">
        <v>21</v>
      </c>
    </row>
    <row r="13" ht="26.25" customHeight="1">
      <c r="A13" s="150">
        <v>10.0</v>
      </c>
      <c r="B13" s="32" t="s">
        <v>2619</v>
      </c>
      <c r="C13" s="32" t="s">
        <v>2387</v>
      </c>
      <c r="D13" s="33" t="s">
        <v>2620</v>
      </c>
      <c r="E13" s="69" t="s">
        <v>484</v>
      </c>
      <c r="F13" s="35" t="s">
        <v>54</v>
      </c>
      <c r="G13" s="36" t="s">
        <v>2621</v>
      </c>
      <c r="H13" s="151" t="s">
        <v>21</v>
      </c>
    </row>
    <row r="14" ht="26.25" customHeight="1">
      <c r="A14" s="150">
        <v>11.0</v>
      </c>
      <c r="B14" s="32" t="s">
        <v>1139</v>
      </c>
      <c r="C14" s="32" t="s">
        <v>2622</v>
      </c>
      <c r="D14" s="33" t="s">
        <v>1141</v>
      </c>
      <c r="E14" s="69" t="s">
        <v>53</v>
      </c>
      <c r="F14" s="35" t="s">
        <v>33</v>
      </c>
      <c r="G14" s="36" t="s">
        <v>2623</v>
      </c>
      <c r="H14" s="151" t="s">
        <v>21</v>
      </c>
    </row>
    <row r="15" ht="26.25" customHeight="1">
      <c r="A15" s="150">
        <v>12.0</v>
      </c>
      <c r="B15" s="32" t="s">
        <v>5346</v>
      </c>
      <c r="C15" s="32" t="s">
        <v>2782</v>
      </c>
      <c r="D15" s="33" t="s">
        <v>2783</v>
      </c>
      <c r="E15" s="69" t="s">
        <v>818</v>
      </c>
      <c r="F15" s="35" t="s">
        <v>54</v>
      </c>
      <c r="G15" s="36" t="s">
        <v>2784</v>
      </c>
      <c r="H15" s="151" t="s">
        <v>21</v>
      </c>
    </row>
    <row r="16" ht="26.25" customHeight="1">
      <c r="A16" s="150">
        <v>13.0</v>
      </c>
      <c r="B16" s="32" t="s">
        <v>2988</v>
      </c>
      <c r="C16" s="32" t="s">
        <v>135</v>
      </c>
      <c r="D16" s="33" t="s">
        <v>2989</v>
      </c>
      <c r="E16" s="69" t="s">
        <v>2990</v>
      </c>
      <c r="F16" s="35" t="s">
        <v>33</v>
      </c>
      <c r="G16" s="36" t="s">
        <v>2991</v>
      </c>
      <c r="H16" s="151" t="s">
        <v>21</v>
      </c>
    </row>
    <row r="17" ht="26.25" customHeight="1">
      <c r="A17" s="150">
        <v>14.0</v>
      </c>
      <c r="B17" s="32" t="s">
        <v>2996</v>
      </c>
      <c r="C17" s="32" t="s">
        <v>2997</v>
      </c>
      <c r="D17" s="33" t="s">
        <v>2998</v>
      </c>
      <c r="E17" s="69" t="s">
        <v>1927</v>
      </c>
      <c r="F17" s="35" t="s">
        <v>54</v>
      </c>
      <c r="G17" s="36" t="s">
        <v>2999</v>
      </c>
      <c r="H17" s="151" t="s">
        <v>21</v>
      </c>
    </row>
    <row r="18" ht="26.25" customHeight="1">
      <c r="A18" s="150">
        <v>15.0</v>
      </c>
      <c r="B18" s="32" t="s">
        <v>3000</v>
      </c>
      <c r="C18" s="32" t="s">
        <v>2997</v>
      </c>
      <c r="D18" s="33" t="s">
        <v>3001</v>
      </c>
      <c r="E18" s="69" t="s">
        <v>3002</v>
      </c>
      <c r="F18" s="35" t="s">
        <v>54</v>
      </c>
      <c r="G18" s="36" t="s">
        <v>3003</v>
      </c>
      <c r="H18" s="151" t="s">
        <v>21</v>
      </c>
    </row>
    <row r="19" ht="26.25" customHeight="1">
      <c r="A19" s="150">
        <v>16.0</v>
      </c>
      <c r="B19" s="32" t="s">
        <v>1556</v>
      </c>
      <c r="C19" s="32" t="s">
        <v>3141</v>
      </c>
      <c r="D19" s="33" t="s">
        <v>1558</v>
      </c>
      <c r="E19" s="69" t="s">
        <v>173</v>
      </c>
      <c r="F19" s="35" t="s">
        <v>54</v>
      </c>
      <c r="G19" s="36" t="s">
        <v>3142</v>
      </c>
      <c r="H19" s="151" t="s">
        <v>21</v>
      </c>
    </row>
    <row r="20" ht="26.25" customHeight="1">
      <c r="A20" s="150">
        <v>17.0</v>
      </c>
      <c r="B20" s="32" t="s">
        <v>3154</v>
      </c>
      <c r="C20" s="32" t="s">
        <v>126</v>
      </c>
      <c r="D20" s="33" t="s">
        <v>3155</v>
      </c>
      <c r="E20" s="69" t="s">
        <v>1927</v>
      </c>
      <c r="F20" s="35" t="s">
        <v>211</v>
      </c>
      <c r="G20" s="36" t="s">
        <v>3156</v>
      </c>
      <c r="H20" s="151" t="s">
        <v>21</v>
      </c>
    </row>
    <row r="21" ht="26.25" customHeight="1">
      <c r="A21" s="150">
        <v>18.0</v>
      </c>
      <c r="B21" s="32" t="s">
        <v>3157</v>
      </c>
      <c r="C21" s="32" t="s">
        <v>3158</v>
      </c>
      <c r="D21" s="33" t="s">
        <v>1166</v>
      </c>
      <c r="E21" s="69" t="s">
        <v>53</v>
      </c>
      <c r="F21" s="35" t="s">
        <v>63</v>
      </c>
      <c r="G21" s="36" t="s">
        <v>3159</v>
      </c>
      <c r="H21" s="151" t="s">
        <v>21</v>
      </c>
    </row>
    <row r="22" ht="26.25" customHeight="1">
      <c r="A22" s="150">
        <v>19.0</v>
      </c>
      <c r="B22" s="32" t="s">
        <v>3160</v>
      </c>
      <c r="C22" s="32" t="s">
        <v>126</v>
      </c>
      <c r="D22" s="33" t="s">
        <v>3161</v>
      </c>
      <c r="E22" s="69" t="s">
        <v>5347</v>
      </c>
      <c r="F22" s="35" t="s">
        <v>33</v>
      </c>
      <c r="G22" s="36" t="s">
        <v>3163</v>
      </c>
      <c r="H22" s="149" t="s">
        <v>130</v>
      </c>
    </row>
    <row r="23" ht="26.25" customHeight="1">
      <c r="A23" s="150">
        <v>20.0</v>
      </c>
      <c r="B23" s="32" t="s">
        <v>3305</v>
      </c>
      <c r="C23" s="32" t="s">
        <v>3306</v>
      </c>
      <c r="D23" s="33" t="s">
        <v>3307</v>
      </c>
      <c r="E23" s="69" t="s">
        <v>3308</v>
      </c>
      <c r="F23" s="35" t="s">
        <v>54</v>
      </c>
      <c r="G23" s="36" t="s">
        <v>3309</v>
      </c>
      <c r="H23" s="151" t="s">
        <v>21</v>
      </c>
    </row>
    <row r="24" ht="26.25" customHeight="1">
      <c r="A24" s="150">
        <v>21.0</v>
      </c>
      <c r="B24" s="32" t="s">
        <v>3431</v>
      </c>
      <c r="C24" s="32" t="s">
        <v>46</v>
      </c>
      <c r="D24" s="33" t="s">
        <v>3432</v>
      </c>
      <c r="E24" s="69" t="s">
        <v>818</v>
      </c>
      <c r="F24" s="35" t="s">
        <v>33</v>
      </c>
      <c r="G24" s="36" t="s">
        <v>3433</v>
      </c>
      <c r="H24" s="151" t="s">
        <v>21</v>
      </c>
    </row>
    <row r="25" ht="26.25" customHeight="1">
      <c r="A25" s="150">
        <v>22.0</v>
      </c>
      <c r="B25" s="32" t="s">
        <v>3451</v>
      </c>
      <c r="C25" s="32" t="s">
        <v>1174</v>
      </c>
      <c r="D25" s="33" t="s">
        <v>1175</v>
      </c>
      <c r="E25" s="69" t="s">
        <v>3452</v>
      </c>
      <c r="F25" s="35" t="s">
        <v>63</v>
      </c>
      <c r="G25" s="36" t="s">
        <v>3453</v>
      </c>
      <c r="H25" s="151" t="s">
        <v>21</v>
      </c>
    </row>
    <row r="26" ht="26.25" customHeight="1">
      <c r="A26" s="150">
        <v>23.0</v>
      </c>
      <c r="B26" s="32" t="s">
        <v>3479</v>
      </c>
      <c r="C26" s="32" t="s">
        <v>3480</v>
      </c>
      <c r="D26" s="33" t="s">
        <v>3481</v>
      </c>
      <c r="E26" s="69" t="s">
        <v>3482</v>
      </c>
      <c r="F26" s="35" t="s">
        <v>54</v>
      </c>
      <c r="G26" s="36" t="s">
        <v>3483</v>
      </c>
      <c r="H26" s="151" t="s">
        <v>21</v>
      </c>
    </row>
    <row r="27" ht="26.25" customHeight="1">
      <c r="A27" s="150">
        <v>24.0</v>
      </c>
      <c r="B27" s="32" t="s">
        <v>3484</v>
      </c>
      <c r="C27" s="32" t="s">
        <v>3485</v>
      </c>
      <c r="D27" s="33" t="s">
        <v>3486</v>
      </c>
      <c r="E27" s="69" t="s">
        <v>3487</v>
      </c>
      <c r="F27" s="35" t="s">
        <v>54</v>
      </c>
      <c r="G27" s="36" t="s">
        <v>3488</v>
      </c>
      <c r="H27" s="151" t="s">
        <v>21</v>
      </c>
    </row>
    <row r="28" ht="26.25" customHeight="1">
      <c r="A28" s="150">
        <v>25.0</v>
      </c>
      <c r="B28" s="32" t="s">
        <v>3511</v>
      </c>
      <c r="C28" s="32" t="s">
        <v>1174</v>
      </c>
      <c r="D28" s="33" t="s">
        <v>3512</v>
      </c>
      <c r="E28" s="69" t="s">
        <v>4421</v>
      </c>
      <c r="F28" s="35" t="s">
        <v>33</v>
      </c>
      <c r="G28" s="36" t="s">
        <v>3513</v>
      </c>
      <c r="H28" s="151" t="s">
        <v>21</v>
      </c>
    </row>
    <row r="29" ht="26.25" customHeight="1">
      <c r="A29" s="150">
        <v>26.0</v>
      </c>
      <c r="B29" s="32" t="s">
        <v>3542</v>
      </c>
      <c r="C29" s="32" t="s">
        <v>1174</v>
      </c>
      <c r="D29" s="33" t="s">
        <v>3543</v>
      </c>
      <c r="E29" s="69" t="s">
        <v>2744</v>
      </c>
      <c r="F29" s="35" t="s">
        <v>54</v>
      </c>
      <c r="G29" s="36" t="s">
        <v>3544</v>
      </c>
      <c r="H29" s="151" t="s">
        <v>21</v>
      </c>
    </row>
    <row r="30" ht="26.25" customHeight="1">
      <c r="A30" s="150">
        <v>27.0</v>
      </c>
      <c r="B30" s="32" t="s">
        <v>3641</v>
      </c>
      <c r="C30" s="32" t="s">
        <v>3642</v>
      </c>
      <c r="D30" s="33" t="s">
        <v>1898</v>
      </c>
      <c r="E30" s="69" t="s">
        <v>173</v>
      </c>
      <c r="F30" s="35" t="s">
        <v>54</v>
      </c>
      <c r="G30" s="36" t="s">
        <v>3643</v>
      </c>
      <c r="H30" s="151" t="s">
        <v>21</v>
      </c>
    </row>
    <row r="31" ht="26.25" customHeight="1">
      <c r="A31" s="150">
        <v>28.0</v>
      </c>
      <c r="B31" s="32" t="s">
        <v>3644</v>
      </c>
      <c r="C31" s="32" t="s">
        <v>3645</v>
      </c>
      <c r="D31" s="33" t="s">
        <v>3646</v>
      </c>
      <c r="E31" s="69" t="s">
        <v>3647</v>
      </c>
      <c r="F31" s="35" t="s">
        <v>54</v>
      </c>
      <c r="G31" s="36" t="s">
        <v>3648</v>
      </c>
      <c r="H31" s="151" t="s">
        <v>21</v>
      </c>
    </row>
    <row r="32" ht="26.25" customHeight="1">
      <c r="A32" s="150">
        <v>29.0</v>
      </c>
      <c r="B32" s="32" t="s">
        <v>3725</v>
      </c>
      <c r="C32" s="32" t="s">
        <v>3726</v>
      </c>
      <c r="D32" s="33" t="s">
        <v>3727</v>
      </c>
      <c r="E32" s="69" t="s">
        <v>3728</v>
      </c>
      <c r="F32" s="35" t="s">
        <v>54</v>
      </c>
      <c r="G32" s="36" t="s">
        <v>3729</v>
      </c>
      <c r="H32" s="151" t="s">
        <v>21</v>
      </c>
    </row>
    <row r="33" ht="26.25" customHeight="1">
      <c r="A33" s="150">
        <v>30.0</v>
      </c>
      <c r="B33" s="32" t="s">
        <v>4031</v>
      </c>
      <c r="C33" s="32" t="s">
        <v>2567</v>
      </c>
      <c r="D33" s="33" t="s">
        <v>4032</v>
      </c>
      <c r="E33" s="69" t="s">
        <v>4033</v>
      </c>
      <c r="F33" s="35" t="s">
        <v>54</v>
      </c>
      <c r="G33" s="36" t="s">
        <v>4034</v>
      </c>
      <c r="H33" s="151" t="s">
        <v>21</v>
      </c>
    </row>
    <row r="34" ht="26.25" customHeight="1">
      <c r="A34" s="150">
        <v>31.0</v>
      </c>
      <c r="B34" s="32" t="s">
        <v>4072</v>
      </c>
      <c r="C34" s="32" t="s">
        <v>2782</v>
      </c>
      <c r="D34" s="33" t="s">
        <v>4073</v>
      </c>
      <c r="E34" s="69" t="s">
        <v>229</v>
      </c>
      <c r="F34" s="35" t="s">
        <v>54</v>
      </c>
      <c r="G34" s="36" t="s">
        <v>4074</v>
      </c>
      <c r="H34" s="151" t="s">
        <v>21</v>
      </c>
    </row>
    <row r="35" ht="26.25" customHeight="1">
      <c r="A35" s="150">
        <v>32.0</v>
      </c>
      <c r="B35" s="32" t="s">
        <v>4075</v>
      </c>
      <c r="C35" s="32" t="s">
        <v>4076</v>
      </c>
      <c r="D35" s="33" t="s">
        <v>1616</v>
      </c>
      <c r="E35" s="69" t="s">
        <v>3555</v>
      </c>
      <c r="F35" s="35" t="s">
        <v>54</v>
      </c>
      <c r="G35" s="36" t="s">
        <v>4077</v>
      </c>
      <c r="H35" s="151" t="s">
        <v>21</v>
      </c>
    </row>
    <row r="36" ht="26.25" customHeight="1">
      <c r="A36" s="153">
        <v>33.0</v>
      </c>
      <c r="B36" s="154" t="s">
        <v>4333</v>
      </c>
      <c r="C36" s="154" t="s">
        <v>4334</v>
      </c>
      <c r="D36" s="155" t="s">
        <v>4335</v>
      </c>
      <c r="E36" s="131" t="s">
        <v>4336</v>
      </c>
      <c r="F36" s="156" t="s">
        <v>54</v>
      </c>
      <c r="G36" s="157" t="s">
        <v>4337</v>
      </c>
      <c r="H36" s="158" t="s">
        <v>21</v>
      </c>
    </row>
    <row r="37" ht="17.25" customHeight="1">
      <c r="A37" s="43" t="str">
        <f t="shared" ref="A37:A134" si="1">IF(B37="","",ROW(B37)-3)</f>
        <v/>
      </c>
      <c r="B37" s="272"/>
      <c r="C37" s="267"/>
      <c r="D37" s="2"/>
      <c r="E37" s="217"/>
      <c r="F37" s="268"/>
      <c r="G37" s="213"/>
      <c r="H37" s="2"/>
    </row>
    <row r="38" ht="17.25" customHeight="1">
      <c r="A38" s="43" t="str">
        <f t="shared" si="1"/>
        <v/>
      </c>
      <c r="B38" s="267"/>
      <c r="C38" s="267"/>
      <c r="D38" s="2"/>
      <c r="E38" s="217"/>
      <c r="F38" s="268"/>
      <c r="G38" s="213"/>
      <c r="H38" s="2"/>
    </row>
    <row r="39" ht="17.25" customHeight="1">
      <c r="A39" s="43" t="str">
        <f t="shared" si="1"/>
        <v/>
      </c>
      <c r="B39" s="272"/>
      <c r="C39" s="267"/>
      <c r="D39" s="2"/>
      <c r="E39" s="217"/>
      <c r="F39" s="268"/>
      <c r="G39" s="213"/>
      <c r="H39" s="2"/>
    </row>
    <row r="40" ht="17.25" customHeight="1">
      <c r="A40" s="43" t="str">
        <f t="shared" si="1"/>
        <v/>
      </c>
      <c r="B40" s="267"/>
      <c r="C40" s="267"/>
      <c r="D40" s="2"/>
      <c r="E40" s="217"/>
      <c r="F40" s="268"/>
      <c r="G40" s="213"/>
      <c r="H40" s="2"/>
    </row>
    <row r="41" ht="17.25" customHeight="1">
      <c r="A41" s="43" t="str">
        <f t="shared" si="1"/>
        <v/>
      </c>
      <c r="B41" s="267"/>
      <c r="C41" s="267"/>
      <c r="D41" s="2"/>
      <c r="E41" s="217"/>
      <c r="F41" s="268"/>
      <c r="G41" s="213"/>
      <c r="H41" s="2"/>
    </row>
    <row r="42" ht="17.25" customHeight="1">
      <c r="A42" s="43" t="str">
        <f t="shared" si="1"/>
        <v/>
      </c>
      <c r="B42" s="267"/>
      <c r="C42" s="267"/>
      <c r="D42" s="2"/>
      <c r="E42" s="217"/>
      <c r="F42" s="268"/>
      <c r="G42" s="213"/>
      <c r="H42" s="2"/>
    </row>
    <row r="43" ht="17.25" customHeight="1">
      <c r="A43" s="43" t="str">
        <f t="shared" si="1"/>
        <v/>
      </c>
      <c r="B43" s="272"/>
      <c r="C43" s="267"/>
      <c r="D43" s="2"/>
      <c r="E43" s="217"/>
      <c r="F43" s="268"/>
      <c r="G43" s="213"/>
      <c r="H43" s="2"/>
    </row>
    <row r="44" ht="17.25" customHeight="1">
      <c r="A44" s="43" t="str">
        <f t="shared" si="1"/>
        <v/>
      </c>
      <c r="B44" s="267"/>
      <c r="C44" s="267"/>
      <c r="D44" s="2"/>
      <c r="E44" s="217"/>
      <c r="F44" s="268"/>
      <c r="G44" s="213"/>
      <c r="H44" s="2"/>
    </row>
    <row r="45" ht="17.25" customHeight="1">
      <c r="A45" s="43" t="str">
        <f t="shared" si="1"/>
        <v/>
      </c>
      <c r="B45" s="267"/>
      <c r="C45" s="267"/>
      <c r="D45" s="2"/>
      <c r="E45" s="217"/>
      <c r="F45" s="268"/>
      <c r="G45" s="213"/>
      <c r="H45" s="2"/>
    </row>
    <row r="46" ht="17.25" customHeight="1">
      <c r="A46" s="43" t="str">
        <f t="shared" si="1"/>
        <v/>
      </c>
      <c r="B46" s="272"/>
      <c r="C46" s="267"/>
      <c r="D46" s="2"/>
      <c r="E46" s="217"/>
      <c r="F46" s="268"/>
      <c r="G46" s="213"/>
      <c r="H46" s="2"/>
    </row>
    <row r="47" ht="17.25" customHeight="1">
      <c r="A47" s="43" t="str">
        <f t="shared" si="1"/>
        <v/>
      </c>
      <c r="B47" s="267"/>
      <c r="C47" s="267"/>
      <c r="D47" s="2"/>
      <c r="E47" s="217"/>
      <c r="F47" s="268"/>
      <c r="G47" s="213"/>
      <c r="H47" s="2"/>
    </row>
    <row r="48" ht="17.25" customHeight="1">
      <c r="A48" s="43" t="str">
        <f t="shared" si="1"/>
        <v/>
      </c>
      <c r="B48" s="272"/>
      <c r="C48" s="267"/>
      <c r="D48" s="2"/>
      <c r="E48" s="217"/>
      <c r="F48" s="268"/>
      <c r="G48" s="213"/>
      <c r="H48" s="2"/>
    </row>
    <row r="49" ht="17.25" customHeight="1">
      <c r="A49" s="43" t="str">
        <f t="shared" si="1"/>
        <v/>
      </c>
      <c r="B49" s="267"/>
      <c r="C49" s="267"/>
      <c r="D49" s="2"/>
      <c r="E49" s="217"/>
      <c r="F49" s="268"/>
      <c r="G49" s="213"/>
      <c r="H49" s="2"/>
    </row>
    <row r="50" ht="17.25" customHeight="1">
      <c r="A50" s="43" t="str">
        <f t="shared" si="1"/>
        <v/>
      </c>
      <c r="B50" s="267"/>
      <c r="C50" s="267"/>
      <c r="D50" s="2"/>
      <c r="E50" s="217"/>
      <c r="F50" s="268"/>
      <c r="G50" s="213"/>
      <c r="H50" s="2"/>
    </row>
    <row r="51" ht="17.25" customHeight="1">
      <c r="A51" s="43" t="str">
        <f t="shared" si="1"/>
        <v/>
      </c>
      <c r="B51" s="267"/>
      <c r="C51" s="267"/>
      <c r="D51" s="2"/>
      <c r="E51" s="217"/>
      <c r="F51" s="268"/>
      <c r="G51" s="213"/>
      <c r="H51" s="2"/>
    </row>
    <row r="52" ht="17.25" customHeight="1">
      <c r="A52" s="43" t="str">
        <f t="shared" si="1"/>
        <v/>
      </c>
      <c r="B52" s="267"/>
      <c r="C52" s="267"/>
      <c r="D52" s="2"/>
      <c r="E52" s="217"/>
      <c r="F52" s="268"/>
      <c r="G52" s="213"/>
      <c r="H52" s="2"/>
    </row>
    <row r="53" ht="17.25" customHeight="1">
      <c r="A53" s="43" t="str">
        <f t="shared" si="1"/>
        <v/>
      </c>
      <c r="B53" s="267"/>
      <c r="C53" s="267"/>
      <c r="D53" s="2"/>
      <c r="E53" s="217"/>
      <c r="F53" s="268"/>
      <c r="G53" s="213"/>
      <c r="H53" s="2"/>
    </row>
    <row r="54" ht="17.25" customHeight="1">
      <c r="A54" s="43" t="str">
        <f t="shared" si="1"/>
        <v/>
      </c>
      <c r="B54" s="272"/>
      <c r="C54" s="267"/>
      <c r="D54" s="2"/>
      <c r="E54" s="217"/>
      <c r="F54" s="268"/>
      <c r="G54" s="213"/>
      <c r="H54" s="2"/>
    </row>
    <row r="55" ht="17.25" customHeight="1">
      <c r="A55" s="43" t="str">
        <f t="shared" si="1"/>
        <v/>
      </c>
      <c r="B55" s="267"/>
      <c r="C55" s="267"/>
      <c r="D55" s="2"/>
      <c r="E55" s="217"/>
      <c r="F55" s="268"/>
      <c r="G55" s="213"/>
      <c r="H55" s="2"/>
    </row>
    <row r="56" ht="17.25" customHeight="1">
      <c r="A56" s="43" t="str">
        <f t="shared" si="1"/>
        <v/>
      </c>
      <c r="B56" s="272"/>
      <c r="C56" s="267"/>
      <c r="D56" s="2"/>
      <c r="E56" s="217"/>
      <c r="F56" s="268"/>
      <c r="G56" s="213"/>
      <c r="H56" s="2"/>
    </row>
    <row r="57" ht="17.25" customHeight="1">
      <c r="A57" s="43" t="str">
        <f t="shared" si="1"/>
        <v/>
      </c>
      <c r="B57" s="272"/>
      <c r="C57" s="267"/>
      <c r="D57" s="2"/>
      <c r="E57" s="217"/>
      <c r="F57" s="268"/>
      <c r="G57" s="213"/>
      <c r="H57" s="2"/>
    </row>
    <row r="58" ht="17.25" customHeight="1">
      <c r="A58" s="43" t="str">
        <f t="shared" si="1"/>
        <v/>
      </c>
      <c r="B58" s="272"/>
      <c r="C58" s="267"/>
      <c r="D58" s="2"/>
      <c r="E58" s="217"/>
      <c r="F58" s="268"/>
      <c r="G58" s="213"/>
      <c r="H58" s="2"/>
    </row>
    <row r="59" ht="17.25" customHeight="1">
      <c r="A59" s="43" t="str">
        <f t="shared" si="1"/>
        <v/>
      </c>
      <c r="B59" s="271"/>
      <c r="C59" s="217"/>
      <c r="D59" s="2"/>
      <c r="E59" s="283"/>
      <c r="F59" s="206"/>
      <c r="G59" s="284"/>
      <c r="H59" s="2"/>
    </row>
    <row r="60" ht="17.25" customHeight="1">
      <c r="A60" s="43" t="str">
        <f t="shared" si="1"/>
        <v/>
      </c>
      <c r="B60" s="272"/>
      <c r="C60" s="267"/>
      <c r="D60" s="2"/>
      <c r="E60" s="217"/>
      <c r="F60" s="268"/>
      <c r="G60" s="213"/>
      <c r="H60" s="2"/>
    </row>
    <row r="61" ht="17.25" customHeight="1">
      <c r="A61" s="43" t="str">
        <f t="shared" si="1"/>
        <v/>
      </c>
      <c r="B61" s="267"/>
      <c r="C61" s="267"/>
      <c r="D61" s="2"/>
      <c r="E61" s="217"/>
      <c r="F61" s="268"/>
      <c r="G61" s="213"/>
      <c r="H61" s="2"/>
    </row>
    <row r="62" ht="17.25" customHeight="1">
      <c r="A62" s="43" t="str">
        <f t="shared" si="1"/>
        <v/>
      </c>
      <c r="B62" s="267"/>
      <c r="C62" s="267"/>
      <c r="D62" s="2"/>
      <c r="E62" s="217"/>
      <c r="F62" s="268"/>
      <c r="G62" s="213"/>
      <c r="H62" s="2"/>
    </row>
    <row r="63" ht="17.25" customHeight="1">
      <c r="A63" s="43" t="str">
        <f t="shared" si="1"/>
        <v/>
      </c>
      <c r="B63" s="267"/>
      <c r="C63" s="267"/>
      <c r="D63" s="2"/>
      <c r="E63" s="217"/>
      <c r="F63" s="268"/>
      <c r="G63" s="213"/>
      <c r="H63" s="2"/>
    </row>
    <row r="64" ht="17.25" customHeight="1">
      <c r="A64" s="43" t="str">
        <f t="shared" si="1"/>
        <v/>
      </c>
      <c r="B64" s="267"/>
      <c r="C64" s="267"/>
      <c r="D64" s="2"/>
      <c r="E64" s="217"/>
      <c r="F64" s="268"/>
      <c r="G64" s="213"/>
      <c r="H64" s="2"/>
    </row>
    <row r="65" ht="17.25" customHeight="1">
      <c r="A65" s="43" t="str">
        <f t="shared" si="1"/>
        <v/>
      </c>
      <c r="B65" s="267"/>
      <c r="C65" s="267"/>
      <c r="D65" s="2"/>
      <c r="E65" s="217"/>
      <c r="F65" s="268"/>
      <c r="G65" s="213"/>
      <c r="H65" s="2"/>
    </row>
    <row r="66" ht="17.25" customHeight="1">
      <c r="A66" s="43" t="str">
        <f t="shared" si="1"/>
        <v/>
      </c>
      <c r="B66" s="272"/>
      <c r="C66" s="267"/>
      <c r="D66" s="2"/>
      <c r="E66" s="217"/>
      <c r="F66" s="268"/>
      <c r="G66" s="213"/>
      <c r="H66" s="2"/>
    </row>
    <row r="67" ht="17.25" customHeight="1">
      <c r="A67" s="43" t="str">
        <f t="shared" si="1"/>
        <v/>
      </c>
      <c r="B67" s="267"/>
      <c r="C67" s="267"/>
      <c r="D67" s="2"/>
      <c r="E67" s="217"/>
      <c r="F67" s="268"/>
      <c r="G67" s="213"/>
      <c r="H67" s="2"/>
    </row>
    <row r="68" ht="17.25" customHeight="1">
      <c r="A68" s="43" t="str">
        <f t="shared" si="1"/>
        <v/>
      </c>
      <c r="B68" s="267"/>
      <c r="C68" s="267"/>
      <c r="D68" s="2"/>
      <c r="E68" s="217"/>
      <c r="F68" s="268"/>
      <c r="G68" s="213"/>
      <c r="H68" s="2"/>
    </row>
    <row r="69" ht="17.25" customHeight="1">
      <c r="A69" s="43" t="str">
        <f t="shared" si="1"/>
        <v/>
      </c>
      <c r="B69" s="267"/>
      <c r="C69" s="267"/>
      <c r="D69" s="2"/>
      <c r="E69" s="217"/>
      <c r="F69" s="268"/>
      <c r="G69" s="213"/>
      <c r="H69" s="2"/>
    </row>
    <row r="70" ht="17.25" customHeight="1">
      <c r="A70" s="43" t="str">
        <f t="shared" si="1"/>
        <v/>
      </c>
      <c r="B70" s="267"/>
      <c r="C70" s="267"/>
      <c r="D70" s="2"/>
      <c r="E70" s="217"/>
      <c r="F70" s="268"/>
      <c r="G70" s="213"/>
      <c r="H70" s="2"/>
    </row>
    <row r="71" ht="17.25" customHeight="1">
      <c r="A71" s="43" t="str">
        <f t="shared" si="1"/>
        <v/>
      </c>
      <c r="B71" s="267"/>
      <c r="C71" s="267"/>
      <c r="D71" s="2"/>
      <c r="E71" s="217"/>
      <c r="F71" s="268"/>
      <c r="G71" s="213"/>
      <c r="H71" s="2"/>
    </row>
    <row r="72" ht="17.25" customHeight="1">
      <c r="A72" s="43" t="str">
        <f t="shared" si="1"/>
        <v/>
      </c>
      <c r="B72" s="272"/>
      <c r="C72" s="267"/>
      <c r="D72" s="2"/>
      <c r="E72" s="217"/>
      <c r="F72" s="268"/>
      <c r="G72" s="213"/>
      <c r="H72" s="2"/>
    </row>
    <row r="73" ht="17.25" customHeight="1">
      <c r="A73" s="43" t="str">
        <f t="shared" si="1"/>
        <v/>
      </c>
      <c r="B73" s="272"/>
      <c r="C73" s="267"/>
      <c r="D73" s="2"/>
      <c r="E73" s="217"/>
      <c r="F73" s="271"/>
      <c r="G73" s="213"/>
      <c r="H73" s="2"/>
    </row>
    <row r="74" ht="17.25" customHeight="1">
      <c r="A74" s="43" t="str">
        <f t="shared" si="1"/>
        <v/>
      </c>
      <c r="B74" s="272"/>
      <c r="C74" s="267"/>
      <c r="D74" s="2"/>
      <c r="E74" s="217"/>
      <c r="F74" s="268"/>
      <c r="G74" s="213"/>
      <c r="H74" s="2"/>
    </row>
    <row r="75" ht="17.25" customHeight="1">
      <c r="A75" s="43" t="str">
        <f t="shared" si="1"/>
        <v/>
      </c>
      <c r="B75" s="267"/>
      <c r="C75" s="267"/>
      <c r="D75" s="2"/>
      <c r="E75" s="217"/>
      <c r="F75" s="268"/>
      <c r="G75" s="213"/>
      <c r="H75" s="2"/>
    </row>
    <row r="76" ht="17.25" customHeight="1">
      <c r="A76" s="43" t="str">
        <f t="shared" si="1"/>
        <v/>
      </c>
      <c r="B76" s="267"/>
      <c r="C76" s="267"/>
      <c r="D76" s="2"/>
      <c r="E76" s="217"/>
      <c r="F76" s="268"/>
      <c r="G76" s="213"/>
      <c r="H76" s="2"/>
    </row>
    <row r="77" ht="17.25" customHeight="1">
      <c r="A77" s="43" t="str">
        <f t="shared" si="1"/>
        <v/>
      </c>
      <c r="B77" s="272"/>
      <c r="C77" s="267"/>
      <c r="D77" s="2"/>
      <c r="E77" s="217"/>
      <c r="F77" s="268"/>
      <c r="G77" s="213"/>
      <c r="H77" s="2"/>
    </row>
    <row r="78" ht="17.25" customHeight="1">
      <c r="A78" s="43" t="str">
        <f t="shared" si="1"/>
        <v/>
      </c>
      <c r="B78" s="272"/>
      <c r="C78" s="267"/>
      <c r="D78" s="2"/>
      <c r="E78" s="217"/>
      <c r="F78" s="268"/>
      <c r="G78" s="213"/>
      <c r="H78" s="2"/>
    </row>
    <row r="79" ht="17.25" customHeight="1">
      <c r="A79" s="43" t="str">
        <f t="shared" si="1"/>
        <v/>
      </c>
      <c r="B79" s="267"/>
      <c r="C79" s="267"/>
      <c r="D79" s="2"/>
      <c r="E79" s="217"/>
      <c r="F79" s="268"/>
      <c r="G79" s="213"/>
      <c r="H79" s="2"/>
    </row>
    <row r="80" ht="17.25" customHeight="1">
      <c r="A80" s="43" t="str">
        <f t="shared" si="1"/>
        <v/>
      </c>
      <c r="B80" s="272"/>
      <c r="C80" s="267"/>
      <c r="D80" s="2"/>
      <c r="E80" s="217"/>
      <c r="F80" s="268"/>
      <c r="G80" s="213"/>
      <c r="H80" s="2"/>
    </row>
    <row r="81" ht="17.25" customHeight="1">
      <c r="A81" s="43" t="str">
        <f t="shared" si="1"/>
        <v/>
      </c>
      <c r="B81" s="272"/>
      <c r="C81" s="267"/>
      <c r="D81" s="2"/>
      <c r="E81" s="217"/>
      <c r="F81" s="268"/>
      <c r="G81" s="213"/>
      <c r="H81" s="2"/>
    </row>
    <row r="82" ht="17.25" customHeight="1">
      <c r="A82" s="43" t="str">
        <f t="shared" si="1"/>
        <v/>
      </c>
      <c r="B82" s="272"/>
      <c r="C82" s="267"/>
      <c r="D82" s="2"/>
      <c r="E82" s="217"/>
      <c r="F82" s="268"/>
      <c r="G82" s="213"/>
      <c r="H82" s="2"/>
    </row>
    <row r="83" ht="17.25" customHeight="1">
      <c r="A83" s="43" t="str">
        <f t="shared" si="1"/>
        <v/>
      </c>
      <c r="B83" s="267"/>
      <c r="C83" s="267"/>
      <c r="D83" s="2"/>
      <c r="E83" s="217"/>
      <c r="F83" s="268"/>
      <c r="G83" s="213"/>
      <c r="H83" s="2"/>
    </row>
    <row r="84" ht="17.25" customHeight="1">
      <c r="A84" s="43" t="str">
        <f t="shared" si="1"/>
        <v/>
      </c>
      <c r="B84" s="272"/>
      <c r="C84" s="267"/>
      <c r="D84" s="2"/>
      <c r="E84" s="217"/>
      <c r="F84" s="268"/>
      <c r="G84" s="213"/>
      <c r="H84" s="2"/>
    </row>
    <row r="85" ht="17.25" customHeight="1">
      <c r="A85" s="43" t="str">
        <f t="shared" si="1"/>
        <v/>
      </c>
      <c r="B85" s="272"/>
      <c r="C85" s="267"/>
      <c r="D85" s="2"/>
      <c r="E85" s="217"/>
      <c r="F85" s="268"/>
      <c r="G85" s="213"/>
      <c r="H85" s="2"/>
    </row>
    <row r="86" ht="17.25" customHeight="1">
      <c r="A86" s="43" t="str">
        <f t="shared" si="1"/>
        <v/>
      </c>
      <c r="B86" s="267"/>
      <c r="C86" s="267"/>
      <c r="D86" s="2"/>
      <c r="E86" s="217"/>
      <c r="F86" s="268"/>
      <c r="G86" s="213"/>
      <c r="H86" s="2"/>
    </row>
    <row r="87" ht="17.25" customHeight="1">
      <c r="A87" s="43" t="str">
        <f t="shared" si="1"/>
        <v/>
      </c>
      <c r="B87" s="267"/>
      <c r="C87" s="267"/>
      <c r="D87" s="2"/>
      <c r="E87" s="217"/>
      <c r="F87" s="268"/>
      <c r="G87" s="213"/>
      <c r="H87" s="2"/>
    </row>
    <row r="88" ht="17.25" customHeight="1">
      <c r="A88" s="43" t="str">
        <f t="shared" si="1"/>
        <v/>
      </c>
      <c r="B88" s="272"/>
      <c r="C88" s="267"/>
      <c r="D88" s="2"/>
      <c r="E88" s="217"/>
      <c r="F88" s="268"/>
      <c r="G88" s="213"/>
      <c r="H88" s="2"/>
    </row>
    <row r="89" ht="17.25" customHeight="1">
      <c r="A89" s="43" t="str">
        <f t="shared" si="1"/>
        <v/>
      </c>
      <c r="B89" s="267"/>
      <c r="C89" s="267"/>
      <c r="D89" s="2"/>
      <c r="E89" s="217"/>
      <c r="F89" s="268"/>
      <c r="G89" s="213"/>
      <c r="H89" s="2"/>
    </row>
    <row r="90" ht="17.25" customHeight="1">
      <c r="A90" s="43" t="str">
        <f t="shared" si="1"/>
        <v/>
      </c>
      <c r="B90" s="272"/>
      <c r="C90" s="267"/>
      <c r="D90" s="2"/>
      <c r="E90" s="217"/>
      <c r="F90" s="271"/>
      <c r="G90" s="213"/>
      <c r="H90" s="2"/>
    </row>
    <row r="91" ht="17.25" customHeight="1">
      <c r="A91" s="43" t="str">
        <f t="shared" si="1"/>
        <v/>
      </c>
      <c r="B91" s="267"/>
      <c r="C91" s="267"/>
      <c r="D91" s="2"/>
      <c r="E91" s="217"/>
      <c r="F91" s="268"/>
      <c r="G91" s="213"/>
      <c r="H91" s="2"/>
    </row>
    <row r="92" ht="17.25" customHeight="1">
      <c r="A92" s="43" t="str">
        <f t="shared" si="1"/>
        <v/>
      </c>
      <c r="B92" s="267"/>
      <c r="C92" s="267"/>
      <c r="D92" s="2"/>
      <c r="E92" s="217"/>
      <c r="F92" s="268"/>
      <c r="G92" s="213"/>
      <c r="H92" s="2"/>
    </row>
    <row r="93" ht="17.25" customHeight="1">
      <c r="A93" s="43" t="str">
        <f t="shared" si="1"/>
        <v/>
      </c>
      <c r="B93" s="267"/>
      <c r="C93" s="267"/>
      <c r="D93" s="2"/>
      <c r="E93" s="217"/>
      <c r="F93" s="268"/>
      <c r="G93" s="213"/>
      <c r="H93" s="2"/>
    </row>
    <row r="94" ht="17.25" customHeight="1">
      <c r="A94" s="43" t="str">
        <f t="shared" si="1"/>
        <v/>
      </c>
      <c r="B94" s="272"/>
      <c r="C94" s="267"/>
      <c r="D94" s="2"/>
      <c r="E94" s="217"/>
      <c r="F94" s="268"/>
      <c r="G94" s="213"/>
      <c r="H94" s="2"/>
    </row>
    <row r="95" ht="17.25" customHeight="1">
      <c r="A95" s="43" t="str">
        <f t="shared" si="1"/>
        <v/>
      </c>
      <c r="B95" s="267"/>
      <c r="C95" s="267"/>
      <c r="D95" s="285"/>
      <c r="E95" s="217"/>
      <c r="F95" s="268"/>
      <c r="G95" s="213"/>
      <c r="H95" s="2"/>
    </row>
    <row r="96" ht="17.25" customHeight="1">
      <c r="A96" s="43" t="str">
        <f t="shared" si="1"/>
        <v/>
      </c>
      <c r="B96" s="267"/>
      <c r="C96" s="267"/>
      <c r="D96" s="2"/>
      <c r="E96" s="217"/>
      <c r="F96" s="268"/>
      <c r="G96" s="213"/>
      <c r="H96" s="2"/>
    </row>
    <row r="97" ht="17.25" customHeight="1">
      <c r="A97" s="43" t="str">
        <f t="shared" si="1"/>
        <v/>
      </c>
      <c r="B97" s="267"/>
      <c r="C97" s="267"/>
      <c r="D97" s="2"/>
      <c r="E97" s="217"/>
      <c r="F97" s="268"/>
      <c r="G97" s="213"/>
      <c r="H97" s="2"/>
    </row>
    <row r="98" ht="17.25" customHeight="1">
      <c r="A98" s="43" t="str">
        <f t="shared" si="1"/>
        <v/>
      </c>
      <c r="B98" s="272"/>
      <c r="C98" s="267"/>
      <c r="D98" s="2"/>
      <c r="E98" s="217"/>
      <c r="F98" s="271"/>
      <c r="G98" s="213"/>
      <c r="H98" s="2"/>
    </row>
    <row r="99" ht="17.25" customHeight="1">
      <c r="A99" s="43" t="str">
        <f t="shared" si="1"/>
        <v/>
      </c>
      <c r="B99" s="272"/>
      <c r="C99" s="267"/>
      <c r="D99" s="2"/>
      <c r="E99" s="217"/>
      <c r="F99" s="268"/>
      <c r="G99" s="213"/>
      <c r="H99" s="2"/>
    </row>
    <row r="100" ht="17.25" customHeight="1">
      <c r="A100" s="43" t="str">
        <f t="shared" si="1"/>
        <v/>
      </c>
      <c r="B100" s="272"/>
      <c r="C100" s="267"/>
      <c r="D100" s="2"/>
      <c r="E100" s="217"/>
      <c r="F100" s="268"/>
      <c r="G100" s="213"/>
      <c r="H100" s="2"/>
    </row>
    <row r="101" ht="17.25" customHeight="1">
      <c r="A101" s="43" t="str">
        <f t="shared" si="1"/>
        <v/>
      </c>
      <c r="B101" s="267"/>
      <c r="C101" s="267"/>
      <c r="D101" s="2"/>
      <c r="E101" s="217"/>
      <c r="F101" s="268"/>
      <c r="G101" s="213"/>
      <c r="H101" s="2"/>
    </row>
    <row r="102" ht="17.25" customHeight="1">
      <c r="A102" s="43" t="str">
        <f t="shared" si="1"/>
        <v/>
      </c>
      <c r="B102" s="267"/>
      <c r="C102" s="267"/>
      <c r="D102" s="2"/>
      <c r="E102" s="217"/>
      <c r="F102" s="268"/>
      <c r="G102" s="213"/>
      <c r="H102" s="2"/>
    </row>
    <row r="103" ht="17.25" customHeight="1">
      <c r="A103" s="43" t="str">
        <f t="shared" si="1"/>
        <v/>
      </c>
      <c r="B103" s="267"/>
      <c r="C103" s="267"/>
      <c r="D103" s="2"/>
      <c r="E103" s="217"/>
      <c r="F103" s="268"/>
      <c r="G103" s="213"/>
      <c r="H103" s="2"/>
    </row>
    <row r="104" ht="17.25" customHeight="1">
      <c r="A104" s="43" t="str">
        <f t="shared" si="1"/>
        <v/>
      </c>
      <c r="B104" s="267"/>
      <c r="C104" s="267"/>
      <c r="D104" s="2"/>
      <c r="E104" s="217"/>
      <c r="F104" s="268"/>
      <c r="G104" s="213"/>
      <c r="H104" s="2"/>
    </row>
    <row r="105" ht="17.25" customHeight="1">
      <c r="A105" s="43" t="str">
        <f t="shared" si="1"/>
        <v/>
      </c>
      <c r="B105" s="267"/>
      <c r="C105" s="267"/>
      <c r="D105" s="285"/>
      <c r="E105" s="217"/>
      <c r="F105" s="268"/>
      <c r="G105" s="213"/>
      <c r="H105" s="2"/>
    </row>
    <row r="106" ht="17.25" customHeight="1">
      <c r="A106" s="43" t="str">
        <f t="shared" si="1"/>
        <v/>
      </c>
      <c r="B106" s="272"/>
      <c r="C106" s="267"/>
      <c r="D106" s="2"/>
      <c r="E106" s="217"/>
      <c r="F106" s="268"/>
      <c r="G106" s="213"/>
      <c r="H106" s="2"/>
    </row>
    <row r="107" ht="17.25" customHeight="1">
      <c r="A107" s="43" t="str">
        <f t="shared" si="1"/>
        <v/>
      </c>
      <c r="B107" s="267"/>
      <c r="C107" s="267"/>
      <c r="D107" s="286"/>
      <c r="E107" s="217"/>
      <c r="F107" s="268"/>
      <c r="G107" s="213"/>
      <c r="H107" s="2"/>
    </row>
    <row r="108" ht="17.25" customHeight="1">
      <c r="A108" s="43" t="str">
        <f t="shared" si="1"/>
        <v/>
      </c>
      <c r="B108" s="267"/>
      <c r="C108" s="267"/>
      <c r="D108" s="2"/>
      <c r="E108" s="217"/>
      <c r="F108" s="268"/>
      <c r="G108" s="213"/>
      <c r="H108" s="2"/>
    </row>
    <row r="109" ht="17.25" customHeight="1">
      <c r="A109" s="43" t="str">
        <f t="shared" si="1"/>
        <v/>
      </c>
      <c r="B109" s="267"/>
      <c r="C109" s="267"/>
      <c r="D109" s="2"/>
      <c r="E109" s="217"/>
      <c r="F109" s="268"/>
      <c r="G109" s="213"/>
      <c r="H109" s="2"/>
    </row>
    <row r="110" ht="17.25" customHeight="1">
      <c r="A110" s="43" t="str">
        <f t="shared" si="1"/>
        <v/>
      </c>
      <c r="B110" s="267"/>
      <c r="C110" s="267"/>
      <c r="D110" s="2"/>
      <c r="E110" s="217"/>
      <c r="F110" s="268"/>
      <c r="G110" s="213"/>
      <c r="H110" s="2"/>
    </row>
    <row r="111" ht="17.25" customHeight="1">
      <c r="A111" s="43" t="str">
        <f t="shared" si="1"/>
        <v/>
      </c>
      <c r="B111" s="267"/>
      <c r="C111" s="267"/>
      <c r="D111" s="2"/>
      <c r="E111" s="217"/>
      <c r="F111" s="268"/>
      <c r="G111" s="213"/>
      <c r="H111" s="2"/>
    </row>
    <row r="112" ht="17.25" customHeight="1">
      <c r="A112" s="43" t="str">
        <f t="shared" si="1"/>
        <v/>
      </c>
      <c r="B112" s="206"/>
      <c r="C112" s="269"/>
      <c r="D112" s="270"/>
      <c r="E112" s="217"/>
      <c r="F112" s="271"/>
      <c r="G112" s="213"/>
      <c r="H112" s="2"/>
    </row>
    <row r="113" ht="17.25" customHeight="1">
      <c r="A113" s="43" t="str">
        <f t="shared" si="1"/>
        <v/>
      </c>
      <c r="B113" s="267"/>
      <c r="C113" s="267"/>
      <c r="D113" s="2"/>
      <c r="E113" s="217"/>
      <c r="F113" s="268"/>
      <c r="G113" s="213"/>
      <c r="H113" s="2"/>
    </row>
    <row r="114" ht="17.25" customHeight="1">
      <c r="A114" s="43" t="str">
        <f t="shared" si="1"/>
        <v/>
      </c>
      <c r="B114" s="272"/>
      <c r="C114" s="267"/>
      <c r="D114" s="2"/>
      <c r="E114" s="217"/>
      <c r="F114" s="268"/>
      <c r="G114" s="213"/>
      <c r="H114" s="2"/>
    </row>
    <row r="115" ht="17.25" customHeight="1">
      <c r="A115" s="43" t="str">
        <f t="shared" si="1"/>
        <v/>
      </c>
      <c r="B115" s="267"/>
      <c r="C115" s="267"/>
      <c r="D115" s="2"/>
      <c r="E115" s="217"/>
      <c r="F115" s="268"/>
      <c r="G115" s="213"/>
      <c r="H115" s="2"/>
    </row>
    <row r="116" ht="17.25" customHeight="1">
      <c r="A116" s="43" t="str">
        <f t="shared" si="1"/>
        <v/>
      </c>
      <c r="B116" s="267"/>
      <c r="C116" s="267"/>
      <c r="D116" s="2"/>
      <c r="E116" s="217"/>
      <c r="F116" s="268"/>
      <c r="G116" s="213"/>
      <c r="H116" s="2"/>
    </row>
    <row r="117" ht="17.25" customHeight="1">
      <c r="A117" s="43" t="str">
        <f t="shared" si="1"/>
        <v/>
      </c>
      <c r="B117" s="267"/>
      <c r="C117" s="267"/>
      <c r="D117" s="2"/>
      <c r="E117" s="217"/>
      <c r="F117" s="268"/>
      <c r="G117" s="213"/>
      <c r="H117" s="2"/>
    </row>
    <row r="118" ht="17.25" customHeight="1">
      <c r="A118" s="43" t="str">
        <f t="shared" si="1"/>
        <v/>
      </c>
      <c r="B118" s="272"/>
      <c r="C118" s="267"/>
      <c r="D118" s="2"/>
      <c r="E118" s="217"/>
      <c r="F118" s="268"/>
      <c r="G118" s="213"/>
      <c r="H118" s="2"/>
    </row>
    <row r="119" ht="17.25" customHeight="1">
      <c r="A119" s="43" t="str">
        <f t="shared" si="1"/>
        <v/>
      </c>
      <c r="B119" s="272"/>
      <c r="C119" s="267"/>
      <c r="D119" s="2"/>
      <c r="E119" s="217"/>
      <c r="F119" s="268"/>
      <c r="G119" s="213"/>
      <c r="H119" s="2"/>
    </row>
    <row r="120" ht="17.25" customHeight="1">
      <c r="A120" s="43" t="str">
        <f t="shared" si="1"/>
        <v/>
      </c>
      <c r="B120" s="272"/>
      <c r="C120" s="267"/>
      <c r="D120" s="2"/>
      <c r="E120" s="217"/>
      <c r="F120" s="268"/>
      <c r="G120" s="213"/>
      <c r="H120" s="2"/>
    </row>
    <row r="121" ht="17.25" customHeight="1">
      <c r="A121" s="43" t="str">
        <f t="shared" si="1"/>
        <v/>
      </c>
      <c r="B121" s="267"/>
      <c r="C121" s="267"/>
      <c r="D121" s="2"/>
      <c r="E121" s="217"/>
      <c r="F121" s="268"/>
      <c r="G121" s="213"/>
      <c r="H121" s="2"/>
    </row>
    <row r="122" ht="17.25" customHeight="1">
      <c r="A122" s="43" t="str">
        <f t="shared" si="1"/>
        <v/>
      </c>
      <c r="B122" s="272"/>
      <c r="C122" s="267"/>
      <c r="D122" s="2"/>
      <c r="E122" s="217"/>
      <c r="F122" s="268"/>
      <c r="G122" s="213"/>
      <c r="H122" s="2"/>
    </row>
    <row r="123" ht="17.25" customHeight="1">
      <c r="A123" s="43" t="str">
        <f t="shared" si="1"/>
        <v/>
      </c>
      <c r="B123" s="272"/>
      <c r="C123" s="267"/>
      <c r="D123" s="2"/>
      <c r="E123" s="217"/>
      <c r="F123" s="268"/>
      <c r="G123" s="213"/>
      <c r="H123" s="2"/>
    </row>
    <row r="124" ht="17.25" customHeight="1">
      <c r="A124" s="43" t="str">
        <f t="shared" si="1"/>
        <v/>
      </c>
      <c r="B124" s="272"/>
      <c r="C124" s="267"/>
      <c r="D124" s="2"/>
      <c r="E124" s="217"/>
      <c r="F124" s="268"/>
      <c r="G124" s="213"/>
      <c r="H124" s="2"/>
    </row>
    <row r="125" ht="17.25" customHeight="1">
      <c r="A125" s="43" t="str">
        <f t="shared" si="1"/>
        <v/>
      </c>
      <c r="B125" s="272"/>
      <c r="C125" s="267"/>
      <c r="D125" s="2"/>
      <c r="E125" s="217"/>
      <c r="F125" s="268"/>
      <c r="G125" s="213"/>
      <c r="H125" s="2"/>
    </row>
    <row r="126" ht="17.25" customHeight="1">
      <c r="A126" s="43" t="str">
        <f t="shared" si="1"/>
        <v/>
      </c>
      <c r="B126" s="272"/>
      <c r="C126" s="267"/>
      <c r="D126" s="2"/>
      <c r="E126" s="217"/>
      <c r="F126" s="268"/>
      <c r="G126" s="213"/>
      <c r="H126" s="2"/>
    </row>
    <row r="127" ht="17.25" customHeight="1">
      <c r="A127" s="43" t="str">
        <f t="shared" si="1"/>
        <v/>
      </c>
      <c r="B127" s="272"/>
      <c r="C127" s="267"/>
      <c r="D127" s="2"/>
      <c r="E127" s="217"/>
      <c r="F127" s="268"/>
      <c r="G127" s="213"/>
      <c r="H127" s="2"/>
    </row>
    <row r="128" ht="17.25" customHeight="1">
      <c r="A128" s="43" t="str">
        <f t="shared" si="1"/>
        <v/>
      </c>
      <c r="B128" s="272"/>
      <c r="C128" s="267"/>
      <c r="D128" s="2"/>
      <c r="E128" s="217"/>
      <c r="F128" s="268"/>
      <c r="G128" s="213"/>
      <c r="H128" s="2"/>
    </row>
    <row r="129" ht="17.25" customHeight="1">
      <c r="A129" s="43" t="str">
        <f t="shared" si="1"/>
        <v/>
      </c>
      <c r="B129" s="272"/>
      <c r="C129" s="267"/>
      <c r="D129" s="2"/>
      <c r="E129" s="217"/>
      <c r="F129" s="268"/>
      <c r="G129" s="213"/>
      <c r="H129" s="2"/>
    </row>
    <row r="130" ht="17.25" customHeight="1">
      <c r="A130" s="43" t="str">
        <f t="shared" si="1"/>
        <v/>
      </c>
      <c r="B130" s="272"/>
      <c r="C130" s="267"/>
      <c r="D130" s="2"/>
      <c r="E130" s="217"/>
      <c r="F130" s="268"/>
      <c r="G130" s="213"/>
      <c r="H130" s="2"/>
    </row>
    <row r="131" ht="17.25" customHeight="1">
      <c r="A131" s="43" t="str">
        <f t="shared" si="1"/>
        <v/>
      </c>
      <c r="B131" s="272"/>
      <c r="C131" s="267"/>
      <c r="D131" s="2"/>
      <c r="E131" s="217"/>
      <c r="F131" s="268"/>
      <c r="G131" s="213"/>
      <c r="H131" s="2"/>
    </row>
    <row r="132" ht="17.25" customHeight="1">
      <c r="A132" s="43" t="str">
        <f t="shared" si="1"/>
        <v/>
      </c>
      <c r="B132" s="272"/>
      <c r="C132" s="267"/>
      <c r="D132" s="2"/>
      <c r="E132" s="217"/>
      <c r="F132" s="268"/>
      <c r="G132" s="213"/>
      <c r="H132" s="2"/>
    </row>
    <row r="133" ht="17.25" customHeight="1">
      <c r="A133" s="43" t="str">
        <f t="shared" si="1"/>
        <v/>
      </c>
      <c r="B133" s="272"/>
      <c r="C133" s="267"/>
      <c r="D133" s="2"/>
      <c r="E133" s="217"/>
      <c r="F133" s="268"/>
      <c r="G133" s="213"/>
      <c r="H133" s="2"/>
    </row>
    <row r="134" ht="17.25" customHeight="1">
      <c r="A134" s="43" t="str">
        <f t="shared" si="1"/>
        <v/>
      </c>
      <c r="B134" s="272"/>
      <c r="C134" s="267"/>
      <c r="D134" s="2"/>
      <c r="E134" s="217"/>
      <c r="F134" s="268"/>
      <c r="G134" s="213"/>
      <c r="H134" s="2"/>
    </row>
    <row r="135" ht="16.5" customHeight="1">
      <c r="A135" s="43"/>
      <c r="B135" s="10"/>
      <c r="C135" s="246"/>
      <c r="D135" s="140"/>
      <c r="E135" s="137"/>
      <c r="F135" s="273"/>
      <c r="G135" s="248"/>
      <c r="H135" s="26"/>
      <c r="I135" s="9"/>
    </row>
    <row r="136" ht="16.5" customHeight="1">
      <c r="A136" s="43"/>
      <c r="B136" s="135"/>
      <c r="C136" s="136"/>
      <c r="D136" s="26"/>
      <c r="E136" s="137"/>
      <c r="F136" s="274"/>
      <c r="G136" s="250"/>
      <c r="H136" s="26"/>
      <c r="I136" s="9"/>
    </row>
    <row r="137" ht="16.5" customHeight="1">
      <c r="A137" s="43"/>
      <c r="F137" s="140"/>
    </row>
    <row r="138" ht="16.5" customHeight="1">
      <c r="A138" s="43"/>
      <c r="F138" s="140"/>
    </row>
    <row r="139" ht="16.5" customHeight="1">
      <c r="A139" s="43"/>
      <c r="F139" s="140"/>
    </row>
    <row r="140" ht="16.5" customHeight="1">
      <c r="A140" s="43"/>
      <c r="F140" s="140"/>
    </row>
    <row r="141" ht="16.5" customHeight="1">
      <c r="A141" s="43"/>
      <c r="F141" s="140"/>
    </row>
    <row r="142" ht="16.5" customHeight="1">
      <c r="A142" s="43"/>
      <c r="F142" s="140"/>
    </row>
    <row r="143" ht="16.5" customHeight="1">
      <c r="A143" s="43"/>
      <c r="F143" s="140"/>
    </row>
    <row r="144" ht="16.5" customHeight="1">
      <c r="A144" s="43"/>
      <c r="F144" s="140"/>
    </row>
    <row r="145" ht="16.5" customHeight="1">
      <c r="A145" s="43"/>
      <c r="F145" s="140"/>
    </row>
    <row r="146" ht="16.5" customHeight="1">
      <c r="A146" s="43"/>
      <c r="F146" s="140"/>
    </row>
    <row r="147" ht="16.5" customHeight="1">
      <c r="A147" s="43"/>
      <c r="F147" s="140"/>
    </row>
    <row r="148" ht="16.5" customHeight="1">
      <c r="A148" s="43"/>
      <c r="F148" s="140"/>
    </row>
    <row r="149" ht="16.5" customHeight="1">
      <c r="A149" s="43"/>
      <c r="F149" s="140"/>
    </row>
    <row r="150" ht="16.5" customHeight="1">
      <c r="A150" s="43"/>
      <c r="F150" s="140"/>
    </row>
    <row r="151" ht="16.5" customHeight="1">
      <c r="A151" s="43"/>
      <c r="F151" s="140"/>
    </row>
    <row r="152" ht="16.5" customHeight="1">
      <c r="A152" s="43"/>
      <c r="F152" s="140"/>
    </row>
    <row r="153" ht="16.5" customHeight="1">
      <c r="A153" s="43"/>
      <c r="F153" s="140"/>
    </row>
    <row r="154" ht="16.5" customHeight="1">
      <c r="A154" s="43"/>
      <c r="F154" s="140"/>
    </row>
    <row r="155" ht="16.5" customHeight="1">
      <c r="A155" s="43"/>
      <c r="F155" s="140"/>
    </row>
    <row r="156" ht="16.5" customHeight="1">
      <c r="A156" s="43"/>
      <c r="F156" s="140"/>
    </row>
    <row r="157" ht="16.5" customHeight="1">
      <c r="A157" s="43"/>
      <c r="F157" s="140"/>
    </row>
    <row r="158" ht="16.5" customHeight="1">
      <c r="A158" s="43"/>
      <c r="F158" s="140"/>
    </row>
    <row r="159" ht="16.5" customHeight="1">
      <c r="A159" s="43"/>
      <c r="F159" s="140"/>
    </row>
    <row r="160" ht="16.5" customHeight="1">
      <c r="A160" s="43"/>
      <c r="F160" s="140"/>
    </row>
    <row r="161" ht="16.5" customHeight="1">
      <c r="A161" s="43"/>
      <c r="F161" s="140"/>
    </row>
    <row r="162" ht="16.5" customHeight="1">
      <c r="A162" s="43"/>
      <c r="F162" s="140"/>
    </row>
    <row r="163" ht="16.5" customHeight="1">
      <c r="A163" s="43"/>
      <c r="F163" s="140"/>
    </row>
    <row r="164" ht="16.5" customHeight="1">
      <c r="A164" s="43"/>
      <c r="F164" s="140"/>
    </row>
    <row r="165" ht="16.5" customHeight="1">
      <c r="A165" s="43"/>
      <c r="F165" s="140"/>
    </row>
    <row r="166" ht="16.5" customHeight="1">
      <c r="A166" s="43"/>
      <c r="F166" s="140"/>
    </row>
    <row r="167" ht="16.5" customHeight="1">
      <c r="A167" s="43"/>
      <c r="F167" s="140"/>
    </row>
    <row r="168" ht="16.5" customHeight="1">
      <c r="A168" s="43"/>
      <c r="F168" s="140"/>
    </row>
    <row r="169" ht="16.5" customHeight="1">
      <c r="A169" s="43"/>
      <c r="F169" s="140"/>
    </row>
    <row r="170" ht="16.5" customHeight="1">
      <c r="A170" s="43"/>
      <c r="F170" s="140"/>
    </row>
    <row r="171" ht="16.5" customHeight="1">
      <c r="A171" s="43"/>
      <c r="F171" s="140"/>
    </row>
    <row r="172" ht="16.5" customHeight="1">
      <c r="A172" s="43"/>
      <c r="F172" s="140"/>
    </row>
    <row r="173" ht="16.5" customHeight="1">
      <c r="A173" s="43"/>
      <c r="F173" s="140"/>
    </row>
    <row r="174" ht="16.5" customHeight="1">
      <c r="A174" s="43"/>
      <c r="F174" s="140"/>
    </row>
    <row r="175" ht="16.5" customHeight="1">
      <c r="A175" s="43"/>
      <c r="F175" s="140"/>
    </row>
    <row r="176" ht="16.5" customHeight="1">
      <c r="A176" s="43"/>
      <c r="F176" s="140"/>
    </row>
    <row r="177" ht="16.5" customHeight="1">
      <c r="A177" s="43"/>
      <c r="F177" s="140"/>
    </row>
    <row r="178" ht="16.5" customHeight="1">
      <c r="A178" s="43"/>
      <c r="F178" s="140"/>
    </row>
    <row r="179" ht="16.5" customHeight="1">
      <c r="A179" s="43"/>
      <c r="F179" s="140"/>
    </row>
    <row r="180" ht="16.5" customHeight="1">
      <c r="A180" s="43"/>
      <c r="F180" s="140"/>
    </row>
    <row r="181" ht="16.5" customHeight="1">
      <c r="A181" s="43"/>
      <c r="F181" s="140"/>
    </row>
    <row r="182" ht="16.5" customHeight="1">
      <c r="A182" s="43"/>
      <c r="F182" s="140"/>
    </row>
    <row r="183" ht="16.5" customHeight="1">
      <c r="A183" s="43"/>
      <c r="F183" s="140"/>
    </row>
    <row r="184" ht="16.5" customHeight="1">
      <c r="A184" s="43"/>
      <c r="F184" s="140"/>
    </row>
    <row r="185" ht="16.5" customHeight="1">
      <c r="A185" s="43"/>
      <c r="F185" s="140"/>
    </row>
    <row r="186" ht="16.5" customHeight="1">
      <c r="A186" s="43"/>
      <c r="F186" s="140"/>
    </row>
    <row r="187" ht="16.5" customHeight="1">
      <c r="A187" s="43"/>
      <c r="F187" s="140"/>
    </row>
    <row r="188" ht="16.5" customHeight="1">
      <c r="A188" s="43"/>
      <c r="F188" s="140"/>
    </row>
    <row r="189" ht="16.5" customHeight="1">
      <c r="A189" s="43"/>
      <c r="F189" s="140"/>
    </row>
    <row r="190" ht="16.5" customHeight="1">
      <c r="A190" s="43"/>
      <c r="F190" s="140"/>
    </row>
    <row r="191" ht="16.5" customHeight="1">
      <c r="A191" s="43"/>
      <c r="F191" s="140"/>
    </row>
    <row r="192" ht="16.5" customHeight="1">
      <c r="A192" s="43"/>
      <c r="F192" s="140"/>
    </row>
    <row r="193" ht="16.5" customHeight="1">
      <c r="A193" s="43"/>
      <c r="F193" s="140"/>
    </row>
    <row r="194" ht="16.5" customHeight="1">
      <c r="A194" s="43"/>
      <c r="F194" s="140"/>
    </row>
    <row r="195" ht="16.5" customHeight="1">
      <c r="A195" s="43"/>
      <c r="F195" s="140"/>
    </row>
    <row r="196" ht="16.5" customHeight="1">
      <c r="A196" s="43"/>
      <c r="F196" s="140"/>
    </row>
    <row r="197" ht="16.5" customHeight="1">
      <c r="A197" s="43"/>
      <c r="F197" s="140"/>
    </row>
    <row r="198" ht="16.5" customHeight="1">
      <c r="A198" s="43"/>
      <c r="F198" s="140"/>
    </row>
    <row r="199" ht="16.5" customHeight="1">
      <c r="A199" s="43"/>
      <c r="F199" s="140"/>
    </row>
    <row r="200" ht="16.5" customHeight="1">
      <c r="A200" s="43"/>
      <c r="F200" s="140"/>
    </row>
    <row r="201" ht="16.5" customHeight="1">
      <c r="A201" s="43"/>
      <c r="F201" s="140"/>
    </row>
    <row r="202" ht="16.5" customHeight="1">
      <c r="A202" s="43"/>
      <c r="F202" s="140"/>
    </row>
    <row r="203" ht="16.5" customHeight="1">
      <c r="A203" s="43"/>
      <c r="F203" s="140"/>
    </row>
    <row r="204" ht="16.5" customHeight="1">
      <c r="A204" s="43"/>
      <c r="F204" s="140"/>
    </row>
    <row r="205" ht="16.5" customHeight="1">
      <c r="A205" s="43"/>
      <c r="F205" s="140"/>
    </row>
    <row r="206" ht="16.5" customHeight="1">
      <c r="A206" s="43"/>
      <c r="F206" s="140"/>
    </row>
    <row r="207" ht="16.5" customHeight="1">
      <c r="A207" s="43"/>
      <c r="F207" s="140"/>
    </row>
    <row r="208" ht="16.5" customHeight="1">
      <c r="A208" s="43"/>
      <c r="F208" s="140"/>
    </row>
    <row r="209" ht="16.5" customHeight="1">
      <c r="A209" s="43"/>
      <c r="F209" s="140"/>
    </row>
    <row r="210" ht="16.5" customHeight="1">
      <c r="A210" s="43"/>
      <c r="F210" s="140"/>
    </row>
    <row r="211" ht="16.5" customHeight="1">
      <c r="A211" s="43"/>
      <c r="F211" s="140"/>
    </row>
    <row r="212" ht="16.5" customHeight="1">
      <c r="A212" s="43"/>
      <c r="F212" s="140"/>
    </row>
    <row r="213" ht="16.5" customHeight="1">
      <c r="A213" s="43"/>
      <c r="F213" s="140"/>
    </row>
    <row r="214" ht="16.5" customHeight="1">
      <c r="A214" s="43"/>
      <c r="F214" s="140"/>
    </row>
    <row r="215" ht="16.5" customHeight="1">
      <c r="A215" s="43"/>
      <c r="F215" s="140"/>
    </row>
    <row r="216" ht="16.5" customHeight="1">
      <c r="A216" s="43"/>
      <c r="F216" s="140"/>
    </row>
    <row r="217" ht="16.5" customHeight="1">
      <c r="A217" s="43"/>
      <c r="F217" s="140"/>
    </row>
    <row r="218" ht="16.5" customHeight="1">
      <c r="A218" s="43"/>
      <c r="F218" s="140"/>
    </row>
    <row r="219" ht="16.5" customHeight="1">
      <c r="A219" s="43"/>
      <c r="F219" s="140"/>
    </row>
    <row r="220" ht="16.5" customHeight="1">
      <c r="A220" s="43"/>
      <c r="F220" s="140"/>
    </row>
    <row r="221" ht="16.5" customHeight="1">
      <c r="A221" s="43"/>
      <c r="F221" s="140"/>
    </row>
    <row r="222" ht="16.5" customHeight="1">
      <c r="A222" s="43"/>
      <c r="F222" s="140"/>
    </row>
    <row r="223" ht="16.5" customHeight="1">
      <c r="A223" s="43"/>
      <c r="F223" s="140"/>
    </row>
    <row r="224" ht="16.5" customHeight="1">
      <c r="A224" s="43"/>
      <c r="F224" s="140"/>
    </row>
    <row r="225" ht="16.5" customHeight="1">
      <c r="A225" s="43"/>
      <c r="F225" s="140"/>
    </row>
    <row r="226" ht="16.5" customHeight="1">
      <c r="A226" s="43"/>
      <c r="F226" s="140"/>
    </row>
    <row r="227" ht="16.5" customHeight="1">
      <c r="A227" s="43"/>
      <c r="F227" s="140"/>
    </row>
    <row r="228" ht="16.5" customHeight="1">
      <c r="A228" s="43"/>
      <c r="F228" s="140"/>
    </row>
    <row r="229" ht="16.5" customHeight="1">
      <c r="A229" s="43"/>
      <c r="F229" s="140"/>
    </row>
    <row r="230" ht="16.5" customHeight="1">
      <c r="A230" s="43"/>
      <c r="F230" s="140"/>
    </row>
    <row r="231" ht="16.5" customHeight="1">
      <c r="A231" s="43"/>
      <c r="F231" s="140"/>
    </row>
    <row r="232" ht="16.5" customHeight="1">
      <c r="A232" s="43"/>
      <c r="F232" s="140"/>
    </row>
    <row r="233" ht="16.5" customHeight="1">
      <c r="A233" s="43"/>
      <c r="F233" s="140"/>
    </row>
    <row r="234" ht="16.5" customHeight="1">
      <c r="A234" s="43"/>
      <c r="F234" s="140"/>
    </row>
    <row r="235" ht="16.5" customHeight="1">
      <c r="A235" s="43"/>
      <c r="F235" s="140"/>
    </row>
    <row r="236" ht="16.5" customHeight="1">
      <c r="A236" s="43"/>
      <c r="F236" s="140"/>
    </row>
    <row r="237" ht="16.5" customHeight="1">
      <c r="A237" s="43"/>
      <c r="F237" s="140"/>
    </row>
    <row r="238" ht="16.5" customHeight="1">
      <c r="A238" s="43"/>
      <c r="F238" s="140"/>
    </row>
    <row r="239" ht="16.5" customHeight="1">
      <c r="A239" s="43"/>
      <c r="F239" s="140"/>
    </row>
    <row r="240" ht="16.5" customHeight="1">
      <c r="A240" s="43"/>
      <c r="F240" s="140"/>
    </row>
    <row r="241" ht="16.5" customHeight="1">
      <c r="A241" s="43"/>
      <c r="F241" s="140"/>
    </row>
    <row r="242" ht="16.5" customHeight="1">
      <c r="A242" s="43"/>
      <c r="F242" s="140"/>
    </row>
    <row r="243" ht="16.5" customHeight="1">
      <c r="A243" s="43"/>
      <c r="F243" s="140"/>
    </row>
    <row r="244" ht="16.5" customHeight="1">
      <c r="A244" s="43"/>
      <c r="F244" s="140"/>
    </row>
    <row r="245" ht="16.5" customHeight="1">
      <c r="A245" s="43"/>
      <c r="F245" s="140"/>
    </row>
    <row r="246" ht="16.5" customHeight="1">
      <c r="A246" s="43"/>
      <c r="F246" s="140"/>
    </row>
    <row r="247" ht="16.5" customHeight="1">
      <c r="A247" s="43"/>
      <c r="F247" s="140"/>
    </row>
    <row r="248" ht="16.5" customHeight="1">
      <c r="A248" s="43"/>
      <c r="F248" s="140"/>
    </row>
    <row r="249" ht="16.5" customHeight="1">
      <c r="A249" s="43"/>
      <c r="F249" s="140"/>
    </row>
    <row r="250" ht="16.5" customHeight="1">
      <c r="A250" s="43"/>
      <c r="F250" s="140"/>
    </row>
    <row r="251" ht="16.5" customHeight="1">
      <c r="A251" s="43"/>
      <c r="F251" s="140"/>
    </row>
    <row r="252" ht="16.5" customHeight="1">
      <c r="A252" s="43"/>
      <c r="F252" s="140"/>
    </row>
    <row r="253" ht="16.5" customHeight="1">
      <c r="A253" s="43"/>
      <c r="F253" s="140"/>
    </row>
    <row r="254" ht="16.5" customHeight="1">
      <c r="A254" s="43"/>
      <c r="F254" s="140"/>
    </row>
    <row r="255" ht="16.5" customHeight="1">
      <c r="A255" s="43"/>
      <c r="F255" s="140"/>
    </row>
    <row r="256" ht="16.5" customHeight="1">
      <c r="A256" s="43"/>
      <c r="F256" s="140"/>
    </row>
    <row r="257" ht="16.5" customHeight="1">
      <c r="A257" s="43"/>
      <c r="F257" s="140"/>
    </row>
    <row r="258" ht="16.5" customHeight="1">
      <c r="A258" s="43"/>
      <c r="F258" s="140"/>
    </row>
    <row r="259" ht="16.5" customHeight="1">
      <c r="A259" s="43"/>
      <c r="F259" s="140"/>
    </row>
    <row r="260" ht="16.5" customHeight="1">
      <c r="A260" s="43"/>
      <c r="F260" s="140"/>
    </row>
    <row r="261" ht="16.5" customHeight="1">
      <c r="A261" s="43"/>
      <c r="F261" s="140"/>
    </row>
    <row r="262" ht="16.5" customHeight="1">
      <c r="A262" s="43"/>
      <c r="F262" s="140"/>
    </row>
    <row r="263" ht="16.5" customHeight="1">
      <c r="A263" s="43"/>
      <c r="F263" s="140"/>
    </row>
    <row r="264" ht="16.5" customHeight="1">
      <c r="A264" s="43"/>
      <c r="F264" s="140"/>
    </row>
    <row r="265" ht="16.5" customHeight="1">
      <c r="A265" s="43"/>
      <c r="F265" s="140"/>
    </row>
    <row r="266" ht="16.5" customHeight="1">
      <c r="A266" s="43"/>
      <c r="F266" s="140"/>
    </row>
    <row r="267" ht="16.5" customHeight="1">
      <c r="A267" s="43"/>
      <c r="F267" s="140"/>
    </row>
    <row r="268" ht="16.5" customHeight="1">
      <c r="A268" s="43"/>
      <c r="F268" s="140"/>
    </row>
    <row r="269" ht="16.5" customHeight="1">
      <c r="A269" s="43"/>
      <c r="F269" s="140"/>
    </row>
    <row r="270" ht="16.5" customHeight="1">
      <c r="A270" s="43"/>
      <c r="F270" s="140"/>
    </row>
    <row r="271" ht="16.5" customHeight="1">
      <c r="A271" s="43"/>
      <c r="F271" s="140"/>
    </row>
    <row r="272" ht="16.5" customHeight="1">
      <c r="A272" s="43"/>
      <c r="F272" s="140"/>
    </row>
    <row r="273" ht="16.5" customHeight="1">
      <c r="A273" s="43"/>
      <c r="F273" s="140"/>
    </row>
    <row r="274" ht="16.5" customHeight="1">
      <c r="A274" s="43"/>
      <c r="F274" s="140"/>
    </row>
    <row r="275" ht="16.5" customHeight="1">
      <c r="A275" s="43"/>
      <c r="F275" s="140"/>
    </row>
    <row r="276" ht="16.5" customHeight="1">
      <c r="A276" s="43"/>
      <c r="F276" s="140"/>
    </row>
    <row r="277" ht="16.5" customHeight="1">
      <c r="A277" s="43"/>
      <c r="F277" s="140"/>
    </row>
    <row r="278" ht="16.5" customHeight="1">
      <c r="A278" s="43"/>
      <c r="F278" s="140"/>
    </row>
    <row r="279" ht="16.5" customHeight="1">
      <c r="A279" s="43"/>
      <c r="F279" s="140"/>
    </row>
    <row r="280" ht="16.5" customHeight="1">
      <c r="A280" s="43"/>
      <c r="F280" s="140"/>
    </row>
    <row r="281" ht="16.5" customHeight="1">
      <c r="A281" s="43"/>
      <c r="F281" s="140"/>
    </row>
    <row r="282" ht="16.5" customHeight="1">
      <c r="A282" s="43"/>
      <c r="F282" s="140"/>
    </row>
    <row r="283" ht="16.5" customHeight="1">
      <c r="A283" s="43"/>
      <c r="F283" s="140"/>
    </row>
    <row r="284" ht="16.5" customHeight="1">
      <c r="A284" s="43"/>
      <c r="F284" s="140"/>
    </row>
    <row r="285" ht="16.5" customHeight="1">
      <c r="A285" s="43"/>
      <c r="F285" s="140"/>
    </row>
    <row r="286" ht="16.5" customHeight="1">
      <c r="A286" s="43"/>
      <c r="F286" s="140"/>
    </row>
    <row r="287" ht="16.5" customHeight="1">
      <c r="A287" s="43"/>
      <c r="F287" s="140"/>
    </row>
    <row r="288" ht="16.5" customHeight="1">
      <c r="A288" s="43"/>
      <c r="F288" s="140"/>
    </row>
    <row r="289" ht="16.5" customHeight="1">
      <c r="A289" s="43"/>
      <c r="F289" s="140"/>
    </row>
    <row r="290" ht="16.5" customHeight="1">
      <c r="A290" s="43"/>
      <c r="F290" s="140"/>
    </row>
    <row r="291" ht="16.5" customHeight="1">
      <c r="A291" s="43"/>
      <c r="F291" s="140"/>
    </row>
    <row r="292" ht="16.5" customHeight="1">
      <c r="A292" s="43"/>
      <c r="F292" s="140"/>
    </row>
    <row r="293" ht="16.5" customHeight="1">
      <c r="A293" s="43"/>
      <c r="F293" s="140"/>
    </row>
    <row r="294" ht="16.5" customHeight="1">
      <c r="A294" s="43"/>
      <c r="F294" s="140"/>
    </row>
    <row r="295" ht="16.5" customHeight="1">
      <c r="A295" s="43"/>
      <c r="F295" s="140"/>
    </row>
    <row r="296" ht="16.5" customHeight="1">
      <c r="A296" s="43"/>
      <c r="F296" s="140"/>
    </row>
    <row r="297" ht="16.5" customHeight="1">
      <c r="A297" s="43"/>
      <c r="F297" s="140"/>
    </row>
    <row r="298" ht="16.5" customHeight="1">
      <c r="A298" s="43"/>
      <c r="F298" s="140"/>
    </row>
    <row r="299" ht="16.5" customHeight="1">
      <c r="A299" s="43"/>
      <c r="F299" s="140"/>
    </row>
    <row r="300" ht="16.5" customHeight="1">
      <c r="A300" s="43"/>
      <c r="F300" s="140"/>
    </row>
    <row r="301" ht="16.5" customHeight="1">
      <c r="A301" s="43"/>
      <c r="F301" s="140"/>
    </row>
    <row r="302" ht="16.5" customHeight="1">
      <c r="A302" s="43"/>
      <c r="F302" s="140"/>
    </row>
    <row r="303" ht="16.5" customHeight="1">
      <c r="A303" s="43"/>
      <c r="F303" s="140"/>
    </row>
    <row r="304" ht="16.5" customHeight="1">
      <c r="A304" s="43"/>
      <c r="F304" s="140"/>
    </row>
    <row r="305" ht="16.5" customHeight="1">
      <c r="A305" s="43"/>
      <c r="F305" s="140"/>
    </row>
    <row r="306" ht="16.5" customHeight="1">
      <c r="A306" s="43"/>
      <c r="F306" s="140"/>
    </row>
    <row r="307" ht="16.5" customHeight="1">
      <c r="A307" s="43"/>
      <c r="F307" s="140"/>
    </row>
    <row r="308" ht="16.5" customHeight="1">
      <c r="A308" s="43"/>
      <c r="F308" s="140"/>
    </row>
    <row r="309" ht="16.5" customHeight="1">
      <c r="A309" s="43"/>
      <c r="F309" s="140"/>
    </row>
    <row r="310" ht="16.5" customHeight="1">
      <c r="A310" s="43"/>
      <c r="F310" s="140"/>
    </row>
    <row r="311" ht="16.5" customHeight="1">
      <c r="A311" s="43"/>
      <c r="F311" s="140"/>
    </row>
    <row r="312" ht="16.5" customHeight="1">
      <c r="A312" s="43"/>
      <c r="F312" s="140"/>
    </row>
    <row r="313" ht="16.5" customHeight="1">
      <c r="A313" s="43"/>
      <c r="F313" s="140"/>
    </row>
    <row r="314" ht="16.5" customHeight="1">
      <c r="A314" s="43"/>
      <c r="F314" s="140"/>
    </row>
    <row r="315" ht="16.5" customHeight="1">
      <c r="A315" s="43"/>
      <c r="F315" s="140"/>
    </row>
    <row r="316" ht="16.5" customHeight="1">
      <c r="A316" s="43"/>
      <c r="F316" s="140"/>
    </row>
    <row r="317" ht="16.5" customHeight="1">
      <c r="A317" s="43"/>
      <c r="F317" s="140"/>
    </row>
    <row r="318" ht="16.5" customHeight="1">
      <c r="A318" s="43"/>
      <c r="F318" s="140"/>
    </row>
    <row r="319" ht="16.5" customHeight="1">
      <c r="A319" s="43"/>
      <c r="F319" s="140"/>
    </row>
    <row r="320" ht="16.5" customHeight="1">
      <c r="A320" s="43"/>
      <c r="F320" s="140"/>
    </row>
    <row r="321" ht="16.5" customHeight="1">
      <c r="A321" s="43"/>
      <c r="F321" s="140"/>
    </row>
    <row r="322" ht="16.5" customHeight="1">
      <c r="A322" s="43"/>
      <c r="F322" s="140"/>
    </row>
    <row r="323" ht="16.5" customHeight="1">
      <c r="A323" s="43"/>
      <c r="F323" s="140"/>
    </row>
    <row r="324" ht="16.5" customHeight="1">
      <c r="A324" s="43"/>
      <c r="F324" s="140"/>
    </row>
    <row r="325" ht="16.5" customHeight="1">
      <c r="A325" s="43"/>
      <c r="F325" s="140"/>
    </row>
    <row r="326" ht="16.5" customHeight="1">
      <c r="A326" s="43"/>
      <c r="F326" s="140"/>
    </row>
    <row r="327" ht="16.5" customHeight="1">
      <c r="A327" s="43"/>
      <c r="F327" s="140"/>
    </row>
    <row r="328" ht="16.5" customHeight="1">
      <c r="A328" s="43"/>
      <c r="F328" s="140"/>
    </row>
    <row r="329" ht="16.5" customHeight="1">
      <c r="A329" s="43"/>
      <c r="F329" s="140"/>
    </row>
    <row r="330" ht="16.5" customHeight="1">
      <c r="A330" s="43"/>
      <c r="F330" s="140"/>
    </row>
    <row r="331" ht="16.5" customHeight="1">
      <c r="A331" s="43"/>
      <c r="F331" s="140"/>
    </row>
    <row r="332" ht="16.5" customHeight="1">
      <c r="A332" s="43"/>
      <c r="F332" s="140"/>
    </row>
    <row r="333" ht="16.5" customHeight="1">
      <c r="A333" s="43"/>
      <c r="F333" s="140"/>
    </row>
    <row r="334" ht="16.5" customHeight="1">
      <c r="A334" s="43"/>
      <c r="F334" s="140"/>
    </row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H1"/>
  </mergeCells>
  <hyperlinks>
    <hyperlink r:id="rId1" ref="G4"/>
    <hyperlink r:id="rId2" ref="G5"/>
    <hyperlink r:id="rId3" ref="G6"/>
    <hyperlink r:id="rId4" ref="G7"/>
    <hyperlink r:id="rId5" ref="G8"/>
    <hyperlink r:id="rId6" ref="G9"/>
    <hyperlink r:id="rId7" ref="G10"/>
    <hyperlink r:id="rId8" ref="G11"/>
    <hyperlink r:id="rId9" ref="G12"/>
    <hyperlink r:id="rId10" ref="G13"/>
    <hyperlink r:id="rId11" ref="G14"/>
    <hyperlink r:id="rId12" ref="G15"/>
    <hyperlink r:id="rId13" ref="G16"/>
    <hyperlink r:id="rId14" ref="G17"/>
    <hyperlink r:id="rId15" ref="G18"/>
    <hyperlink r:id="rId16" ref="G19"/>
    <hyperlink r:id="rId17" ref="G20"/>
    <hyperlink r:id="rId18" ref="G21"/>
    <hyperlink r:id="rId19" ref="G22"/>
    <hyperlink r:id="rId20" ref="G23"/>
    <hyperlink r:id="rId21" ref="G24"/>
    <hyperlink r:id="rId22" ref="G25"/>
    <hyperlink r:id="rId23" ref="G26"/>
    <hyperlink r:id="rId24" ref="G27"/>
    <hyperlink r:id="rId25" ref="G28"/>
    <hyperlink r:id="rId26" ref="G29"/>
    <hyperlink r:id="rId27" ref="G30"/>
    <hyperlink r:id="rId28" ref="G31"/>
    <hyperlink r:id="rId29" ref="G32"/>
    <hyperlink r:id="rId30" ref="G33"/>
    <hyperlink r:id="rId31" ref="G34"/>
    <hyperlink r:id="rId32" ref="G35"/>
    <hyperlink r:id="rId33" ref="G36"/>
  </hyperlinks>
  <printOptions/>
  <pageMargins bottom="0.75" footer="0.0" header="0.0" left="0.7" right="0.7" top="0.75"/>
  <pageSetup orientation="landscape"/>
  <drawing r:id="rId34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26" width="8.71"/>
  </cols>
  <sheetData>
    <row r="1" ht="36.0" customHeight="1">
      <c r="A1" s="105" t="s">
        <v>5348</v>
      </c>
      <c r="J1" s="287"/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292" t="s">
        <v>3</v>
      </c>
      <c r="B3" s="293" t="s">
        <v>5</v>
      </c>
      <c r="C3" s="293" t="s">
        <v>6</v>
      </c>
      <c r="D3" s="293" t="s">
        <v>7</v>
      </c>
      <c r="E3" s="293" t="s">
        <v>8</v>
      </c>
      <c r="F3" s="293" t="s">
        <v>9</v>
      </c>
      <c r="G3" s="293" t="s">
        <v>10</v>
      </c>
      <c r="H3" s="294" t="s">
        <v>11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112">
        <v>1.0</v>
      </c>
      <c r="B4" s="146" t="s">
        <v>241</v>
      </c>
      <c r="C4" s="146" t="s">
        <v>242</v>
      </c>
      <c r="D4" s="147" t="s">
        <v>243</v>
      </c>
      <c r="E4" s="97" t="s">
        <v>5206</v>
      </c>
      <c r="F4" s="115" t="s">
        <v>54</v>
      </c>
      <c r="G4" s="295" t="s">
        <v>245</v>
      </c>
      <c r="H4" s="291" t="s">
        <v>21</v>
      </c>
    </row>
    <row r="5" ht="26.25" customHeight="1">
      <c r="A5" s="150">
        <v>2.0</v>
      </c>
      <c r="B5" s="32" t="s">
        <v>249</v>
      </c>
      <c r="C5" s="32" t="s">
        <v>250</v>
      </c>
      <c r="D5" s="33" t="s">
        <v>251</v>
      </c>
      <c r="E5" s="69" t="s">
        <v>53</v>
      </c>
      <c r="F5" s="35" t="s">
        <v>101</v>
      </c>
      <c r="G5" s="41" t="s">
        <v>252</v>
      </c>
      <c r="H5" s="151" t="s">
        <v>21</v>
      </c>
    </row>
    <row r="6" ht="26.25" customHeight="1">
      <c r="A6" s="150">
        <v>3.0</v>
      </c>
      <c r="B6" s="32" t="s">
        <v>224</v>
      </c>
      <c r="C6" s="32" t="s">
        <v>250</v>
      </c>
      <c r="D6" s="33" t="s">
        <v>226</v>
      </c>
      <c r="E6" s="69" t="s">
        <v>273</v>
      </c>
      <c r="F6" s="35" t="s">
        <v>33</v>
      </c>
      <c r="G6" s="36" t="s">
        <v>274</v>
      </c>
      <c r="H6" s="151" t="s">
        <v>21</v>
      </c>
    </row>
    <row r="7" ht="26.25" customHeight="1">
      <c r="A7" s="150">
        <v>4.0</v>
      </c>
      <c r="B7" s="32" t="s">
        <v>278</v>
      </c>
      <c r="C7" s="32" t="s">
        <v>279</v>
      </c>
      <c r="D7" s="33" t="s">
        <v>280</v>
      </c>
      <c r="E7" s="69" t="s">
        <v>229</v>
      </c>
      <c r="F7" s="35" t="s">
        <v>33</v>
      </c>
      <c r="G7" s="36" t="s">
        <v>281</v>
      </c>
      <c r="H7" s="151" t="s">
        <v>21</v>
      </c>
    </row>
    <row r="8" ht="26.25" customHeight="1">
      <c r="A8" s="150">
        <v>5.0</v>
      </c>
      <c r="B8" s="32" t="s">
        <v>749</v>
      </c>
      <c r="C8" s="32" t="s">
        <v>750</v>
      </c>
      <c r="D8" s="33" t="s">
        <v>751</v>
      </c>
      <c r="E8" s="69" t="s">
        <v>166</v>
      </c>
      <c r="F8" s="35" t="s">
        <v>63</v>
      </c>
      <c r="G8" s="36" t="s">
        <v>752</v>
      </c>
      <c r="H8" s="151" t="s">
        <v>21</v>
      </c>
    </row>
    <row r="9" ht="26.25" customHeight="1">
      <c r="A9" s="150">
        <v>6.0</v>
      </c>
      <c r="B9" s="32" t="s">
        <v>1908</v>
      </c>
      <c r="C9" s="32" t="s">
        <v>113</v>
      </c>
      <c r="D9" s="33" t="s">
        <v>1909</v>
      </c>
      <c r="E9" s="69" t="s">
        <v>3190</v>
      </c>
      <c r="F9" s="35" t="s">
        <v>33</v>
      </c>
      <c r="G9" s="36" t="s">
        <v>1910</v>
      </c>
      <c r="H9" s="151" t="s">
        <v>21</v>
      </c>
    </row>
    <row r="10" ht="26.25" customHeight="1">
      <c r="A10" s="150">
        <v>7.0</v>
      </c>
      <c r="B10" s="46" t="s">
        <v>1692</v>
      </c>
      <c r="C10" s="46" t="s">
        <v>946</v>
      </c>
      <c r="D10" s="72" t="s">
        <v>1693</v>
      </c>
      <c r="E10" s="296" t="s">
        <v>1982</v>
      </c>
      <c r="F10" s="35" t="s">
        <v>33</v>
      </c>
      <c r="G10" s="36" t="s">
        <v>1983</v>
      </c>
      <c r="H10" s="151" t="s">
        <v>21</v>
      </c>
    </row>
    <row r="11" ht="26.25" customHeight="1">
      <c r="A11" s="150">
        <v>8.0</v>
      </c>
      <c r="B11" s="32" t="s">
        <v>1992</v>
      </c>
      <c r="C11" s="32" t="s">
        <v>250</v>
      </c>
      <c r="D11" s="33" t="s">
        <v>1993</v>
      </c>
      <c r="E11" s="69" t="s">
        <v>1994</v>
      </c>
      <c r="F11" s="35" t="s">
        <v>33</v>
      </c>
      <c r="G11" s="36" t="s">
        <v>1995</v>
      </c>
      <c r="H11" s="151" t="s">
        <v>21</v>
      </c>
    </row>
    <row r="12" ht="26.25" customHeight="1">
      <c r="A12" s="150">
        <v>9.0</v>
      </c>
      <c r="B12" s="32" t="s">
        <v>595</v>
      </c>
      <c r="C12" s="32" t="s">
        <v>2158</v>
      </c>
      <c r="D12" s="33" t="s">
        <v>596</v>
      </c>
      <c r="E12" s="69" t="s">
        <v>2159</v>
      </c>
      <c r="F12" s="35" t="s">
        <v>33</v>
      </c>
      <c r="G12" s="36" t="s">
        <v>2160</v>
      </c>
      <c r="H12" s="151" t="s">
        <v>21</v>
      </c>
    </row>
    <row r="13" ht="26.25" customHeight="1">
      <c r="A13" s="150">
        <v>10.0</v>
      </c>
      <c r="B13" s="32" t="s">
        <v>602</v>
      </c>
      <c r="C13" s="32" t="s">
        <v>250</v>
      </c>
      <c r="D13" s="33" t="s">
        <v>603</v>
      </c>
      <c r="E13" s="69" t="s">
        <v>612</v>
      </c>
      <c r="F13" s="35" t="s">
        <v>33</v>
      </c>
      <c r="G13" s="36" t="s">
        <v>2364</v>
      </c>
      <c r="H13" s="151" t="s">
        <v>21</v>
      </c>
    </row>
    <row r="14" ht="26.25" customHeight="1">
      <c r="A14" s="150">
        <v>11.0</v>
      </c>
      <c r="B14" s="32" t="s">
        <v>609</v>
      </c>
      <c r="C14" s="32" t="s">
        <v>250</v>
      </c>
      <c r="D14" s="33" t="s">
        <v>610</v>
      </c>
      <c r="E14" s="69" t="s">
        <v>2398</v>
      </c>
      <c r="F14" s="35" t="s">
        <v>33</v>
      </c>
      <c r="G14" s="36" t="s">
        <v>2399</v>
      </c>
      <c r="H14" s="151" t="s">
        <v>21</v>
      </c>
    </row>
    <row r="15" ht="26.25" customHeight="1">
      <c r="A15" s="150">
        <v>12.0</v>
      </c>
      <c r="B15" s="32" t="s">
        <v>2418</v>
      </c>
      <c r="C15" s="32" t="s">
        <v>2419</v>
      </c>
      <c r="D15" s="33" t="s">
        <v>2420</v>
      </c>
      <c r="E15" s="69" t="s">
        <v>229</v>
      </c>
      <c r="F15" s="35" t="s">
        <v>33</v>
      </c>
      <c r="G15" s="36" t="s">
        <v>2421</v>
      </c>
      <c r="H15" s="151" t="s">
        <v>21</v>
      </c>
    </row>
    <row r="16" ht="26.25" customHeight="1">
      <c r="A16" s="150">
        <v>13.0</v>
      </c>
      <c r="B16" s="32" t="s">
        <v>2965</v>
      </c>
      <c r="C16" s="32" t="s">
        <v>135</v>
      </c>
      <c r="D16" s="33" t="s">
        <v>2966</v>
      </c>
      <c r="E16" s="69" t="s">
        <v>4171</v>
      </c>
      <c r="F16" s="35" t="s">
        <v>33</v>
      </c>
      <c r="G16" s="36" t="s">
        <v>2968</v>
      </c>
      <c r="H16" s="151" t="s">
        <v>21</v>
      </c>
    </row>
    <row r="17" ht="26.25" customHeight="1">
      <c r="A17" s="150">
        <v>14.0</v>
      </c>
      <c r="B17" s="32" t="s">
        <v>1685</v>
      </c>
      <c r="C17" s="32" t="s">
        <v>3086</v>
      </c>
      <c r="D17" s="33" t="s">
        <v>1687</v>
      </c>
      <c r="E17" s="69" t="s">
        <v>166</v>
      </c>
      <c r="F17" s="35" t="s">
        <v>54</v>
      </c>
      <c r="G17" s="36" t="s">
        <v>3087</v>
      </c>
      <c r="H17" s="151" t="s">
        <v>21</v>
      </c>
    </row>
    <row r="18" ht="26.25" customHeight="1">
      <c r="A18" s="150">
        <v>15.0</v>
      </c>
      <c r="B18" s="32" t="s">
        <v>3102</v>
      </c>
      <c r="C18" s="32" t="s">
        <v>3103</v>
      </c>
      <c r="D18" s="33" t="s">
        <v>3104</v>
      </c>
      <c r="E18" s="69">
        <v>1962.0</v>
      </c>
      <c r="F18" s="35" t="s">
        <v>54</v>
      </c>
      <c r="G18" s="36" t="s">
        <v>3105</v>
      </c>
      <c r="H18" s="151" t="s">
        <v>21</v>
      </c>
    </row>
    <row r="19" ht="26.25" customHeight="1">
      <c r="A19" s="150">
        <v>16.0</v>
      </c>
      <c r="B19" s="32" t="s">
        <v>3322</v>
      </c>
      <c r="C19" s="32" t="s">
        <v>46</v>
      </c>
      <c r="D19" s="33" t="s">
        <v>3323</v>
      </c>
      <c r="E19" s="69" t="s">
        <v>229</v>
      </c>
      <c r="F19" s="35" t="s">
        <v>33</v>
      </c>
      <c r="G19" s="36" t="s">
        <v>3324</v>
      </c>
      <c r="H19" s="151" t="s">
        <v>21</v>
      </c>
    </row>
    <row r="20" ht="26.25" customHeight="1">
      <c r="A20" s="150">
        <v>17.0</v>
      </c>
      <c r="B20" s="32" t="s">
        <v>3393</v>
      </c>
      <c r="C20" s="32" t="s">
        <v>135</v>
      </c>
      <c r="D20" s="33" t="s">
        <v>3394</v>
      </c>
      <c r="E20" s="69" t="s">
        <v>244</v>
      </c>
      <c r="F20" s="35" t="s">
        <v>33</v>
      </c>
      <c r="G20" s="36" t="s">
        <v>3395</v>
      </c>
      <c r="H20" s="151" t="s">
        <v>21</v>
      </c>
    </row>
    <row r="21" ht="26.25" customHeight="1">
      <c r="A21" s="150">
        <v>18.0</v>
      </c>
      <c r="B21" s="32" t="s">
        <v>3440</v>
      </c>
      <c r="C21" s="32" t="s">
        <v>3441</v>
      </c>
      <c r="D21" s="33" t="s">
        <v>123</v>
      </c>
      <c r="E21" s="69" t="s">
        <v>3442</v>
      </c>
      <c r="F21" s="35" t="s">
        <v>33</v>
      </c>
      <c r="G21" s="36" t="s">
        <v>3443</v>
      </c>
      <c r="H21" s="151" t="s">
        <v>21</v>
      </c>
    </row>
    <row r="22" ht="26.25" customHeight="1">
      <c r="A22" s="150">
        <v>19.0</v>
      </c>
      <c r="B22" s="32" t="s">
        <v>3506</v>
      </c>
      <c r="C22" s="32" t="s">
        <v>3507</v>
      </c>
      <c r="D22" s="33" t="s">
        <v>3508</v>
      </c>
      <c r="E22" s="69" t="s">
        <v>3509</v>
      </c>
      <c r="F22" s="35" t="s">
        <v>33</v>
      </c>
      <c r="G22" s="36" t="s">
        <v>3510</v>
      </c>
      <c r="H22" s="151" t="s">
        <v>21</v>
      </c>
    </row>
    <row r="23" ht="26.25" customHeight="1">
      <c r="A23" s="150">
        <v>20.0</v>
      </c>
      <c r="B23" s="32" t="s">
        <v>5194</v>
      </c>
      <c r="C23" s="32" t="s">
        <v>3526</v>
      </c>
      <c r="D23" s="33" t="s">
        <v>3527</v>
      </c>
      <c r="E23" s="69" t="s">
        <v>3190</v>
      </c>
      <c r="F23" s="35" t="s">
        <v>63</v>
      </c>
      <c r="G23" s="36" t="s">
        <v>3528</v>
      </c>
      <c r="H23" s="149" t="s">
        <v>130</v>
      </c>
    </row>
    <row r="24" ht="26.25" customHeight="1">
      <c r="A24" s="150">
        <v>21.0</v>
      </c>
      <c r="B24" s="32" t="s">
        <v>3964</v>
      </c>
      <c r="C24" s="32" t="s">
        <v>3965</v>
      </c>
      <c r="D24" s="33" t="s">
        <v>3966</v>
      </c>
      <c r="E24" s="69" t="s">
        <v>3967</v>
      </c>
      <c r="F24" s="35" t="s">
        <v>54</v>
      </c>
      <c r="G24" s="36" t="s">
        <v>3968</v>
      </c>
      <c r="H24" s="151" t="s">
        <v>21</v>
      </c>
    </row>
    <row r="25" ht="26.25" customHeight="1">
      <c r="A25" s="150">
        <v>22.0</v>
      </c>
      <c r="B25" s="32" t="s">
        <v>4067</v>
      </c>
      <c r="C25" s="32" t="s">
        <v>4068</v>
      </c>
      <c r="D25" s="33" t="s">
        <v>4069</v>
      </c>
      <c r="E25" s="69" t="s">
        <v>4070</v>
      </c>
      <c r="F25" s="35" t="s">
        <v>54</v>
      </c>
      <c r="G25" s="36" t="s">
        <v>4071</v>
      </c>
      <c r="H25" s="151" t="s">
        <v>21</v>
      </c>
    </row>
    <row r="26" ht="26.25" customHeight="1">
      <c r="A26" s="150">
        <v>23.0</v>
      </c>
      <c r="B26" s="32" t="s">
        <v>4313</v>
      </c>
      <c r="C26" s="32" t="s">
        <v>4314</v>
      </c>
      <c r="D26" s="33" t="s">
        <v>1844</v>
      </c>
      <c r="E26" s="69" t="s">
        <v>173</v>
      </c>
      <c r="F26" s="35" t="s">
        <v>54</v>
      </c>
      <c r="G26" s="41" t="s">
        <v>4315</v>
      </c>
      <c r="H26" s="151" t="s">
        <v>21</v>
      </c>
    </row>
    <row r="27" ht="26.25" customHeight="1">
      <c r="A27" s="153">
        <v>24.0</v>
      </c>
      <c r="B27" s="154" t="s">
        <v>4316</v>
      </c>
      <c r="C27" s="154" t="s">
        <v>4317</v>
      </c>
      <c r="D27" s="155" t="s">
        <v>1851</v>
      </c>
      <c r="E27" s="131" t="s">
        <v>173</v>
      </c>
      <c r="F27" s="156" t="s">
        <v>54</v>
      </c>
      <c r="G27" s="157" t="s">
        <v>4318</v>
      </c>
      <c r="H27" s="158" t="s">
        <v>21</v>
      </c>
    </row>
    <row r="28" ht="17.25" customHeight="1">
      <c r="A28" s="43" t="str">
        <f t="shared" ref="A28:A134" si="1">IF(B28="","",ROW(B28)-3)</f>
        <v/>
      </c>
      <c r="B28" s="267"/>
      <c r="C28" s="267"/>
      <c r="D28" s="2"/>
      <c r="E28" s="217"/>
      <c r="F28" s="268"/>
      <c r="G28" s="213"/>
      <c r="H28" s="2"/>
      <c r="I28" s="9"/>
    </row>
    <row r="29" ht="17.25" customHeight="1">
      <c r="A29" s="43" t="str">
        <f t="shared" si="1"/>
        <v/>
      </c>
      <c r="B29" s="272"/>
      <c r="C29" s="267"/>
      <c r="D29" s="2"/>
      <c r="E29" s="217"/>
      <c r="F29" s="268"/>
      <c r="G29" s="213"/>
      <c r="H29" s="2"/>
      <c r="I29" s="9"/>
    </row>
    <row r="30" ht="17.25" customHeight="1">
      <c r="A30" s="43" t="str">
        <f t="shared" si="1"/>
        <v/>
      </c>
      <c r="B30" s="267"/>
      <c r="C30" s="267"/>
      <c r="D30" s="2"/>
      <c r="E30" s="217"/>
      <c r="F30" s="268"/>
      <c r="G30" s="213"/>
      <c r="H30" s="2"/>
      <c r="I30" s="9"/>
    </row>
    <row r="31" ht="17.25" customHeight="1">
      <c r="A31" s="43" t="str">
        <f t="shared" si="1"/>
        <v/>
      </c>
      <c r="B31" s="272"/>
      <c r="C31" s="267"/>
      <c r="D31" s="2"/>
      <c r="E31" s="217"/>
      <c r="F31" s="268"/>
      <c r="G31" s="213"/>
      <c r="H31" s="2"/>
      <c r="I31" s="9"/>
    </row>
    <row r="32" ht="17.25" customHeight="1">
      <c r="A32" s="43" t="str">
        <f t="shared" si="1"/>
        <v/>
      </c>
      <c r="B32" s="267"/>
      <c r="C32" s="267"/>
      <c r="D32" s="2"/>
      <c r="E32" s="217"/>
      <c r="F32" s="268"/>
      <c r="G32" s="213"/>
      <c r="H32" s="2"/>
      <c r="I32" s="9"/>
    </row>
    <row r="33" ht="17.25" customHeight="1">
      <c r="A33" s="43" t="str">
        <f t="shared" si="1"/>
        <v/>
      </c>
      <c r="B33" s="272"/>
      <c r="C33" s="267"/>
      <c r="D33" s="2"/>
      <c r="E33" s="217"/>
      <c r="F33" s="268"/>
      <c r="G33" s="213"/>
      <c r="H33" s="2"/>
      <c r="I33" s="9"/>
    </row>
    <row r="34" ht="17.25" customHeight="1">
      <c r="A34" s="43" t="str">
        <f t="shared" si="1"/>
        <v/>
      </c>
      <c r="B34" s="272"/>
      <c r="C34" s="267"/>
      <c r="D34" s="2"/>
      <c r="E34" s="217"/>
      <c r="F34" s="268"/>
      <c r="G34" s="213"/>
      <c r="H34" s="2"/>
      <c r="I34" s="9"/>
    </row>
    <row r="35" ht="17.25" customHeight="1">
      <c r="A35" s="43" t="str">
        <f t="shared" si="1"/>
        <v/>
      </c>
      <c r="B35" s="267"/>
      <c r="C35" s="267"/>
      <c r="D35" s="2"/>
      <c r="E35" s="217"/>
      <c r="F35" s="268"/>
      <c r="G35" s="213"/>
      <c r="H35" s="2"/>
      <c r="I35" s="9"/>
    </row>
    <row r="36" ht="17.25" customHeight="1">
      <c r="A36" s="43" t="str">
        <f t="shared" si="1"/>
        <v/>
      </c>
      <c r="B36" s="272"/>
      <c r="C36" s="267"/>
      <c r="D36" s="2"/>
      <c r="E36" s="217"/>
      <c r="F36" s="268"/>
      <c r="G36" s="213"/>
      <c r="H36" s="2"/>
      <c r="I36" s="9"/>
    </row>
    <row r="37" ht="17.25" customHeight="1">
      <c r="A37" s="43" t="str">
        <f t="shared" si="1"/>
        <v/>
      </c>
      <c r="B37" s="272"/>
      <c r="C37" s="267"/>
      <c r="D37" s="2"/>
      <c r="E37" s="217"/>
      <c r="F37" s="268"/>
      <c r="G37" s="213"/>
      <c r="H37" s="2"/>
      <c r="I37" s="9"/>
    </row>
    <row r="38" ht="17.25" customHeight="1">
      <c r="A38" s="43" t="str">
        <f t="shared" si="1"/>
        <v/>
      </c>
      <c r="B38" s="267"/>
      <c r="C38" s="267"/>
      <c r="D38" s="2"/>
      <c r="E38" s="217"/>
      <c r="F38" s="268"/>
      <c r="G38" s="213"/>
      <c r="H38" s="2"/>
      <c r="I38" s="9"/>
    </row>
    <row r="39" ht="17.25" customHeight="1">
      <c r="A39" s="43" t="str">
        <f t="shared" si="1"/>
        <v/>
      </c>
      <c r="B39" s="272"/>
      <c r="C39" s="267"/>
      <c r="D39" s="2"/>
      <c r="E39" s="217"/>
      <c r="F39" s="268"/>
      <c r="G39" s="213"/>
      <c r="H39" s="2"/>
      <c r="I39" s="9"/>
    </row>
    <row r="40" ht="17.25" customHeight="1">
      <c r="A40" s="43" t="str">
        <f t="shared" si="1"/>
        <v/>
      </c>
      <c r="B40" s="267"/>
      <c r="C40" s="267"/>
      <c r="D40" s="2"/>
      <c r="E40" s="217"/>
      <c r="F40" s="268"/>
      <c r="G40" s="213"/>
      <c r="H40" s="2"/>
      <c r="I40" s="9"/>
    </row>
    <row r="41" ht="17.25" customHeight="1">
      <c r="A41" s="43" t="str">
        <f t="shared" si="1"/>
        <v/>
      </c>
      <c r="B41" s="267"/>
      <c r="C41" s="267"/>
      <c r="D41" s="2"/>
      <c r="E41" s="217"/>
      <c r="F41" s="268"/>
      <c r="G41" s="213"/>
      <c r="H41" s="2"/>
      <c r="I41" s="9"/>
    </row>
    <row r="42" ht="17.25" customHeight="1">
      <c r="A42" s="43" t="str">
        <f t="shared" si="1"/>
        <v/>
      </c>
      <c r="B42" s="267"/>
      <c r="C42" s="267"/>
      <c r="D42" s="2"/>
      <c r="E42" s="217"/>
      <c r="F42" s="268"/>
      <c r="G42" s="213"/>
      <c r="H42" s="2"/>
      <c r="I42" s="9"/>
    </row>
    <row r="43" ht="17.25" customHeight="1">
      <c r="A43" s="43" t="str">
        <f t="shared" si="1"/>
        <v/>
      </c>
      <c r="B43" s="272"/>
      <c r="C43" s="267"/>
      <c r="D43" s="2"/>
      <c r="E43" s="217"/>
      <c r="F43" s="268"/>
      <c r="G43" s="213"/>
      <c r="H43" s="2"/>
      <c r="I43" s="9"/>
    </row>
    <row r="44" ht="17.25" customHeight="1">
      <c r="A44" s="43" t="str">
        <f t="shared" si="1"/>
        <v/>
      </c>
      <c r="B44" s="267"/>
      <c r="C44" s="267"/>
      <c r="D44" s="2"/>
      <c r="E44" s="217"/>
      <c r="F44" s="268"/>
      <c r="G44" s="213"/>
      <c r="H44" s="2"/>
      <c r="I44" s="9"/>
    </row>
    <row r="45" ht="17.25" customHeight="1">
      <c r="A45" s="43" t="str">
        <f t="shared" si="1"/>
        <v/>
      </c>
      <c r="B45" s="267"/>
      <c r="C45" s="267"/>
      <c r="D45" s="2"/>
      <c r="E45" s="217"/>
      <c r="F45" s="268"/>
      <c r="G45" s="213"/>
      <c r="H45" s="2"/>
      <c r="I45" s="9"/>
    </row>
    <row r="46" ht="17.25" customHeight="1">
      <c r="A46" s="43" t="str">
        <f t="shared" si="1"/>
        <v/>
      </c>
      <c r="B46" s="272"/>
      <c r="C46" s="267"/>
      <c r="D46" s="2"/>
      <c r="E46" s="217"/>
      <c r="F46" s="268"/>
      <c r="G46" s="213"/>
      <c r="H46" s="2"/>
      <c r="I46" s="9"/>
    </row>
    <row r="47" ht="17.25" customHeight="1">
      <c r="A47" s="43" t="str">
        <f t="shared" si="1"/>
        <v/>
      </c>
      <c r="B47" s="267"/>
      <c r="C47" s="267"/>
      <c r="D47" s="2"/>
      <c r="E47" s="217"/>
      <c r="F47" s="268"/>
      <c r="G47" s="213"/>
      <c r="H47" s="2"/>
      <c r="I47" s="9"/>
    </row>
    <row r="48" ht="17.25" customHeight="1">
      <c r="A48" s="43" t="str">
        <f t="shared" si="1"/>
        <v/>
      </c>
      <c r="B48" s="272"/>
      <c r="C48" s="267"/>
      <c r="D48" s="2"/>
      <c r="E48" s="217"/>
      <c r="F48" s="268"/>
      <c r="G48" s="213"/>
      <c r="H48" s="2"/>
      <c r="I48" s="9"/>
    </row>
    <row r="49" ht="17.25" customHeight="1">
      <c r="A49" s="43" t="str">
        <f t="shared" si="1"/>
        <v/>
      </c>
      <c r="B49" s="267"/>
      <c r="C49" s="267"/>
      <c r="D49" s="2"/>
      <c r="E49" s="217"/>
      <c r="F49" s="268"/>
      <c r="G49" s="213"/>
      <c r="H49" s="2"/>
      <c r="I49" s="9"/>
    </row>
    <row r="50" ht="17.25" customHeight="1">
      <c r="A50" s="43" t="str">
        <f t="shared" si="1"/>
        <v/>
      </c>
      <c r="B50" s="267"/>
      <c r="C50" s="267"/>
      <c r="D50" s="2"/>
      <c r="E50" s="217"/>
      <c r="F50" s="268"/>
      <c r="G50" s="213"/>
      <c r="H50" s="2"/>
      <c r="I50" s="9"/>
    </row>
    <row r="51" ht="17.25" customHeight="1">
      <c r="A51" s="43" t="str">
        <f t="shared" si="1"/>
        <v/>
      </c>
      <c r="B51" s="267"/>
      <c r="C51" s="267"/>
      <c r="D51" s="2"/>
      <c r="E51" s="217"/>
      <c r="F51" s="268"/>
      <c r="G51" s="213"/>
      <c r="H51" s="2"/>
      <c r="I51" s="9"/>
    </row>
    <row r="52" ht="17.25" customHeight="1">
      <c r="A52" s="43" t="str">
        <f t="shared" si="1"/>
        <v/>
      </c>
      <c r="B52" s="267"/>
      <c r="C52" s="267"/>
      <c r="D52" s="2"/>
      <c r="E52" s="217"/>
      <c r="F52" s="268"/>
      <c r="G52" s="213"/>
      <c r="H52" s="2"/>
      <c r="I52" s="9"/>
    </row>
    <row r="53" ht="17.25" customHeight="1">
      <c r="A53" s="43" t="str">
        <f t="shared" si="1"/>
        <v/>
      </c>
      <c r="B53" s="267"/>
      <c r="C53" s="267"/>
      <c r="D53" s="2"/>
      <c r="E53" s="217"/>
      <c r="F53" s="268"/>
      <c r="G53" s="213"/>
      <c r="H53" s="2"/>
      <c r="I53" s="9"/>
    </row>
    <row r="54" ht="17.25" customHeight="1">
      <c r="A54" s="43" t="str">
        <f t="shared" si="1"/>
        <v/>
      </c>
      <c r="B54" s="272"/>
      <c r="C54" s="267"/>
      <c r="D54" s="2"/>
      <c r="E54" s="217"/>
      <c r="F54" s="268"/>
      <c r="G54" s="213"/>
      <c r="H54" s="2"/>
      <c r="I54" s="9"/>
    </row>
    <row r="55" ht="17.25" customHeight="1">
      <c r="A55" s="43" t="str">
        <f t="shared" si="1"/>
        <v/>
      </c>
      <c r="B55" s="267"/>
      <c r="C55" s="267"/>
      <c r="D55" s="2"/>
      <c r="E55" s="217"/>
      <c r="F55" s="268"/>
      <c r="G55" s="213"/>
      <c r="H55" s="2"/>
      <c r="I55" s="9"/>
    </row>
    <row r="56" ht="17.25" customHeight="1">
      <c r="A56" s="43" t="str">
        <f t="shared" si="1"/>
        <v/>
      </c>
      <c r="B56" s="272"/>
      <c r="C56" s="267"/>
      <c r="D56" s="2"/>
      <c r="E56" s="217"/>
      <c r="F56" s="268"/>
      <c r="G56" s="213"/>
      <c r="H56" s="2"/>
      <c r="I56" s="9"/>
    </row>
    <row r="57" ht="17.25" customHeight="1">
      <c r="A57" s="43" t="str">
        <f t="shared" si="1"/>
        <v/>
      </c>
      <c r="B57" s="272"/>
      <c r="C57" s="267"/>
      <c r="D57" s="2"/>
      <c r="E57" s="217"/>
      <c r="F57" s="268"/>
      <c r="G57" s="213"/>
      <c r="H57" s="2"/>
      <c r="I57" s="9"/>
    </row>
    <row r="58" ht="17.25" customHeight="1">
      <c r="A58" s="43" t="str">
        <f t="shared" si="1"/>
        <v/>
      </c>
      <c r="B58" s="272"/>
      <c r="C58" s="267"/>
      <c r="D58" s="2"/>
      <c r="E58" s="217"/>
      <c r="F58" s="268"/>
      <c r="G58" s="213"/>
      <c r="H58" s="2"/>
      <c r="I58" s="9"/>
    </row>
    <row r="59" ht="17.25" customHeight="1">
      <c r="A59" s="43" t="str">
        <f t="shared" si="1"/>
        <v/>
      </c>
      <c r="B59" s="271"/>
      <c r="C59" s="217"/>
      <c r="D59" s="2"/>
      <c r="E59" s="283"/>
      <c r="F59" s="206"/>
      <c r="G59" s="284"/>
      <c r="H59" s="2"/>
      <c r="I59" s="9"/>
    </row>
    <row r="60" ht="17.25" customHeight="1">
      <c r="A60" s="43" t="str">
        <f t="shared" si="1"/>
        <v/>
      </c>
      <c r="B60" s="272"/>
      <c r="C60" s="267"/>
      <c r="D60" s="2"/>
      <c r="E60" s="217"/>
      <c r="F60" s="268"/>
      <c r="G60" s="213"/>
      <c r="H60" s="2"/>
      <c r="I60" s="9"/>
    </row>
    <row r="61" ht="17.25" customHeight="1">
      <c r="A61" s="43" t="str">
        <f t="shared" si="1"/>
        <v/>
      </c>
      <c r="B61" s="267"/>
      <c r="C61" s="267"/>
      <c r="D61" s="2"/>
      <c r="E61" s="217"/>
      <c r="F61" s="268"/>
      <c r="G61" s="213"/>
      <c r="H61" s="2"/>
      <c r="I61" s="9"/>
    </row>
    <row r="62" ht="17.25" customHeight="1">
      <c r="A62" s="43" t="str">
        <f t="shared" si="1"/>
        <v/>
      </c>
      <c r="B62" s="267"/>
      <c r="C62" s="267"/>
      <c r="D62" s="2"/>
      <c r="E62" s="217"/>
      <c r="F62" s="268"/>
      <c r="G62" s="213"/>
      <c r="H62" s="2"/>
      <c r="I62" s="9"/>
    </row>
    <row r="63" ht="17.25" customHeight="1">
      <c r="A63" s="43" t="str">
        <f t="shared" si="1"/>
        <v/>
      </c>
      <c r="B63" s="267"/>
      <c r="C63" s="267"/>
      <c r="D63" s="2"/>
      <c r="E63" s="217"/>
      <c r="F63" s="268"/>
      <c r="G63" s="213"/>
      <c r="H63" s="2"/>
      <c r="I63" s="9"/>
    </row>
    <row r="64" ht="17.25" customHeight="1">
      <c r="A64" s="43" t="str">
        <f t="shared" si="1"/>
        <v/>
      </c>
      <c r="B64" s="267"/>
      <c r="C64" s="267"/>
      <c r="D64" s="2"/>
      <c r="E64" s="217"/>
      <c r="F64" s="268"/>
      <c r="G64" s="213"/>
      <c r="H64" s="2"/>
      <c r="I64" s="9"/>
    </row>
    <row r="65" ht="17.25" customHeight="1">
      <c r="A65" s="43" t="str">
        <f t="shared" si="1"/>
        <v/>
      </c>
      <c r="B65" s="267"/>
      <c r="C65" s="267"/>
      <c r="D65" s="2"/>
      <c r="E65" s="217"/>
      <c r="F65" s="268"/>
      <c r="G65" s="213"/>
      <c r="H65" s="2"/>
      <c r="I65" s="9"/>
    </row>
    <row r="66" ht="17.25" customHeight="1">
      <c r="A66" s="43" t="str">
        <f t="shared" si="1"/>
        <v/>
      </c>
      <c r="B66" s="272"/>
      <c r="C66" s="267"/>
      <c r="D66" s="2"/>
      <c r="E66" s="217"/>
      <c r="F66" s="268"/>
      <c r="G66" s="213"/>
      <c r="H66" s="2"/>
      <c r="I66" s="9"/>
    </row>
    <row r="67" ht="17.25" customHeight="1">
      <c r="A67" s="43" t="str">
        <f t="shared" si="1"/>
        <v/>
      </c>
      <c r="B67" s="267"/>
      <c r="C67" s="267"/>
      <c r="D67" s="2"/>
      <c r="E67" s="217"/>
      <c r="F67" s="268"/>
      <c r="G67" s="213"/>
      <c r="H67" s="2"/>
      <c r="I67" s="9"/>
    </row>
    <row r="68" ht="17.25" customHeight="1">
      <c r="A68" s="43" t="str">
        <f t="shared" si="1"/>
        <v/>
      </c>
      <c r="B68" s="267"/>
      <c r="C68" s="267"/>
      <c r="D68" s="2"/>
      <c r="E68" s="217"/>
      <c r="F68" s="268"/>
      <c r="G68" s="213"/>
      <c r="H68" s="2"/>
      <c r="I68" s="9"/>
    </row>
    <row r="69" ht="17.25" customHeight="1">
      <c r="A69" s="43" t="str">
        <f t="shared" si="1"/>
        <v/>
      </c>
      <c r="B69" s="267"/>
      <c r="C69" s="267"/>
      <c r="D69" s="2"/>
      <c r="E69" s="217"/>
      <c r="F69" s="268"/>
      <c r="G69" s="213"/>
      <c r="H69" s="2"/>
      <c r="I69" s="9"/>
    </row>
    <row r="70" ht="17.25" customHeight="1">
      <c r="A70" s="43" t="str">
        <f t="shared" si="1"/>
        <v/>
      </c>
      <c r="B70" s="267"/>
      <c r="C70" s="267"/>
      <c r="D70" s="2"/>
      <c r="E70" s="217"/>
      <c r="F70" s="268"/>
      <c r="G70" s="213"/>
      <c r="H70" s="2"/>
      <c r="I70" s="9"/>
    </row>
    <row r="71" ht="17.25" customHeight="1">
      <c r="A71" s="43" t="str">
        <f t="shared" si="1"/>
        <v/>
      </c>
      <c r="B71" s="267"/>
      <c r="C71" s="267"/>
      <c r="D71" s="2"/>
      <c r="E71" s="217"/>
      <c r="F71" s="268"/>
      <c r="G71" s="213"/>
      <c r="H71" s="2"/>
      <c r="I71" s="9"/>
    </row>
    <row r="72" ht="17.25" customHeight="1">
      <c r="A72" s="43" t="str">
        <f t="shared" si="1"/>
        <v/>
      </c>
      <c r="B72" s="272"/>
      <c r="C72" s="267"/>
      <c r="D72" s="2"/>
      <c r="E72" s="217"/>
      <c r="F72" s="268"/>
      <c r="G72" s="213"/>
      <c r="H72" s="2"/>
      <c r="I72" s="9"/>
    </row>
    <row r="73" ht="17.25" customHeight="1">
      <c r="A73" s="43" t="str">
        <f t="shared" si="1"/>
        <v/>
      </c>
      <c r="B73" s="272"/>
      <c r="C73" s="267"/>
      <c r="D73" s="2"/>
      <c r="E73" s="217"/>
      <c r="F73" s="271"/>
      <c r="G73" s="213"/>
      <c r="H73" s="2"/>
      <c r="I73" s="9"/>
    </row>
    <row r="74" ht="17.25" customHeight="1">
      <c r="A74" s="43" t="str">
        <f t="shared" si="1"/>
        <v/>
      </c>
      <c r="B74" s="272"/>
      <c r="C74" s="267"/>
      <c r="D74" s="2"/>
      <c r="E74" s="217"/>
      <c r="F74" s="268"/>
      <c r="G74" s="213"/>
      <c r="H74" s="2"/>
      <c r="I74" s="9"/>
    </row>
    <row r="75" ht="17.25" customHeight="1">
      <c r="A75" s="43" t="str">
        <f t="shared" si="1"/>
        <v/>
      </c>
      <c r="B75" s="267"/>
      <c r="C75" s="267"/>
      <c r="D75" s="2"/>
      <c r="E75" s="217"/>
      <c r="F75" s="268"/>
      <c r="G75" s="213"/>
      <c r="H75" s="2"/>
      <c r="I75" s="9"/>
    </row>
    <row r="76" ht="17.25" customHeight="1">
      <c r="A76" s="43" t="str">
        <f t="shared" si="1"/>
        <v/>
      </c>
      <c r="B76" s="267"/>
      <c r="C76" s="267"/>
      <c r="D76" s="2"/>
      <c r="E76" s="217"/>
      <c r="F76" s="268"/>
      <c r="G76" s="213"/>
      <c r="H76" s="2"/>
      <c r="I76" s="9"/>
    </row>
    <row r="77" ht="17.25" customHeight="1">
      <c r="A77" s="43" t="str">
        <f t="shared" si="1"/>
        <v/>
      </c>
      <c r="B77" s="272"/>
      <c r="C77" s="267"/>
      <c r="D77" s="2"/>
      <c r="E77" s="217"/>
      <c r="F77" s="268"/>
      <c r="G77" s="213"/>
      <c r="H77" s="2"/>
      <c r="I77" s="9"/>
    </row>
    <row r="78" ht="17.25" customHeight="1">
      <c r="A78" s="43" t="str">
        <f t="shared" si="1"/>
        <v/>
      </c>
      <c r="B78" s="272"/>
      <c r="C78" s="267"/>
      <c r="D78" s="2"/>
      <c r="E78" s="217"/>
      <c r="F78" s="268"/>
      <c r="G78" s="213"/>
      <c r="H78" s="2"/>
      <c r="I78" s="9"/>
    </row>
    <row r="79" ht="17.25" customHeight="1">
      <c r="A79" s="43" t="str">
        <f t="shared" si="1"/>
        <v/>
      </c>
      <c r="B79" s="267"/>
      <c r="C79" s="267"/>
      <c r="D79" s="2"/>
      <c r="E79" s="217"/>
      <c r="F79" s="268"/>
      <c r="G79" s="213"/>
      <c r="H79" s="2"/>
      <c r="I79" s="9"/>
    </row>
    <row r="80" ht="17.25" customHeight="1">
      <c r="A80" s="43" t="str">
        <f t="shared" si="1"/>
        <v/>
      </c>
      <c r="B80" s="272"/>
      <c r="C80" s="267"/>
      <c r="D80" s="2"/>
      <c r="E80" s="217"/>
      <c r="F80" s="268"/>
      <c r="G80" s="213"/>
      <c r="H80" s="2"/>
      <c r="I80" s="9"/>
    </row>
    <row r="81" ht="17.25" customHeight="1">
      <c r="A81" s="43" t="str">
        <f t="shared" si="1"/>
        <v/>
      </c>
      <c r="B81" s="272"/>
      <c r="C81" s="267"/>
      <c r="D81" s="2"/>
      <c r="E81" s="217"/>
      <c r="F81" s="268"/>
      <c r="G81" s="213"/>
      <c r="H81" s="2"/>
      <c r="I81" s="9"/>
    </row>
    <row r="82" ht="17.25" customHeight="1">
      <c r="A82" s="43" t="str">
        <f t="shared" si="1"/>
        <v/>
      </c>
      <c r="B82" s="272"/>
      <c r="C82" s="267"/>
      <c r="D82" s="2"/>
      <c r="E82" s="217"/>
      <c r="F82" s="268"/>
      <c r="G82" s="213"/>
      <c r="H82" s="2"/>
      <c r="I82" s="9"/>
    </row>
    <row r="83" ht="17.25" customHeight="1">
      <c r="A83" s="43" t="str">
        <f t="shared" si="1"/>
        <v/>
      </c>
      <c r="B83" s="267"/>
      <c r="C83" s="267"/>
      <c r="D83" s="2"/>
      <c r="E83" s="217"/>
      <c r="F83" s="268"/>
      <c r="G83" s="213"/>
      <c r="H83" s="2"/>
      <c r="I83" s="9"/>
    </row>
    <row r="84" ht="17.25" customHeight="1">
      <c r="A84" s="43" t="str">
        <f t="shared" si="1"/>
        <v/>
      </c>
      <c r="B84" s="272"/>
      <c r="C84" s="267"/>
      <c r="D84" s="2"/>
      <c r="E84" s="217"/>
      <c r="F84" s="268"/>
      <c r="G84" s="213"/>
      <c r="H84" s="2"/>
      <c r="I84" s="9"/>
    </row>
    <row r="85" ht="17.25" customHeight="1">
      <c r="A85" s="43" t="str">
        <f t="shared" si="1"/>
        <v/>
      </c>
      <c r="B85" s="272"/>
      <c r="C85" s="267"/>
      <c r="D85" s="2"/>
      <c r="E85" s="217"/>
      <c r="F85" s="268"/>
      <c r="G85" s="213"/>
      <c r="H85" s="2"/>
      <c r="I85" s="9"/>
    </row>
    <row r="86" ht="17.25" customHeight="1">
      <c r="A86" s="43" t="str">
        <f t="shared" si="1"/>
        <v/>
      </c>
      <c r="B86" s="267"/>
      <c r="C86" s="267"/>
      <c r="D86" s="2"/>
      <c r="E86" s="217"/>
      <c r="F86" s="268"/>
      <c r="G86" s="213"/>
      <c r="H86" s="2"/>
      <c r="I86" s="9"/>
    </row>
    <row r="87" ht="17.25" customHeight="1">
      <c r="A87" s="43" t="str">
        <f t="shared" si="1"/>
        <v/>
      </c>
      <c r="B87" s="267"/>
      <c r="C87" s="267"/>
      <c r="D87" s="2"/>
      <c r="E87" s="217"/>
      <c r="F87" s="268"/>
      <c r="G87" s="213"/>
      <c r="H87" s="2"/>
      <c r="I87" s="9"/>
    </row>
    <row r="88" ht="17.25" customHeight="1">
      <c r="A88" s="43" t="str">
        <f t="shared" si="1"/>
        <v/>
      </c>
      <c r="B88" s="272"/>
      <c r="C88" s="267"/>
      <c r="D88" s="2"/>
      <c r="E88" s="217"/>
      <c r="F88" s="268"/>
      <c r="G88" s="213"/>
      <c r="H88" s="2"/>
      <c r="I88" s="9"/>
    </row>
    <row r="89" ht="17.25" customHeight="1">
      <c r="A89" s="43" t="str">
        <f t="shared" si="1"/>
        <v/>
      </c>
      <c r="B89" s="267"/>
      <c r="C89" s="267"/>
      <c r="D89" s="2"/>
      <c r="E89" s="217"/>
      <c r="F89" s="268"/>
      <c r="G89" s="213"/>
      <c r="H89" s="2"/>
      <c r="I89" s="9"/>
    </row>
    <row r="90" ht="17.25" customHeight="1">
      <c r="A90" s="43" t="str">
        <f t="shared" si="1"/>
        <v/>
      </c>
      <c r="B90" s="272"/>
      <c r="C90" s="267"/>
      <c r="D90" s="2"/>
      <c r="E90" s="217"/>
      <c r="F90" s="271"/>
      <c r="G90" s="213"/>
      <c r="H90" s="2"/>
      <c r="I90" s="9"/>
    </row>
    <row r="91" ht="17.25" customHeight="1">
      <c r="A91" s="43" t="str">
        <f t="shared" si="1"/>
        <v/>
      </c>
      <c r="B91" s="267"/>
      <c r="C91" s="267"/>
      <c r="D91" s="2"/>
      <c r="E91" s="217"/>
      <c r="F91" s="268"/>
      <c r="G91" s="213"/>
      <c r="H91" s="2"/>
      <c r="I91" s="9"/>
    </row>
    <row r="92" ht="17.25" customHeight="1">
      <c r="A92" s="43" t="str">
        <f t="shared" si="1"/>
        <v/>
      </c>
      <c r="B92" s="267"/>
      <c r="C92" s="267"/>
      <c r="D92" s="2"/>
      <c r="E92" s="217"/>
      <c r="F92" s="268"/>
      <c r="G92" s="213"/>
      <c r="H92" s="2"/>
      <c r="I92" s="9"/>
    </row>
    <row r="93" ht="17.25" customHeight="1">
      <c r="A93" s="43" t="str">
        <f t="shared" si="1"/>
        <v/>
      </c>
      <c r="B93" s="267"/>
      <c r="C93" s="267"/>
      <c r="D93" s="2"/>
      <c r="E93" s="217"/>
      <c r="F93" s="268"/>
      <c r="G93" s="213"/>
      <c r="H93" s="2"/>
      <c r="I93" s="9"/>
    </row>
    <row r="94" ht="17.25" customHeight="1">
      <c r="A94" s="43" t="str">
        <f t="shared" si="1"/>
        <v/>
      </c>
      <c r="B94" s="272"/>
      <c r="C94" s="267"/>
      <c r="D94" s="2"/>
      <c r="E94" s="217"/>
      <c r="F94" s="268"/>
      <c r="G94" s="213"/>
      <c r="H94" s="2"/>
      <c r="I94" s="9"/>
    </row>
    <row r="95" ht="17.25" customHeight="1">
      <c r="A95" s="43" t="str">
        <f t="shared" si="1"/>
        <v/>
      </c>
      <c r="B95" s="267"/>
      <c r="C95" s="267"/>
      <c r="D95" s="285"/>
      <c r="E95" s="217"/>
      <c r="F95" s="268"/>
      <c r="G95" s="213"/>
      <c r="H95" s="2"/>
      <c r="I95" s="9"/>
    </row>
    <row r="96" ht="17.25" customHeight="1">
      <c r="A96" s="43" t="str">
        <f t="shared" si="1"/>
        <v/>
      </c>
      <c r="B96" s="267"/>
      <c r="C96" s="267"/>
      <c r="D96" s="2"/>
      <c r="E96" s="217"/>
      <c r="F96" s="268"/>
      <c r="G96" s="213"/>
      <c r="H96" s="2"/>
      <c r="I96" s="9"/>
    </row>
    <row r="97" ht="17.25" customHeight="1">
      <c r="A97" s="43" t="str">
        <f t="shared" si="1"/>
        <v/>
      </c>
      <c r="B97" s="267"/>
      <c r="C97" s="267"/>
      <c r="D97" s="2"/>
      <c r="E97" s="217"/>
      <c r="F97" s="268"/>
      <c r="G97" s="213"/>
      <c r="H97" s="2"/>
      <c r="I97" s="9"/>
    </row>
    <row r="98" ht="17.25" customHeight="1">
      <c r="A98" s="43" t="str">
        <f t="shared" si="1"/>
        <v/>
      </c>
      <c r="B98" s="272"/>
      <c r="C98" s="267"/>
      <c r="D98" s="2"/>
      <c r="E98" s="217"/>
      <c r="F98" s="271"/>
      <c r="G98" s="213"/>
      <c r="H98" s="2"/>
      <c r="I98" s="9"/>
    </row>
    <row r="99" ht="17.25" customHeight="1">
      <c r="A99" s="43" t="str">
        <f t="shared" si="1"/>
        <v/>
      </c>
      <c r="B99" s="272"/>
      <c r="C99" s="267"/>
      <c r="D99" s="2"/>
      <c r="E99" s="217"/>
      <c r="F99" s="268"/>
      <c r="G99" s="213"/>
      <c r="H99" s="2"/>
      <c r="I99" s="9"/>
    </row>
    <row r="100" ht="17.25" customHeight="1">
      <c r="A100" s="43" t="str">
        <f t="shared" si="1"/>
        <v/>
      </c>
      <c r="B100" s="272"/>
      <c r="C100" s="267"/>
      <c r="D100" s="2"/>
      <c r="E100" s="217"/>
      <c r="F100" s="268"/>
      <c r="G100" s="213"/>
      <c r="H100" s="2"/>
      <c r="I100" s="9"/>
    </row>
    <row r="101" ht="17.25" customHeight="1">
      <c r="A101" s="43" t="str">
        <f t="shared" si="1"/>
        <v/>
      </c>
      <c r="B101" s="267"/>
      <c r="C101" s="267"/>
      <c r="D101" s="2"/>
      <c r="E101" s="217"/>
      <c r="F101" s="268"/>
      <c r="G101" s="213"/>
      <c r="H101" s="2"/>
      <c r="I101" s="9"/>
    </row>
    <row r="102" ht="17.25" customHeight="1">
      <c r="A102" s="43" t="str">
        <f t="shared" si="1"/>
        <v/>
      </c>
      <c r="B102" s="267"/>
      <c r="C102" s="267"/>
      <c r="D102" s="2"/>
      <c r="E102" s="217"/>
      <c r="F102" s="268"/>
      <c r="G102" s="213"/>
      <c r="H102" s="2"/>
      <c r="I102" s="9"/>
    </row>
    <row r="103" ht="17.25" customHeight="1">
      <c r="A103" s="43" t="str">
        <f t="shared" si="1"/>
        <v/>
      </c>
      <c r="B103" s="267"/>
      <c r="C103" s="267"/>
      <c r="D103" s="2"/>
      <c r="E103" s="217"/>
      <c r="F103" s="268"/>
      <c r="G103" s="213"/>
      <c r="H103" s="2"/>
      <c r="I103" s="9"/>
    </row>
    <row r="104" ht="17.25" customHeight="1">
      <c r="A104" s="43" t="str">
        <f t="shared" si="1"/>
        <v/>
      </c>
      <c r="B104" s="267"/>
      <c r="C104" s="267"/>
      <c r="D104" s="2"/>
      <c r="E104" s="217"/>
      <c r="F104" s="268"/>
      <c r="G104" s="213"/>
      <c r="H104" s="2"/>
      <c r="I104" s="9"/>
    </row>
    <row r="105" ht="17.25" customHeight="1">
      <c r="A105" s="43" t="str">
        <f t="shared" si="1"/>
        <v/>
      </c>
      <c r="B105" s="267"/>
      <c r="C105" s="267"/>
      <c r="D105" s="285"/>
      <c r="E105" s="217"/>
      <c r="F105" s="268"/>
      <c r="G105" s="213"/>
      <c r="H105" s="2"/>
      <c r="I105" s="9"/>
    </row>
    <row r="106" ht="17.25" customHeight="1">
      <c r="A106" s="43" t="str">
        <f t="shared" si="1"/>
        <v/>
      </c>
      <c r="B106" s="272"/>
      <c r="C106" s="267"/>
      <c r="D106" s="2"/>
      <c r="E106" s="217"/>
      <c r="F106" s="268"/>
      <c r="G106" s="213"/>
      <c r="H106" s="2"/>
      <c r="I106" s="9"/>
    </row>
    <row r="107" ht="17.25" customHeight="1">
      <c r="A107" s="43" t="str">
        <f t="shared" si="1"/>
        <v/>
      </c>
      <c r="B107" s="267"/>
      <c r="C107" s="267"/>
      <c r="D107" s="286"/>
      <c r="E107" s="217"/>
      <c r="F107" s="268"/>
      <c r="G107" s="213"/>
      <c r="H107" s="2"/>
      <c r="I107" s="9"/>
    </row>
    <row r="108" ht="17.25" customHeight="1">
      <c r="A108" s="43" t="str">
        <f t="shared" si="1"/>
        <v/>
      </c>
      <c r="B108" s="267"/>
      <c r="C108" s="267"/>
      <c r="D108" s="2"/>
      <c r="E108" s="217"/>
      <c r="F108" s="268"/>
      <c r="G108" s="213"/>
      <c r="H108" s="2"/>
      <c r="I108" s="9"/>
    </row>
    <row r="109" ht="17.25" customHeight="1">
      <c r="A109" s="43" t="str">
        <f t="shared" si="1"/>
        <v/>
      </c>
      <c r="B109" s="267"/>
      <c r="C109" s="267"/>
      <c r="D109" s="2"/>
      <c r="E109" s="217"/>
      <c r="F109" s="268"/>
      <c r="G109" s="213"/>
      <c r="H109" s="2"/>
      <c r="I109" s="9"/>
    </row>
    <row r="110" ht="17.25" customHeight="1">
      <c r="A110" s="43" t="str">
        <f t="shared" si="1"/>
        <v/>
      </c>
      <c r="B110" s="267"/>
      <c r="C110" s="267"/>
      <c r="D110" s="2"/>
      <c r="E110" s="217"/>
      <c r="F110" s="268"/>
      <c r="G110" s="213"/>
      <c r="H110" s="2"/>
      <c r="I110" s="9"/>
    </row>
    <row r="111" ht="17.25" customHeight="1">
      <c r="A111" s="43" t="str">
        <f t="shared" si="1"/>
        <v/>
      </c>
      <c r="B111" s="267"/>
      <c r="C111" s="267"/>
      <c r="D111" s="2"/>
      <c r="E111" s="217"/>
      <c r="F111" s="268"/>
      <c r="G111" s="213"/>
      <c r="H111" s="2"/>
      <c r="I111" s="9"/>
    </row>
    <row r="112" ht="17.25" customHeight="1">
      <c r="A112" s="43" t="str">
        <f t="shared" si="1"/>
        <v/>
      </c>
      <c r="B112" s="206"/>
      <c r="C112" s="269"/>
      <c r="D112" s="270"/>
      <c r="E112" s="217"/>
      <c r="F112" s="271"/>
      <c r="G112" s="213"/>
      <c r="H112" s="2"/>
      <c r="I112" s="9"/>
    </row>
    <row r="113" ht="17.25" customHeight="1">
      <c r="A113" s="43" t="str">
        <f t="shared" si="1"/>
        <v/>
      </c>
      <c r="B113" s="267"/>
      <c r="C113" s="267"/>
      <c r="D113" s="2"/>
      <c r="E113" s="217"/>
      <c r="F113" s="268"/>
      <c r="G113" s="213"/>
      <c r="H113" s="2"/>
      <c r="I113" s="9"/>
    </row>
    <row r="114" ht="17.25" customHeight="1">
      <c r="A114" s="43" t="str">
        <f t="shared" si="1"/>
        <v/>
      </c>
      <c r="B114" s="272"/>
      <c r="C114" s="267"/>
      <c r="D114" s="2"/>
      <c r="E114" s="217"/>
      <c r="F114" s="268"/>
      <c r="G114" s="213"/>
      <c r="H114" s="2"/>
      <c r="I114" s="9"/>
    </row>
    <row r="115" ht="17.25" customHeight="1">
      <c r="A115" s="43" t="str">
        <f t="shared" si="1"/>
        <v/>
      </c>
      <c r="B115" s="267"/>
      <c r="C115" s="267"/>
      <c r="D115" s="2"/>
      <c r="E115" s="217"/>
      <c r="F115" s="268"/>
      <c r="G115" s="213"/>
      <c r="H115" s="2"/>
      <c r="I115" s="9"/>
    </row>
    <row r="116" ht="17.25" customHeight="1">
      <c r="A116" s="43" t="str">
        <f t="shared" si="1"/>
        <v/>
      </c>
      <c r="B116" s="267"/>
      <c r="C116" s="267"/>
      <c r="D116" s="2"/>
      <c r="E116" s="217"/>
      <c r="F116" s="268"/>
      <c r="G116" s="213"/>
      <c r="H116" s="2"/>
      <c r="I116" s="9"/>
    </row>
    <row r="117" ht="17.25" customHeight="1">
      <c r="A117" s="43" t="str">
        <f t="shared" si="1"/>
        <v/>
      </c>
      <c r="B117" s="267"/>
      <c r="C117" s="267"/>
      <c r="D117" s="2"/>
      <c r="E117" s="217"/>
      <c r="F117" s="268"/>
      <c r="G117" s="213"/>
      <c r="H117" s="2"/>
      <c r="I117" s="9"/>
    </row>
    <row r="118" ht="17.25" customHeight="1">
      <c r="A118" s="43" t="str">
        <f t="shared" si="1"/>
        <v/>
      </c>
      <c r="B118" s="272"/>
      <c r="C118" s="267"/>
      <c r="D118" s="2"/>
      <c r="E118" s="217"/>
      <c r="F118" s="268"/>
      <c r="G118" s="213"/>
      <c r="H118" s="2"/>
      <c r="I118" s="9"/>
    </row>
    <row r="119" ht="17.25" customHeight="1">
      <c r="A119" s="43" t="str">
        <f t="shared" si="1"/>
        <v/>
      </c>
      <c r="B119" s="272"/>
      <c r="C119" s="267"/>
      <c r="D119" s="2"/>
      <c r="E119" s="217"/>
      <c r="F119" s="268"/>
      <c r="G119" s="213"/>
      <c r="H119" s="2"/>
      <c r="I119" s="9"/>
    </row>
    <row r="120" ht="17.25" customHeight="1">
      <c r="A120" s="43" t="str">
        <f t="shared" si="1"/>
        <v/>
      </c>
      <c r="B120" s="272"/>
      <c r="C120" s="267"/>
      <c r="D120" s="2"/>
      <c r="E120" s="217"/>
      <c r="F120" s="268"/>
      <c r="G120" s="213"/>
      <c r="H120" s="2"/>
      <c r="I120" s="9"/>
    </row>
    <row r="121" ht="17.25" customHeight="1">
      <c r="A121" s="43" t="str">
        <f t="shared" si="1"/>
        <v/>
      </c>
      <c r="B121" s="267"/>
      <c r="C121" s="267"/>
      <c r="D121" s="2"/>
      <c r="E121" s="217"/>
      <c r="F121" s="268"/>
      <c r="G121" s="213"/>
      <c r="H121" s="2"/>
      <c r="I121" s="9"/>
    </row>
    <row r="122" ht="17.25" customHeight="1">
      <c r="A122" s="43" t="str">
        <f t="shared" si="1"/>
        <v/>
      </c>
      <c r="B122" s="272"/>
      <c r="C122" s="267"/>
      <c r="D122" s="2"/>
      <c r="E122" s="217"/>
      <c r="F122" s="268"/>
      <c r="G122" s="213"/>
      <c r="H122" s="2"/>
      <c r="I122" s="9"/>
    </row>
    <row r="123" ht="17.25" customHeight="1">
      <c r="A123" s="43" t="str">
        <f t="shared" si="1"/>
        <v/>
      </c>
      <c r="B123" s="272"/>
      <c r="C123" s="267"/>
      <c r="D123" s="2"/>
      <c r="E123" s="217"/>
      <c r="F123" s="268"/>
      <c r="G123" s="213"/>
      <c r="H123" s="2"/>
      <c r="I123" s="9"/>
    </row>
    <row r="124" ht="17.25" customHeight="1">
      <c r="A124" s="43" t="str">
        <f t="shared" si="1"/>
        <v/>
      </c>
      <c r="B124" s="272"/>
      <c r="C124" s="267"/>
      <c r="D124" s="2"/>
      <c r="E124" s="217"/>
      <c r="F124" s="268"/>
      <c r="G124" s="213"/>
      <c r="H124" s="2"/>
      <c r="I124" s="9"/>
    </row>
    <row r="125" ht="17.25" customHeight="1">
      <c r="A125" s="43" t="str">
        <f t="shared" si="1"/>
        <v/>
      </c>
      <c r="B125" s="272"/>
      <c r="C125" s="267"/>
      <c r="D125" s="2"/>
      <c r="E125" s="217"/>
      <c r="F125" s="268"/>
      <c r="G125" s="213"/>
      <c r="H125" s="2"/>
      <c r="I125" s="9"/>
    </row>
    <row r="126" ht="17.25" customHeight="1">
      <c r="A126" s="43" t="str">
        <f t="shared" si="1"/>
        <v/>
      </c>
      <c r="B126" s="272"/>
      <c r="C126" s="267"/>
      <c r="D126" s="2"/>
      <c r="E126" s="217"/>
      <c r="F126" s="268"/>
      <c r="G126" s="213"/>
      <c r="H126" s="2"/>
      <c r="I126" s="9"/>
    </row>
    <row r="127" ht="17.25" customHeight="1">
      <c r="A127" s="43" t="str">
        <f t="shared" si="1"/>
        <v/>
      </c>
      <c r="B127" s="272"/>
      <c r="C127" s="267"/>
      <c r="D127" s="2"/>
      <c r="E127" s="217"/>
      <c r="F127" s="268"/>
      <c r="G127" s="213"/>
      <c r="H127" s="2"/>
      <c r="I127" s="9"/>
    </row>
    <row r="128" ht="17.25" customHeight="1">
      <c r="A128" s="43" t="str">
        <f t="shared" si="1"/>
        <v/>
      </c>
      <c r="B128" s="272"/>
      <c r="C128" s="267"/>
      <c r="D128" s="2"/>
      <c r="E128" s="217"/>
      <c r="F128" s="268"/>
      <c r="G128" s="213"/>
      <c r="H128" s="2"/>
      <c r="I128" s="9"/>
    </row>
    <row r="129" ht="17.25" customHeight="1">
      <c r="A129" s="43" t="str">
        <f t="shared" si="1"/>
        <v/>
      </c>
      <c r="B129" s="272"/>
      <c r="C129" s="267"/>
      <c r="D129" s="2"/>
      <c r="E129" s="217"/>
      <c r="F129" s="268"/>
      <c r="G129" s="213"/>
      <c r="H129" s="2"/>
      <c r="I129" s="9"/>
    </row>
    <row r="130" ht="17.25" customHeight="1">
      <c r="A130" s="43" t="str">
        <f t="shared" si="1"/>
        <v/>
      </c>
      <c r="B130" s="272"/>
      <c r="C130" s="267"/>
      <c r="D130" s="2"/>
      <c r="E130" s="217"/>
      <c r="F130" s="268"/>
      <c r="G130" s="213"/>
      <c r="H130" s="2"/>
      <c r="I130" s="9"/>
    </row>
    <row r="131" ht="17.25" customHeight="1">
      <c r="A131" s="43" t="str">
        <f t="shared" si="1"/>
        <v/>
      </c>
      <c r="B131" s="272"/>
      <c r="C131" s="267"/>
      <c r="D131" s="2"/>
      <c r="E131" s="217"/>
      <c r="F131" s="268"/>
      <c r="G131" s="213"/>
      <c r="H131" s="2"/>
      <c r="I131" s="9"/>
    </row>
    <row r="132" ht="17.25" customHeight="1">
      <c r="A132" s="43" t="str">
        <f t="shared" si="1"/>
        <v/>
      </c>
      <c r="B132" s="272"/>
      <c r="C132" s="267"/>
      <c r="D132" s="2"/>
      <c r="E132" s="217"/>
      <c r="F132" s="268"/>
      <c r="G132" s="213"/>
      <c r="H132" s="2"/>
      <c r="I132" s="9"/>
    </row>
    <row r="133" ht="17.25" customHeight="1">
      <c r="A133" s="43" t="str">
        <f t="shared" si="1"/>
        <v/>
      </c>
      <c r="B133" s="272"/>
      <c r="C133" s="267"/>
      <c r="D133" s="2"/>
      <c r="E133" s="217"/>
      <c r="F133" s="268"/>
      <c r="G133" s="213"/>
      <c r="H133" s="2"/>
      <c r="I133" s="9"/>
    </row>
    <row r="134" ht="17.25" customHeight="1">
      <c r="A134" s="43" t="str">
        <f t="shared" si="1"/>
        <v/>
      </c>
      <c r="B134" s="272"/>
      <c r="C134" s="267"/>
      <c r="D134" s="2"/>
      <c r="E134" s="217"/>
      <c r="F134" s="268"/>
      <c r="G134" s="213"/>
      <c r="H134" s="2"/>
      <c r="I134" s="9"/>
    </row>
    <row r="135" ht="16.5" customHeight="1">
      <c r="A135" s="43"/>
      <c r="B135" s="10"/>
      <c r="C135" s="246"/>
      <c r="D135" s="140"/>
      <c r="E135" s="137"/>
      <c r="F135" s="273"/>
      <c r="G135" s="248"/>
      <c r="H135" s="26"/>
      <c r="I135" s="9"/>
    </row>
    <row r="136" ht="16.5" customHeight="1">
      <c r="A136" s="43"/>
      <c r="B136" s="135"/>
      <c r="C136" s="136"/>
      <c r="D136" s="26"/>
      <c r="E136" s="137"/>
      <c r="F136" s="274"/>
      <c r="G136" s="250"/>
      <c r="H136" s="26"/>
      <c r="I136" s="9"/>
    </row>
    <row r="137" ht="16.5" customHeight="1">
      <c r="A137" s="43"/>
      <c r="F137" s="140"/>
    </row>
    <row r="138" ht="16.5" customHeight="1">
      <c r="A138" s="43"/>
      <c r="F138" s="140"/>
    </row>
    <row r="139" ht="16.5" customHeight="1">
      <c r="A139" s="43"/>
      <c r="F139" s="140"/>
    </row>
    <row r="140" ht="16.5" customHeight="1">
      <c r="A140" s="43"/>
      <c r="F140" s="140"/>
    </row>
    <row r="141" ht="16.5" customHeight="1">
      <c r="A141" s="43"/>
      <c r="F141" s="140"/>
    </row>
    <row r="142" ht="16.5" customHeight="1">
      <c r="A142" s="43"/>
      <c r="F142" s="140"/>
    </row>
    <row r="143" ht="16.5" customHeight="1">
      <c r="A143" s="43"/>
      <c r="F143" s="140"/>
    </row>
    <row r="144" ht="16.5" customHeight="1">
      <c r="A144" s="43"/>
      <c r="F144" s="140"/>
    </row>
    <row r="145" ht="16.5" customHeight="1">
      <c r="A145" s="43"/>
      <c r="F145" s="140"/>
    </row>
    <row r="146" ht="16.5" customHeight="1">
      <c r="A146" s="43"/>
      <c r="F146" s="140"/>
    </row>
    <row r="147" ht="16.5" customHeight="1">
      <c r="A147" s="43"/>
      <c r="F147" s="140"/>
    </row>
    <row r="148" ht="16.5" customHeight="1">
      <c r="A148" s="43"/>
      <c r="F148" s="140"/>
    </row>
    <row r="149" ht="16.5" customHeight="1">
      <c r="A149" s="43"/>
      <c r="F149" s="140"/>
    </row>
    <row r="150" ht="16.5" customHeight="1">
      <c r="A150" s="43"/>
      <c r="F150" s="140"/>
    </row>
    <row r="151" ht="16.5" customHeight="1">
      <c r="A151" s="43"/>
      <c r="F151" s="140"/>
    </row>
    <row r="152" ht="16.5" customHeight="1">
      <c r="A152" s="43"/>
      <c r="F152" s="140"/>
    </row>
    <row r="153" ht="16.5" customHeight="1">
      <c r="A153" s="43"/>
      <c r="F153" s="140"/>
    </row>
    <row r="154" ht="16.5" customHeight="1">
      <c r="A154" s="43"/>
      <c r="F154" s="140"/>
    </row>
    <row r="155" ht="16.5" customHeight="1">
      <c r="A155" s="43"/>
      <c r="F155" s="140"/>
    </row>
    <row r="156" ht="16.5" customHeight="1">
      <c r="A156" s="43"/>
      <c r="F156" s="140"/>
    </row>
    <row r="157" ht="16.5" customHeight="1">
      <c r="A157" s="43"/>
      <c r="F157" s="140"/>
    </row>
    <row r="158" ht="16.5" customHeight="1">
      <c r="A158" s="43"/>
      <c r="F158" s="140"/>
    </row>
    <row r="159" ht="16.5" customHeight="1">
      <c r="A159" s="43"/>
      <c r="F159" s="140"/>
    </row>
    <row r="160" ht="16.5" customHeight="1">
      <c r="A160" s="43"/>
      <c r="F160" s="140"/>
    </row>
    <row r="161" ht="16.5" customHeight="1">
      <c r="A161" s="43"/>
      <c r="F161" s="140"/>
    </row>
    <row r="162" ht="16.5" customHeight="1">
      <c r="A162" s="43"/>
      <c r="F162" s="140"/>
    </row>
    <row r="163" ht="16.5" customHeight="1">
      <c r="A163" s="43"/>
      <c r="F163" s="140"/>
    </row>
    <row r="164" ht="16.5" customHeight="1">
      <c r="A164" s="43"/>
      <c r="F164" s="140"/>
    </row>
    <row r="165" ht="16.5" customHeight="1">
      <c r="A165" s="43"/>
      <c r="F165" s="140"/>
    </row>
    <row r="166" ht="16.5" customHeight="1">
      <c r="A166" s="43"/>
      <c r="F166" s="140"/>
    </row>
    <row r="167" ht="16.5" customHeight="1">
      <c r="A167" s="43"/>
      <c r="F167" s="140"/>
    </row>
    <row r="168" ht="16.5" customHeight="1">
      <c r="A168" s="43"/>
      <c r="F168" s="140"/>
    </row>
    <row r="169" ht="16.5" customHeight="1">
      <c r="A169" s="43"/>
      <c r="F169" s="140"/>
    </row>
    <row r="170" ht="16.5" customHeight="1">
      <c r="A170" s="43"/>
      <c r="F170" s="140"/>
    </row>
    <row r="171" ht="16.5" customHeight="1">
      <c r="A171" s="43"/>
      <c r="F171" s="140"/>
    </row>
    <row r="172" ht="16.5" customHeight="1">
      <c r="A172" s="43"/>
      <c r="F172" s="140"/>
    </row>
    <row r="173" ht="16.5" customHeight="1">
      <c r="A173" s="43"/>
      <c r="F173" s="140"/>
    </row>
    <row r="174" ht="16.5" customHeight="1">
      <c r="A174" s="43"/>
      <c r="F174" s="140"/>
    </row>
    <row r="175" ht="16.5" customHeight="1">
      <c r="A175" s="43"/>
      <c r="F175" s="140"/>
    </row>
    <row r="176" ht="16.5" customHeight="1">
      <c r="A176" s="43"/>
      <c r="F176" s="140"/>
    </row>
    <row r="177" ht="16.5" customHeight="1">
      <c r="A177" s="43"/>
      <c r="F177" s="140"/>
    </row>
    <row r="178" ht="16.5" customHeight="1">
      <c r="A178" s="43"/>
      <c r="F178" s="140"/>
    </row>
    <row r="179" ht="16.5" customHeight="1">
      <c r="A179" s="43"/>
      <c r="F179" s="140"/>
    </row>
    <row r="180" ht="16.5" customHeight="1">
      <c r="A180" s="43"/>
      <c r="F180" s="140"/>
    </row>
    <row r="181" ht="16.5" customHeight="1">
      <c r="A181" s="43"/>
      <c r="F181" s="140"/>
    </row>
    <row r="182" ht="16.5" customHeight="1">
      <c r="A182" s="43"/>
      <c r="F182" s="140"/>
    </row>
    <row r="183" ht="16.5" customHeight="1">
      <c r="A183" s="43"/>
      <c r="F183" s="140"/>
    </row>
    <row r="184" ht="16.5" customHeight="1">
      <c r="A184" s="43"/>
      <c r="F184" s="140"/>
    </row>
    <row r="185" ht="16.5" customHeight="1">
      <c r="A185" s="43"/>
      <c r="F185" s="140"/>
    </row>
    <row r="186" ht="16.5" customHeight="1">
      <c r="A186" s="43"/>
      <c r="F186" s="140"/>
    </row>
    <row r="187" ht="16.5" customHeight="1">
      <c r="A187" s="43"/>
      <c r="F187" s="140"/>
    </row>
    <row r="188" ht="16.5" customHeight="1">
      <c r="A188" s="43"/>
      <c r="F188" s="140"/>
    </row>
    <row r="189" ht="16.5" customHeight="1">
      <c r="A189" s="43"/>
      <c r="F189" s="140"/>
    </row>
    <row r="190" ht="16.5" customHeight="1">
      <c r="A190" s="43"/>
      <c r="F190" s="140"/>
    </row>
    <row r="191" ht="16.5" customHeight="1">
      <c r="A191" s="43"/>
      <c r="F191" s="140"/>
    </row>
    <row r="192" ht="16.5" customHeight="1">
      <c r="A192" s="43"/>
      <c r="F192" s="140"/>
    </row>
    <row r="193" ht="16.5" customHeight="1">
      <c r="A193" s="43"/>
      <c r="F193" s="140"/>
    </row>
    <row r="194" ht="16.5" customHeight="1">
      <c r="A194" s="43"/>
      <c r="F194" s="140"/>
    </row>
    <row r="195" ht="16.5" customHeight="1">
      <c r="A195" s="43"/>
      <c r="F195" s="140"/>
    </row>
    <row r="196" ht="16.5" customHeight="1">
      <c r="A196" s="43"/>
      <c r="F196" s="140"/>
    </row>
    <row r="197" ht="16.5" customHeight="1">
      <c r="A197" s="43"/>
      <c r="F197" s="140"/>
    </row>
    <row r="198" ht="16.5" customHeight="1">
      <c r="A198" s="43"/>
      <c r="F198" s="140"/>
    </row>
    <row r="199" ht="16.5" customHeight="1">
      <c r="A199" s="43"/>
      <c r="F199" s="140"/>
    </row>
    <row r="200" ht="16.5" customHeight="1">
      <c r="A200" s="43"/>
      <c r="F200" s="140"/>
    </row>
    <row r="201" ht="16.5" customHeight="1">
      <c r="A201" s="43"/>
      <c r="F201" s="140"/>
    </row>
    <row r="202" ht="16.5" customHeight="1">
      <c r="A202" s="43"/>
      <c r="F202" s="140"/>
    </row>
    <row r="203" ht="16.5" customHeight="1">
      <c r="A203" s="43"/>
      <c r="F203" s="140"/>
    </row>
    <row r="204" ht="16.5" customHeight="1">
      <c r="A204" s="43"/>
      <c r="F204" s="140"/>
    </row>
    <row r="205" ht="16.5" customHeight="1">
      <c r="A205" s="43"/>
      <c r="F205" s="140"/>
    </row>
    <row r="206" ht="16.5" customHeight="1">
      <c r="A206" s="43"/>
      <c r="F206" s="140"/>
    </row>
    <row r="207" ht="16.5" customHeight="1">
      <c r="A207" s="43"/>
      <c r="F207" s="140"/>
    </row>
    <row r="208" ht="16.5" customHeight="1">
      <c r="A208" s="43"/>
      <c r="F208" s="140"/>
    </row>
    <row r="209" ht="16.5" customHeight="1">
      <c r="A209" s="43"/>
      <c r="F209" s="140"/>
    </row>
    <row r="210" ht="16.5" customHeight="1">
      <c r="A210" s="43"/>
      <c r="F210" s="140"/>
    </row>
    <row r="211" ht="16.5" customHeight="1">
      <c r="A211" s="43"/>
      <c r="F211" s="140"/>
    </row>
    <row r="212" ht="16.5" customHeight="1">
      <c r="A212" s="43"/>
      <c r="F212" s="140"/>
    </row>
    <row r="213" ht="16.5" customHeight="1">
      <c r="A213" s="43"/>
      <c r="F213" s="140"/>
    </row>
    <row r="214" ht="16.5" customHeight="1">
      <c r="A214" s="43"/>
      <c r="F214" s="140"/>
    </row>
    <row r="215" ht="16.5" customHeight="1">
      <c r="A215" s="43"/>
      <c r="F215" s="140"/>
    </row>
    <row r="216" ht="16.5" customHeight="1">
      <c r="A216" s="43"/>
      <c r="F216" s="140"/>
    </row>
    <row r="217" ht="16.5" customHeight="1">
      <c r="A217" s="43"/>
      <c r="F217" s="140"/>
    </row>
    <row r="218" ht="16.5" customHeight="1">
      <c r="A218" s="43"/>
      <c r="F218" s="140"/>
    </row>
    <row r="219" ht="16.5" customHeight="1">
      <c r="A219" s="43"/>
      <c r="F219" s="140"/>
    </row>
    <row r="220" ht="16.5" customHeight="1">
      <c r="A220" s="43"/>
      <c r="F220" s="140"/>
    </row>
    <row r="221" ht="16.5" customHeight="1">
      <c r="A221" s="43"/>
      <c r="F221" s="140"/>
    </row>
    <row r="222" ht="16.5" customHeight="1">
      <c r="A222" s="43"/>
      <c r="F222" s="140"/>
    </row>
    <row r="223" ht="16.5" customHeight="1">
      <c r="A223" s="43"/>
      <c r="F223" s="140"/>
    </row>
    <row r="224" ht="16.5" customHeight="1">
      <c r="A224" s="43"/>
      <c r="F224" s="140"/>
    </row>
    <row r="225" ht="16.5" customHeight="1">
      <c r="A225" s="43"/>
      <c r="F225" s="140"/>
    </row>
    <row r="226" ht="16.5" customHeight="1">
      <c r="A226" s="43"/>
      <c r="F226" s="140"/>
    </row>
    <row r="227" ht="16.5" customHeight="1">
      <c r="A227" s="43"/>
      <c r="F227" s="140"/>
    </row>
    <row r="228" ht="16.5" customHeight="1">
      <c r="A228" s="43"/>
      <c r="F228" s="140"/>
    </row>
    <row r="229" ht="16.5" customHeight="1">
      <c r="A229" s="43"/>
      <c r="F229" s="140"/>
    </row>
    <row r="230" ht="16.5" customHeight="1">
      <c r="A230" s="43"/>
      <c r="F230" s="140"/>
    </row>
    <row r="231" ht="16.5" customHeight="1">
      <c r="A231" s="43"/>
      <c r="F231" s="140"/>
    </row>
    <row r="232" ht="16.5" customHeight="1">
      <c r="A232" s="43"/>
      <c r="F232" s="140"/>
    </row>
    <row r="233" ht="16.5" customHeight="1">
      <c r="A233" s="43"/>
      <c r="F233" s="140"/>
    </row>
    <row r="234" ht="16.5" customHeight="1">
      <c r="A234" s="43"/>
      <c r="F234" s="140"/>
    </row>
    <row r="235" ht="16.5" customHeight="1">
      <c r="A235" s="43"/>
      <c r="F235" s="140"/>
    </row>
    <row r="236" ht="16.5" customHeight="1">
      <c r="A236" s="43"/>
      <c r="F236" s="140"/>
    </row>
    <row r="237" ht="16.5" customHeight="1">
      <c r="A237" s="43"/>
      <c r="F237" s="140"/>
    </row>
    <row r="238" ht="16.5" customHeight="1">
      <c r="A238" s="43"/>
      <c r="F238" s="140"/>
    </row>
    <row r="239" ht="16.5" customHeight="1">
      <c r="A239" s="43"/>
      <c r="F239" s="140"/>
    </row>
    <row r="240" ht="16.5" customHeight="1">
      <c r="A240" s="43"/>
      <c r="F240" s="140"/>
    </row>
    <row r="241" ht="16.5" customHeight="1">
      <c r="A241" s="43"/>
      <c r="F241" s="140"/>
    </row>
    <row r="242" ht="16.5" customHeight="1">
      <c r="A242" s="43"/>
      <c r="F242" s="140"/>
    </row>
    <row r="243" ht="16.5" customHeight="1">
      <c r="A243" s="43"/>
      <c r="F243" s="140"/>
    </row>
    <row r="244" ht="16.5" customHeight="1">
      <c r="A244" s="43"/>
      <c r="F244" s="140"/>
    </row>
    <row r="245" ht="16.5" customHeight="1">
      <c r="A245" s="43"/>
      <c r="F245" s="140"/>
    </row>
    <row r="246" ht="16.5" customHeight="1">
      <c r="A246" s="43"/>
      <c r="F246" s="140"/>
    </row>
    <row r="247" ht="16.5" customHeight="1">
      <c r="A247" s="43"/>
      <c r="F247" s="140"/>
    </row>
    <row r="248" ht="16.5" customHeight="1">
      <c r="A248" s="43"/>
      <c r="F248" s="140"/>
    </row>
    <row r="249" ht="16.5" customHeight="1">
      <c r="A249" s="43"/>
      <c r="F249" s="140"/>
    </row>
    <row r="250" ht="16.5" customHeight="1">
      <c r="A250" s="43"/>
      <c r="F250" s="140"/>
    </row>
    <row r="251" ht="16.5" customHeight="1">
      <c r="A251" s="43"/>
      <c r="F251" s="140"/>
    </row>
    <row r="252" ht="16.5" customHeight="1">
      <c r="A252" s="43"/>
      <c r="F252" s="140"/>
    </row>
    <row r="253" ht="16.5" customHeight="1">
      <c r="A253" s="43"/>
      <c r="F253" s="140"/>
    </row>
    <row r="254" ht="16.5" customHeight="1">
      <c r="A254" s="43"/>
      <c r="F254" s="140"/>
    </row>
    <row r="255" ht="16.5" customHeight="1">
      <c r="A255" s="43"/>
      <c r="F255" s="140"/>
    </row>
    <row r="256" ht="16.5" customHeight="1">
      <c r="A256" s="43"/>
      <c r="F256" s="140"/>
    </row>
    <row r="257" ht="16.5" customHeight="1">
      <c r="A257" s="43"/>
      <c r="F257" s="140"/>
    </row>
    <row r="258" ht="16.5" customHeight="1">
      <c r="A258" s="43"/>
      <c r="F258" s="140"/>
    </row>
    <row r="259" ht="16.5" customHeight="1">
      <c r="A259" s="43"/>
      <c r="F259" s="140"/>
    </row>
    <row r="260" ht="16.5" customHeight="1">
      <c r="A260" s="43"/>
      <c r="F260" s="140"/>
    </row>
    <row r="261" ht="16.5" customHeight="1">
      <c r="A261" s="43"/>
      <c r="F261" s="140"/>
    </row>
    <row r="262" ht="16.5" customHeight="1">
      <c r="A262" s="43"/>
      <c r="F262" s="140"/>
    </row>
    <row r="263" ht="16.5" customHeight="1">
      <c r="A263" s="43"/>
      <c r="F263" s="140"/>
    </row>
    <row r="264" ht="16.5" customHeight="1">
      <c r="A264" s="43"/>
      <c r="F264" s="140"/>
    </row>
    <row r="265" ht="16.5" customHeight="1">
      <c r="A265" s="43"/>
      <c r="F265" s="140"/>
    </row>
    <row r="266" ht="16.5" customHeight="1">
      <c r="A266" s="43"/>
      <c r="F266" s="140"/>
    </row>
    <row r="267" ht="16.5" customHeight="1">
      <c r="A267" s="43"/>
      <c r="F267" s="140"/>
    </row>
    <row r="268" ht="16.5" customHeight="1">
      <c r="A268" s="43"/>
      <c r="F268" s="140"/>
    </row>
    <row r="269" ht="16.5" customHeight="1">
      <c r="A269" s="43"/>
      <c r="F269" s="140"/>
    </row>
    <row r="270" ht="16.5" customHeight="1">
      <c r="A270" s="43"/>
      <c r="F270" s="140"/>
    </row>
    <row r="271" ht="16.5" customHeight="1">
      <c r="A271" s="43"/>
      <c r="F271" s="140"/>
    </row>
    <row r="272" ht="16.5" customHeight="1">
      <c r="A272" s="43"/>
      <c r="F272" s="140"/>
    </row>
    <row r="273" ht="16.5" customHeight="1">
      <c r="A273" s="43"/>
      <c r="F273" s="140"/>
    </row>
    <row r="274" ht="16.5" customHeight="1">
      <c r="A274" s="43"/>
      <c r="F274" s="140"/>
    </row>
    <row r="275" ht="16.5" customHeight="1">
      <c r="A275" s="43"/>
      <c r="F275" s="140"/>
    </row>
    <row r="276" ht="16.5" customHeight="1">
      <c r="A276" s="43"/>
      <c r="F276" s="140"/>
    </row>
    <row r="277" ht="16.5" customHeight="1">
      <c r="A277" s="43"/>
      <c r="F277" s="140"/>
    </row>
    <row r="278" ht="16.5" customHeight="1">
      <c r="A278" s="43"/>
      <c r="F278" s="140"/>
    </row>
    <row r="279" ht="16.5" customHeight="1">
      <c r="A279" s="43"/>
      <c r="F279" s="140"/>
    </row>
    <row r="280" ht="16.5" customHeight="1">
      <c r="A280" s="43"/>
      <c r="F280" s="140"/>
    </row>
    <row r="281" ht="16.5" customHeight="1">
      <c r="A281" s="43"/>
      <c r="F281" s="140"/>
    </row>
    <row r="282" ht="16.5" customHeight="1">
      <c r="A282" s="43"/>
      <c r="F282" s="140"/>
    </row>
    <row r="283" ht="16.5" customHeight="1">
      <c r="A283" s="43"/>
      <c r="F283" s="140"/>
    </row>
    <row r="284" ht="16.5" customHeight="1">
      <c r="A284" s="43"/>
      <c r="F284" s="140"/>
    </row>
    <row r="285" ht="16.5" customHeight="1">
      <c r="A285" s="43"/>
      <c r="F285" s="140"/>
    </row>
    <row r="286" ht="16.5" customHeight="1">
      <c r="A286" s="43"/>
      <c r="F286" s="140"/>
    </row>
    <row r="287" ht="16.5" customHeight="1">
      <c r="A287" s="43"/>
      <c r="F287" s="140"/>
    </row>
    <row r="288" ht="16.5" customHeight="1">
      <c r="A288" s="43"/>
      <c r="F288" s="140"/>
    </row>
    <row r="289" ht="16.5" customHeight="1">
      <c r="A289" s="43"/>
      <c r="F289" s="140"/>
    </row>
    <row r="290" ht="16.5" customHeight="1">
      <c r="A290" s="43"/>
      <c r="F290" s="140"/>
    </row>
    <row r="291" ht="16.5" customHeight="1">
      <c r="A291" s="43"/>
      <c r="F291" s="140"/>
    </row>
    <row r="292" ht="16.5" customHeight="1">
      <c r="A292" s="43"/>
      <c r="F292" s="140"/>
    </row>
    <row r="293" ht="16.5" customHeight="1">
      <c r="A293" s="43"/>
      <c r="F293" s="140"/>
    </row>
    <row r="294" ht="16.5" customHeight="1">
      <c r="A294" s="43"/>
      <c r="F294" s="140"/>
    </row>
    <row r="295" ht="16.5" customHeight="1">
      <c r="A295" s="43"/>
      <c r="F295" s="140"/>
    </row>
    <row r="296" ht="16.5" customHeight="1">
      <c r="A296" s="43"/>
      <c r="F296" s="140"/>
    </row>
    <row r="297" ht="16.5" customHeight="1">
      <c r="A297" s="43"/>
      <c r="F297" s="140"/>
    </row>
    <row r="298" ht="16.5" customHeight="1">
      <c r="A298" s="43"/>
      <c r="F298" s="140"/>
    </row>
    <row r="299" ht="16.5" customHeight="1">
      <c r="A299" s="43"/>
      <c r="F299" s="140"/>
    </row>
    <row r="300" ht="16.5" customHeight="1">
      <c r="A300" s="43"/>
      <c r="F300" s="140"/>
    </row>
    <row r="301" ht="16.5" customHeight="1">
      <c r="A301" s="43"/>
      <c r="F301" s="140"/>
    </row>
    <row r="302" ht="16.5" customHeight="1">
      <c r="A302" s="43"/>
      <c r="F302" s="140"/>
    </row>
    <row r="303" ht="16.5" customHeight="1">
      <c r="A303" s="43"/>
      <c r="F303" s="140"/>
    </row>
    <row r="304" ht="16.5" customHeight="1">
      <c r="A304" s="43"/>
      <c r="F304" s="140"/>
    </row>
    <row r="305" ht="16.5" customHeight="1">
      <c r="A305" s="43"/>
      <c r="F305" s="140"/>
    </row>
    <row r="306" ht="16.5" customHeight="1">
      <c r="A306" s="43"/>
      <c r="F306" s="140"/>
    </row>
    <row r="307" ht="16.5" customHeight="1">
      <c r="A307" s="43"/>
      <c r="F307" s="140"/>
    </row>
    <row r="308" ht="16.5" customHeight="1">
      <c r="A308" s="43"/>
      <c r="F308" s="140"/>
    </row>
    <row r="309" ht="16.5" customHeight="1">
      <c r="A309" s="43"/>
      <c r="F309" s="140"/>
    </row>
    <row r="310" ht="16.5" customHeight="1">
      <c r="A310" s="43"/>
      <c r="F310" s="140"/>
    </row>
    <row r="311" ht="16.5" customHeight="1">
      <c r="A311" s="43"/>
      <c r="F311" s="140"/>
    </row>
    <row r="312" ht="16.5" customHeight="1">
      <c r="A312" s="43"/>
      <c r="F312" s="140"/>
    </row>
    <row r="313" ht="16.5" customHeight="1">
      <c r="A313" s="43"/>
      <c r="F313" s="140"/>
    </row>
    <row r="314" ht="16.5" customHeight="1">
      <c r="A314" s="43"/>
      <c r="F314" s="140"/>
    </row>
    <row r="315" ht="16.5" customHeight="1">
      <c r="A315" s="43"/>
      <c r="F315" s="140"/>
    </row>
    <row r="316" ht="16.5" customHeight="1">
      <c r="A316" s="43"/>
      <c r="F316" s="140"/>
    </row>
    <row r="317" ht="16.5" customHeight="1">
      <c r="A317" s="43"/>
      <c r="F317" s="140"/>
    </row>
    <row r="318" ht="16.5" customHeight="1">
      <c r="A318" s="43"/>
      <c r="F318" s="140"/>
    </row>
    <row r="319" ht="16.5" customHeight="1">
      <c r="A319" s="43"/>
      <c r="F319" s="140"/>
    </row>
    <row r="320" ht="16.5" customHeight="1">
      <c r="A320" s="43"/>
      <c r="F320" s="140"/>
    </row>
    <row r="321" ht="16.5" customHeight="1">
      <c r="A321" s="43"/>
      <c r="F321" s="140"/>
    </row>
    <row r="322" ht="16.5" customHeight="1">
      <c r="A322" s="43"/>
      <c r="F322" s="140"/>
    </row>
    <row r="323" ht="16.5" customHeight="1">
      <c r="A323" s="43"/>
      <c r="F323" s="140"/>
    </row>
    <row r="324" ht="16.5" customHeight="1">
      <c r="A324" s="43"/>
      <c r="F324" s="140"/>
    </row>
    <row r="325" ht="16.5" customHeight="1">
      <c r="A325" s="43"/>
      <c r="F325" s="140"/>
    </row>
    <row r="326" ht="16.5" customHeight="1">
      <c r="A326" s="43"/>
      <c r="F326" s="140"/>
    </row>
    <row r="327" ht="16.5" customHeight="1">
      <c r="A327" s="43"/>
      <c r="F327" s="140"/>
    </row>
    <row r="328" ht="16.5" customHeight="1">
      <c r="A328" s="43"/>
      <c r="F328" s="140"/>
    </row>
    <row r="329" ht="16.5" customHeight="1">
      <c r="A329" s="43"/>
      <c r="F329" s="140"/>
    </row>
    <row r="330" ht="16.5" customHeight="1">
      <c r="A330" s="43"/>
      <c r="F330" s="140"/>
    </row>
    <row r="331" ht="16.5" customHeight="1">
      <c r="A331" s="43"/>
      <c r="F331" s="140"/>
    </row>
    <row r="332" ht="16.5" customHeight="1">
      <c r="A332" s="43"/>
      <c r="F332" s="140"/>
    </row>
    <row r="333" ht="16.5" customHeight="1">
      <c r="A333" s="43"/>
      <c r="F333" s="140"/>
    </row>
    <row r="334" ht="16.5" customHeight="1">
      <c r="A334" s="43"/>
      <c r="F334" s="140"/>
    </row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H1"/>
  </mergeCells>
  <hyperlinks>
    <hyperlink r:id="rId1" ref="G4"/>
    <hyperlink r:id="rId2" ref="G5"/>
    <hyperlink r:id="rId3" ref="G6"/>
    <hyperlink r:id="rId4" ref="G7"/>
    <hyperlink r:id="rId5" ref="G8"/>
    <hyperlink r:id="rId6" ref="G9"/>
    <hyperlink r:id="rId7" ref="G10"/>
    <hyperlink r:id="rId8" ref="G11"/>
    <hyperlink r:id="rId9" ref="G12"/>
    <hyperlink r:id="rId10" ref="G13"/>
    <hyperlink r:id="rId11" ref="G14"/>
    <hyperlink r:id="rId12" ref="G15"/>
    <hyperlink r:id="rId13" ref="G16"/>
    <hyperlink r:id="rId14" ref="G17"/>
    <hyperlink r:id="rId15" ref="G18"/>
    <hyperlink r:id="rId16" ref="G19"/>
    <hyperlink r:id="rId17" ref="G20"/>
    <hyperlink r:id="rId18" ref="G21"/>
    <hyperlink r:id="rId19" ref="G22"/>
    <hyperlink r:id="rId20" ref="G23"/>
    <hyperlink r:id="rId21" ref="G24"/>
    <hyperlink r:id="rId22" ref="G25"/>
    <hyperlink r:id="rId23" ref="G26"/>
    <hyperlink r:id="rId24" ref="G27"/>
  </hyperlinks>
  <printOptions/>
  <pageMargins bottom="0.75" footer="0.0" header="0.0" left="0.7" right="0.7" top="0.75"/>
  <pageSetup orientation="landscape"/>
  <drawing r:id="rId25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26" width="8.71"/>
  </cols>
  <sheetData>
    <row r="1" ht="36.0" customHeight="1">
      <c r="A1" s="227" t="s">
        <v>5349</v>
      </c>
      <c r="J1" s="164" t="s">
        <v>240</v>
      </c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297" t="s">
        <v>3</v>
      </c>
      <c r="B3" s="298" t="s">
        <v>5</v>
      </c>
      <c r="C3" s="298" t="s">
        <v>6</v>
      </c>
      <c r="D3" s="298" t="s">
        <v>7</v>
      </c>
      <c r="E3" s="298" t="s">
        <v>8</v>
      </c>
      <c r="F3" s="298" t="s">
        <v>9</v>
      </c>
      <c r="G3" s="298" t="s">
        <v>10</v>
      </c>
      <c r="H3" s="299" t="s">
        <v>4461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232">
        <f t="shared" ref="A4:A135" si="1">IF(B4="","",ROW(B4)-3)</f>
        <v>1</v>
      </c>
      <c r="B4" s="173" t="s">
        <v>241</v>
      </c>
      <c r="C4" s="165" t="s">
        <v>242</v>
      </c>
      <c r="D4" s="166" t="s">
        <v>5350</v>
      </c>
      <c r="E4" s="176" t="s">
        <v>53</v>
      </c>
      <c r="F4" s="76" t="s">
        <v>54</v>
      </c>
      <c r="G4" s="220" t="s">
        <v>4521</v>
      </c>
      <c r="H4" s="7" t="s">
        <v>21</v>
      </c>
    </row>
    <row r="5" ht="26.25" customHeight="1">
      <c r="A5" s="232">
        <f t="shared" si="1"/>
        <v>2</v>
      </c>
      <c r="B5" s="168" t="s">
        <v>249</v>
      </c>
      <c r="C5" s="179" t="s">
        <v>250</v>
      </c>
      <c r="D5" s="180" t="s">
        <v>251</v>
      </c>
      <c r="E5" s="193" t="s">
        <v>53</v>
      </c>
      <c r="F5" s="76" t="s">
        <v>101</v>
      </c>
      <c r="G5" s="260" t="s">
        <v>252</v>
      </c>
      <c r="H5" s="181" t="s">
        <v>21</v>
      </c>
    </row>
    <row r="6" ht="26.25" customHeight="1">
      <c r="A6" s="232">
        <f t="shared" si="1"/>
        <v>3</v>
      </c>
      <c r="B6" s="173" t="s">
        <v>224</v>
      </c>
      <c r="C6" s="165" t="s">
        <v>250</v>
      </c>
      <c r="D6" s="166" t="s">
        <v>226</v>
      </c>
      <c r="E6" s="176" t="s">
        <v>273</v>
      </c>
      <c r="F6" s="76" t="s">
        <v>33</v>
      </c>
      <c r="G6" s="220" t="s">
        <v>274</v>
      </c>
      <c r="H6" s="7" t="s">
        <v>21</v>
      </c>
    </row>
    <row r="7" ht="26.25" customHeight="1">
      <c r="A7" s="232">
        <f t="shared" si="1"/>
        <v>4</v>
      </c>
      <c r="B7" s="173" t="s">
        <v>278</v>
      </c>
      <c r="C7" s="165" t="s">
        <v>279</v>
      </c>
      <c r="D7" s="166" t="s">
        <v>280</v>
      </c>
      <c r="E7" s="176" t="s">
        <v>229</v>
      </c>
      <c r="F7" s="76" t="s">
        <v>101</v>
      </c>
      <c r="G7" s="220" t="s">
        <v>281</v>
      </c>
      <c r="H7" s="7" t="s">
        <v>21</v>
      </c>
    </row>
    <row r="8" ht="26.25" customHeight="1">
      <c r="A8" s="232">
        <f t="shared" si="1"/>
        <v>5</v>
      </c>
      <c r="B8" s="173" t="s">
        <v>749</v>
      </c>
      <c r="C8" s="165" t="s">
        <v>750</v>
      </c>
      <c r="D8" s="166" t="s">
        <v>751</v>
      </c>
      <c r="E8" s="176" t="s">
        <v>166</v>
      </c>
      <c r="F8" s="76" t="s">
        <v>54</v>
      </c>
      <c r="G8" s="220" t="s">
        <v>752</v>
      </c>
      <c r="H8" s="205" t="s">
        <v>130</v>
      </c>
    </row>
    <row r="9" ht="26.25" customHeight="1">
      <c r="A9" s="232">
        <f t="shared" si="1"/>
        <v>6</v>
      </c>
      <c r="B9" s="165" t="s">
        <v>1908</v>
      </c>
      <c r="C9" s="165" t="s">
        <v>113</v>
      </c>
      <c r="D9" s="166" t="s">
        <v>1909</v>
      </c>
      <c r="E9" s="176" t="s">
        <v>166</v>
      </c>
      <c r="F9" s="76" t="s">
        <v>33</v>
      </c>
      <c r="G9" s="220" t="s">
        <v>1910</v>
      </c>
      <c r="H9" s="7" t="s">
        <v>130</v>
      </c>
    </row>
    <row r="10" ht="26.25" customHeight="1">
      <c r="A10" s="232">
        <f t="shared" si="1"/>
        <v>7</v>
      </c>
      <c r="B10" s="199" t="s">
        <v>1692</v>
      </c>
      <c r="C10" s="199" t="s">
        <v>946</v>
      </c>
      <c r="D10" s="200" t="s">
        <v>1693</v>
      </c>
      <c r="E10" s="300" t="s">
        <v>1982</v>
      </c>
      <c r="F10" s="76" t="s">
        <v>33</v>
      </c>
      <c r="G10" s="220" t="s">
        <v>1983</v>
      </c>
      <c r="H10" s="7" t="s">
        <v>130</v>
      </c>
    </row>
    <row r="11" ht="26.25" customHeight="1">
      <c r="A11" s="232">
        <f t="shared" si="1"/>
        <v>8</v>
      </c>
      <c r="B11" s="173" t="s">
        <v>1992</v>
      </c>
      <c r="C11" s="165" t="s">
        <v>250</v>
      </c>
      <c r="D11" s="166" t="s">
        <v>1993</v>
      </c>
      <c r="E11" s="176" t="s">
        <v>1994</v>
      </c>
      <c r="F11" s="76" t="s">
        <v>33</v>
      </c>
      <c r="G11" s="220" t="s">
        <v>1995</v>
      </c>
      <c r="H11" s="7" t="s">
        <v>21</v>
      </c>
    </row>
    <row r="12" ht="26.25" customHeight="1">
      <c r="A12" s="232">
        <f t="shared" si="1"/>
        <v>9</v>
      </c>
      <c r="B12" s="173" t="s">
        <v>595</v>
      </c>
      <c r="C12" s="165" t="s">
        <v>2158</v>
      </c>
      <c r="D12" s="166" t="s">
        <v>596</v>
      </c>
      <c r="E12" s="176" t="s">
        <v>2159</v>
      </c>
      <c r="F12" s="76" t="s">
        <v>33</v>
      </c>
      <c r="G12" s="220" t="s">
        <v>2160</v>
      </c>
      <c r="H12" s="7" t="s">
        <v>21</v>
      </c>
    </row>
    <row r="13" ht="26.25" customHeight="1">
      <c r="A13" s="232">
        <f t="shared" si="1"/>
        <v>10</v>
      </c>
      <c r="B13" s="173" t="s">
        <v>602</v>
      </c>
      <c r="C13" s="165" t="s">
        <v>250</v>
      </c>
      <c r="D13" s="166" t="s">
        <v>603</v>
      </c>
      <c r="E13" s="176" t="s">
        <v>612</v>
      </c>
      <c r="F13" s="76" t="s">
        <v>33</v>
      </c>
      <c r="G13" s="220" t="s">
        <v>2364</v>
      </c>
      <c r="H13" s="7" t="s">
        <v>21</v>
      </c>
    </row>
    <row r="14" ht="26.25" customHeight="1">
      <c r="A14" s="232">
        <f t="shared" si="1"/>
        <v>11</v>
      </c>
      <c r="B14" s="173" t="s">
        <v>609</v>
      </c>
      <c r="C14" s="165" t="s">
        <v>250</v>
      </c>
      <c r="D14" s="166" t="s">
        <v>610</v>
      </c>
      <c r="E14" s="176" t="s">
        <v>2398</v>
      </c>
      <c r="F14" s="76" t="s">
        <v>33</v>
      </c>
      <c r="G14" s="220" t="s">
        <v>2399</v>
      </c>
      <c r="H14" s="7" t="s">
        <v>21</v>
      </c>
    </row>
    <row r="15" ht="26.25" customHeight="1">
      <c r="A15" s="232">
        <f t="shared" si="1"/>
        <v>12</v>
      </c>
      <c r="B15" s="173" t="s">
        <v>2418</v>
      </c>
      <c r="C15" s="165" t="s">
        <v>2419</v>
      </c>
      <c r="D15" s="166" t="s">
        <v>2420</v>
      </c>
      <c r="E15" s="176" t="s">
        <v>229</v>
      </c>
      <c r="F15" s="76" t="s">
        <v>101</v>
      </c>
      <c r="G15" s="220" t="s">
        <v>2421</v>
      </c>
      <c r="H15" s="7" t="s">
        <v>21</v>
      </c>
    </row>
    <row r="16" ht="26.25" customHeight="1">
      <c r="A16" s="232">
        <f t="shared" si="1"/>
        <v>13</v>
      </c>
      <c r="B16" s="165" t="s">
        <v>2965</v>
      </c>
      <c r="C16" s="165" t="s">
        <v>135</v>
      </c>
      <c r="D16" s="166" t="s">
        <v>2966</v>
      </c>
      <c r="E16" s="176" t="s">
        <v>5272</v>
      </c>
      <c r="F16" s="76" t="s">
        <v>33</v>
      </c>
      <c r="G16" s="220" t="s">
        <v>2968</v>
      </c>
      <c r="H16" s="7" t="s">
        <v>130</v>
      </c>
    </row>
    <row r="17" ht="26.25" customHeight="1">
      <c r="A17" s="232">
        <f t="shared" si="1"/>
        <v>14</v>
      </c>
      <c r="B17" s="165" t="s">
        <v>1685</v>
      </c>
      <c r="C17" s="165" t="s">
        <v>5176</v>
      </c>
      <c r="D17" s="166" t="s">
        <v>1687</v>
      </c>
      <c r="E17" s="176" t="s">
        <v>166</v>
      </c>
      <c r="F17" s="76" t="s">
        <v>54</v>
      </c>
      <c r="G17" s="220" t="s">
        <v>3087</v>
      </c>
      <c r="H17" s="7" t="s">
        <v>130</v>
      </c>
    </row>
    <row r="18" ht="26.25" customHeight="1">
      <c r="A18" s="232">
        <f t="shared" si="1"/>
        <v>15</v>
      </c>
      <c r="B18" s="173" t="s">
        <v>3102</v>
      </c>
      <c r="C18" s="165" t="s">
        <v>3103</v>
      </c>
      <c r="D18" s="166" t="s">
        <v>3104</v>
      </c>
      <c r="E18" s="176">
        <v>1962.0</v>
      </c>
      <c r="F18" s="76" t="s">
        <v>54</v>
      </c>
      <c r="G18" s="220" t="s">
        <v>3105</v>
      </c>
      <c r="H18" s="7" t="s">
        <v>21</v>
      </c>
    </row>
    <row r="19" ht="26.25" customHeight="1">
      <c r="A19" s="232">
        <f t="shared" si="1"/>
        <v>16</v>
      </c>
      <c r="B19" s="173" t="s">
        <v>5180</v>
      </c>
      <c r="C19" s="165" t="s">
        <v>1078</v>
      </c>
      <c r="D19" s="166" t="s">
        <v>5181</v>
      </c>
      <c r="E19" s="176" t="s">
        <v>5182</v>
      </c>
      <c r="F19" s="76" t="s">
        <v>54</v>
      </c>
      <c r="G19" s="220" t="s">
        <v>5183</v>
      </c>
      <c r="H19" s="7" t="s">
        <v>21</v>
      </c>
    </row>
    <row r="20" ht="26.25" customHeight="1">
      <c r="A20" s="232">
        <f t="shared" si="1"/>
        <v>17</v>
      </c>
      <c r="B20" s="173" t="s">
        <v>3322</v>
      </c>
      <c r="C20" s="165" t="s">
        <v>46</v>
      </c>
      <c r="D20" s="166" t="s">
        <v>3323</v>
      </c>
      <c r="E20" s="176" t="s">
        <v>229</v>
      </c>
      <c r="F20" s="76" t="s">
        <v>33</v>
      </c>
      <c r="G20" s="220" t="s">
        <v>3324</v>
      </c>
      <c r="H20" s="7" t="s">
        <v>21</v>
      </c>
    </row>
    <row r="21" ht="26.25" customHeight="1">
      <c r="A21" s="232">
        <f t="shared" si="1"/>
        <v>18</v>
      </c>
      <c r="B21" s="165" t="s">
        <v>3393</v>
      </c>
      <c r="C21" s="165" t="s">
        <v>135</v>
      </c>
      <c r="D21" s="166" t="s">
        <v>3394</v>
      </c>
      <c r="E21" s="176" t="s">
        <v>188</v>
      </c>
      <c r="F21" s="76" t="s">
        <v>33</v>
      </c>
      <c r="G21" s="220" t="s">
        <v>3395</v>
      </c>
      <c r="H21" s="7" t="s">
        <v>130</v>
      </c>
    </row>
    <row r="22" ht="26.25" customHeight="1">
      <c r="A22" s="232">
        <f t="shared" si="1"/>
        <v>19</v>
      </c>
      <c r="B22" s="173" t="s">
        <v>3440</v>
      </c>
      <c r="C22" s="165" t="s">
        <v>3441</v>
      </c>
      <c r="D22" s="166" t="s">
        <v>123</v>
      </c>
      <c r="E22" s="176" t="s">
        <v>3442</v>
      </c>
      <c r="F22" s="76" t="s">
        <v>33</v>
      </c>
      <c r="G22" s="220" t="s">
        <v>3443</v>
      </c>
      <c r="H22" s="7" t="s">
        <v>21</v>
      </c>
    </row>
    <row r="23" ht="26.25" customHeight="1">
      <c r="A23" s="232">
        <f t="shared" si="1"/>
        <v>20</v>
      </c>
      <c r="B23" s="173" t="s">
        <v>3506</v>
      </c>
      <c r="C23" s="165" t="s">
        <v>3507</v>
      </c>
      <c r="D23" s="166" t="s">
        <v>3508</v>
      </c>
      <c r="E23" s="176" t="s">
        <v>3509</v>
      </c>
      <c r="F23" s="76" t="s">
        <v>33</v>
      </c>
      <c r="G23" s="220" t="s">
        <v>3510</v>
      </c>
      <c r="H23" s="7" t="s">
        <v>21</v>
      </c>
    </row>
    <row r="24" ht="26.25" customHeight="1">
      <c r="A24" s="232">
        <f t="shared" si="1"/>
        <v>21</v>
      </c>
      <c r="B24" s="165" t="s">
        <v>5194</v>
      </c>
      <c r="C24" s="165" t="s">
        <v>3526</v>
      </c>
      <c r="D24" s="166" t="s">
        <v>3527</v>
      </c>
      <c r="E24" s="176" t="s">
        <v>166</v>
      </c>
      <c r="F24" s="76" t="s">
        <v>63</v>
      </c>
      <c r="G24" s="220" t="s">
        <v>3528</v>
      </c>
      <c r="H24" s="7" t="s">
        <v>130</v>
      </c>
    </row>
    <row r="25" ht="26.25" customHeight="1">
      <c r="A25" s="232">
        <f t="shared" si="1"/>
        <v>22</v>
      </c>
      <c r="B25" s="165" t="s">
        <v>3964</v>
      </c>
      <c r="C25" s="165" t="s">
        <v>3965</v>
      </c>
      <c r="D25" s="166" t="s">
        <v>3966</v>
      </c>
      <c r="E25" s="176" t="s">
        <v>5351</v>
      </c>
      <c r="F25" s="76" t="s">
        <v>54</v>
      </c>
      <c r="G25" s="220" t="s">
        <v>3968</v>
      </c>
      <c r="H25" s="7" t="s">
        <v>130</v>
      </c>
    </row>
    <row r="26" ht="26.25" customHeight="1">
      <c r="A26" s="232">
        <f t="shared" si="1"/>
        <v>23</v>
      </c>
      <c r="B26" s="165" t="s">
        <v>4067</v>
      </c>
      <c r="C26" s="165" t="s">
        <v>4068</v>
      </c>
      <c r="D26" s="166" t="s">
        <v>4069</v>
      </c>
      <c r="E26" s="176" t="s">
        <v>5352</v>
      </c>
      <c r="F26" s="76" t="s">
        <v>54</v>
      </c>
      <c r="G26" s="220" t="s">
        <v>4071</v>
      </c>
      <c r="H26" s="7" t="s">
        <v>130</v>
      </c>
    </row>
    <row r="27" ht="26.25" customHeight="1">
      <c r="A27" s="232">
        <f t="shared" si="1"/>
        <v>24</v>
      </c>
      <c r="B27" s="179" t="s">
        <v>4313</v>
      </c>
      <c r="C27" s="179" t="s">
        <v>4314</v>
      </c>
      <c r="D27" s="180" t="s">
        <v>1844</v>
      </c>
      <c r="E27" s="193" t="s">
        <v>173</v>
      </c>
      <c r="F27" s="76" t="s">
        <v>54</v>
      </c>
      <c r="G27" s="260" t="s">
        <v>4315</v>
      </c>
      <c r="H27" s="181" t="s">
        <v>130</v>
      </c>
    </row>
    <row r="28" ht="26.25" customHeight="1">
      <c r="A28" s="264">
        <f t="shared" si="1"/>
        <v>25</v>
      </c>
      <c r="B28" s="222" t="s">
        <v>4316</v>
      </c>
      <c r="C28" s="222" t="s">
        <v>4317</v>
      </c>
      <c r="D28" s="223" t="s">
        <v>1851</v>
      </c>
      <c r="E28" s="265" t="s">
        <v>173</v>
      </c>
      <c r="F28" s="129" t="s">
        <v>54</v>
      </c>
      <c r="G28" s="266" t="s">
        <v>4318</v>
      </c>
      <c r="H28" s="245" t="s">
        <v>130</v>
      </c>
    </row>
    <row r="29" ht="17.25" customHeight="1">
      <c r="A29" s="43" t="str">
        <f t="shared" si="1"/>
        <v/>
      </c>
      <c r="B29" s="267"/>
      <c r="C29" s="267"/>
      <c r="D29" s="2"/>
      <c r="E29" s="217"/>
      <c r="F29" s="268"/>
      <c r="G29" s="213"/>
      <c r="H29" s="2"/>
      <c r="I29" s="9"/>
    </row>
    <row r="30" ht="17.25" customHeight="1">
      <c r="A30" s="43" t="str">
        <f t="shared" si="1"/>
        <v/>
      </c>
      <c r="B30" s="272"/>
      <c r="C30" s="267"/>
      <c r="D30" s="2"/>
      <c r="E30" s="217"/>
      <c r="F30" s="268"/>
      <c r="G30" s="213"/>
      <c r="H30" s="2"/>
      <c r="I30" s="9"/>
    </row>
    <row r="31" ht="17.25" customHeight="1">
      <c r="A31" s="43" t="str">
        <f t="shared" si="1"/>
        <v/>
      </c>
      <c r="B31" s="267"/>
      <c r="C31" s="267"/>
      <c r="D31" s="2"/>
      <c r="E31" s="217"/>
      <c r="F31" s="268"/>
      <c r="G31" s="213"/>
      <c r="H31" s="2"/>
      <c r="I31" s="9"/>
    </row>
    <row r="32" ht="17.25" customHeight="1">
      <c r="A32" s="43" t="str">
        <f t="shared" si="1"/>
        <v/>
      </c>
      <c r="B32" s="272"/>
      <c r="C32" s="267"/>
      <c r="D32" s="2"/>
      <c r="E32" s="217"/>
      <c r="F32" s="268"/>
      <c r="G32" s="213"/>
      <c r="H32" s="2"/>
      <c r="I32" s="9"/>
    </row>
    <row r="33" ht="17.25" customHeight="1">
      <c r="A33" s="43" t="str">
        <f t="shared" si="1"/>
        <v/>
      </c>
      <c r="B33" s="267"/>
      <c r="C33" s="267"/>
      <c r="D33" s="2"/>
      <c r="E33" s="217"/>
      <c r="F33" s="268"/>
      <c r="G33" s="213"/>
      <c r="H33" s="2"/>
      <c r="I33" s="9"/>
    </row>
    <row r="34" ht="17.25" customHeight="1">
      <c r="A34" s="43" t="str">
        <f t="shared" si="1"/>
        <v/>
      </c>
      <c r="B34" s="272"/>
      <c r="C34" s="267"/>
      <c r="D34" s="2"/>
      <c r="E34" s="217"/>
      <c r="F34" s="268"/>
      <c r="G34" s="213"/>
      <c r="H34" s="2"/>
      <c r="I34" s="9"/>
    </row>
    <row r="35" ht="17.25" customHeight="1">
      <c r="A35" s="43" t="str">
        <f t="shared" si="1"/>
        <v/>
      </c>
      <c r="B35" s="272"/>
      <c r="C35" s="267"/>
      <c r="D35" s="2"/>
      <c r="E35" s="217"/>
      <c r="F35" s="268"/>
      <c r="G35" s="213"/>
      <c r="H35" s="2"/>
      <c r="I35" s="9"/>
    </row>
    <row r="36" ht="17.25" customHeight="1">
      <c r="A36" s="43" t="str">
        <f t="shared" si="1"/>
        <v/>
      </c>
      <c r="B36" s="267"/>
      <c r="C36" s="267"/>
      <c r="D36" s="2"/>
      <c r="E36" s="217"/>
      <c r="F36" s="268"/>
      <c r="G36" s="213"/>
      <c r="H36" s="2"/>
      <c r="I36" s="9"/>
    </row>
    <row r="37" ht="17.25" customHeight="1">
      <c r="A37" s="43" t="str">
        <f t="shared" si="1"/>
        <v/>
      </c>
      <c r="B37" s="272"/>
      <c r="C37" s="267"/>
      <c r="D37" s="2"/>
      <c r="E37" s="217"/>
      <c r="F37" s="268"/>
      <c r="G37" s="213"/>
      <c r="H37" s="2"/>
      <c r="I37" s="9"/>
    </row>
    <row r="38" ht="17.25" customHeight="1">
      <c r="A38" s="43" t="str">
        <f t="shared" si="1"/>
        <v/>
      </c>
      <c r="B38" s="272"/>
      <c r="C38" s="267"/>
      <c r="D38" s="2"/>
      <c r="E38" s="217"/>
      <c r="F38" s="268"/>
      <c r="G38" s="213"/>
      <c r="H38" s="2"/>
      <c r="I38" s="9"/>
    </row>
    <row r="39" ht="17.25" customHeight="1">
      <c r="A39" s="43" t="str">
        <f t="shared" si="1"/>
        <v/>
      </c>
      <c r="B39" s="267"/>
      <c r="C39" s="267"/>
      <c r="D39" s="2"/>
      <c r="E39" s="217"/>
      <c r="F39" s="268"/>
      <c r="G39" s="213"/>
      <c r="H39" s="2"/>
      <c r="I39" s="9"/>
    </row>
    <row r="40" ht="17.25" customHeight="1">
      <c r="A40" s="43" t="str">
        <f t="shared" si="1"/>
        <v/>
      </c>
      <c r="B40" s="272"/>
      <c r="C40" s="267"/>
      <c r="D40" s="2"/>
      <c r="E40" s="217"/>
      <c r="F40" s="268"/>
      <c r="G40" s="213"/>
      <c r="H40" s="2"/>
      <c r="I40" s="9"/>
    </row>
    <row r="41" ht="17.25" customHeight="1">
      <c r="A41" s="43" t="str">
        <f t="shared" si="1"/>
        <v/>
      </c>
      <c r="B41" s="267"/>
      <c r="C41" s="267"/>
      <c r="D41" s="2"/>
      <c r="E41" s="217"/>
      <c r="F41" s="268"/>
      <c r="G41" s="213"/>
      <c r="H41" s="2"/>
      <c r="I41" s="9"/>
    </row>
    <row r="42" ht="17.25" customHeight="1">
      <c r="A42" s="43" t="str">
        <f t="shared" si="1"/>
        <v/>
      </c>
      <c r="B42" s="267"/>
      <c r="C42" s="267"/>
      <c r="D42" s="2"/>
      <c r="E42" s="217"/>
      <c r="F42" s="268"/>
      <c r="G42" s="213"/>
      <c r="H42" s="2"/>
      <c r="I42" s="9"/>
    </row>
    <row r="43" ht="17.25" customHeight="1">
      <c r="A43" s="43" t="str">
        <f t="shared" si="1"/>
        <v/>
      </c>
      <c r="B43" s="267"/>
      <c r="C43" s="267"/>
      <c r="D43" s="2"/>
      <c r="E43" s="217"/>
      <c r="F43" s="268"/>
      <c r="G43" s="213"/>
      <c r="H43" s="2"/>
      <c r="I43" s="9"/>
    </row>
    <row r="44" ht="17.25" customHeight="1">
      <c r="A44" s="43" t="str">
        <f t="shared" si="1"/>
        <v/>
      </c>
      <c r="B44" s="272"/>
      <c r="C44" s="267"/>
      <c r="D44" s="2"/>
      <c r="E44" s="217"/>
      <c r="F44" s="268"/>
      <c r="G44" s="213"/>
      <c r="H44" s="2"/>
      <c r="I44" s="9"/>
    </row>
    <row r="45" ht="17.25" customHeight="1">
      <c r="A45" s="43" t="str">
        <f t="shared" si="1"/>
        <v/>
      </c>
      <c r="B45" s="267"/>
      <c r="C45" s="267"/>
      <c r="D45" s="2"/>
      <c r="E45" s="217"/>
      <c r="F45" s="268"/>
      <c r="G45" s="213"/>
      <c r="H45" s="2"/>
      <c r="I45" s="9"/>
    </row>
    <row r="46" ht="17.25" customHeight="1">
      <c r="A46" s="43" t="str">
        <f t="shared" si="1"/>
        <v/>
      </c>
      <c r="B46" s="267"/>
      <c r="C46" s="267"/>
      <c r="D46" s="2"/>
      <c r="E46" s="217"/>
      <c r="F46" s="268"/>
      <c r="G46" s="213"/>
      <c r="H46" s="2"/>
      <c r="I46" s="9"/>
    </row>
    <row r="47" ht="17.25" customHeight="1">
      <c r="A47" s="43" t="str">
        <f t="shared" si="1"/>
        <v/>
      </c>
      <c r="B47" s="272"/>
      <c r="C47" s="267"/>
      <c r="D47" s="2"/>
      <c r="E47" s="217"/>
      <c r="F47" s="268"/>
      <c r="G47" s="213"/>
      <c r="H47" s="2"/>
      <c r="I47" s="9"/>
    </row>
    <row r="48" ht="17.25" customHeight="1">
      <c r="A48" s="43" t="str">
        <f t="shared" si="1"/>
        <v/>
      </c>
      <c r="B48" s="267"/>
      <c r="C48" s="267"/>
      <c r="D48" s="2"/>
      <c r="E48" s="217"/>
      <c r="F48" s="268"/>
      <c r="G48" s="213"/>
      <c r="H48" s="2"/>
      <c r="I48" s="9"/>
    </row>
    <row r="49" ht="17.25" customHeight="1">
      <c r="A49" s="43" t="str">
        <f t="shared" si="1"/>
        <v/>
      </c>
      <c r="B49" s="272"/>
      <c r="C49" s="267"/>
      <c r="D49" s="2"/>
      <c r="E49" s="217"/>
      <c r="F49" s="268"/>
      <c r="G49" s="213"/>
      <c r="H49" s="2"/>
      <c r="I49" s="9"/>
    </row>
    <row r="50" ht="17.25" customHeight="1">
      <c r="A50" s="43" t="str">
        <f t="shared" si="1"/>
        <v/>
      </c>
      <c r="B50" s="267"/>
      <c r="C50" s="267"/>
      <c r="D50" s="2"/>
      <c r="E50" s="217"/>
      <c r="F50" s="268"/>
      <c r="G50" s="213"/>
      <c r="H50" s="2"/>
      <c r="I50" s="9"/>
    </row>
    <row r="51" ht="17.25" customHeight="1">
      <c r="A51" s="43" t="str">
        <f t="shared" si="1"/>
        <v/>
      </c>
      <c r="B51" s="267"/>
      <c r="C51" s="267"/>
      <c r="D51" s="2"/>
      <c r="E51" s="217"/>
      <c r="F51" s="268"/>
      <c r="G51" s="213"/>
      <c r="H51" s="2"/>
      <c r="I51" s="9"/>
    </row>
    <row r="52" ht="17.25" customHeight="1">
      <c r="A52" s="43" t="str">
        <f t="shared" si="1"/>
        <v/>
      </c>
      <c r="B52" s="267"/>
      <c r="C52" s="267"/>
      <c r="D52" s="2"/>
      <c r="E52" s="217"/>
      <c r="F52" s="268"/>
      <c r="G52" s="213"/>
      <c r="H52" s="2"/>
      <c r="I52" s="9"/>
    </row>
    <row r="53" ht="17.25" customHeight="1">
      <c r="A53" s="43" t="str">
        <f t="shared" si="1"/>
        <v/>
      </c>
      <c r="B53" s="267"/>
      <c r="C53" s="267"/>
      <c r="D53" s="2"/>
      <c r="E53" s="217"/>
      <c r="F53" s="268"/>
      <c r="G53" s="213"/>
      <c r="H53" s="2"/>
      <c r="I53" s="9"/>
    </row>
    <row r="54" ht="17.25" customHeight="1">
      <c r="A54" s="43" t="str">
        <f t="shared" si="1"/>
        <v/>
      </c>
      <c r="B54" s="267"/>
      <c r="C54" s="267"/>
      <c r="D54" s="2"/>
      <c r="E54" s="217"/>
      <c r="F54" s="268"/>
      <c r="G54" s="213"/>
      <c r="H54" s="2"/>
      <c r="I54" s="9"/>
    </row>
    <row r="55" ht="17.25" customHeight="1">
      <c r="A55" s="43" t="str">
        <f t="shared" si="1"/>
        <v/>
      </c>
      <c r="B55" s="272"/>
      <c r="C55" s="267"/>
      <c r="D55" s="2"/>
      <c r="E55" s="217"/>
      <c r="F55" s="268"/>
      <c r="G55" s="213"/>
      <c r="H55" s="2"/>
      <c r="I55" s="9"/>
    </row>
    <row r="56" ht="17.25" customHeight="1">
      <c r="A56" s="43" t="str">
        <f t="shared" si="1"/>
        <v/>
      </c>
      <c r="B56" s="267"/>
      <c r="C56" s="267"/>
      <c r="D56" s="2"/>
      <c r="E56" s="217"/>
      <c r="F56" s="268"/>
      <c r="G56" s="213"/>
      <c r="H56" s="2"/>
      <c r="I56" s="9"/>
    </row>
    <row r="57" ht="17.25" customHeight="1">
      <c r="A57" s="43" t="str">
        <f t="shared" si="1"/>
        <v/>
      </c>
      <c r="B57" s="272"/>
      <c r="C57" s="267"/>
      <c r="D57" s="2"/>
      <c r="E57" s="217"/>
      <c r="F57" s="268"/>
      <c r="G57" s="213"/>
      <c r="H57" s="2"/>
      <c r="I57" s="9"/>
    </row>
    <row r="58" ht="17.25" customHeight="1">
      <c r="A58" s="43" t="str">
        <f t="shared" si="1"/>
        <v/>
      </c>
      <c r="B58" s="272"/>
      <c r="C58" s="267"/>
      <c r="D58" s="2"/>
      <c r="E58" s="217"/>
      <c r="F58" s="268"/>
      <c r="G58" s="213"/>
      <c r="H58" s="2"/>
      <c r="I58" s="9"/>
    </row>
    <row r="59" ht="17.25" customHeight="1">
      <c r="A59" s="43" t="str">
        <f t="shared" si="1"/>
        <v/>
      </c>
      <c r="B59" s="272"/>
      <c r="C59" s="267"/>
      <c r="D59" s="2"/>
      <c r="E59" s="217"/>
      <c r="F59" s="268"/>
      <c r="G59" s="213"/>
      <c r="H59" s="2"/>
      <c r="I59" s="9"/>
    </row>
    <row r="60" ht="17.25" customHeight="1">
      <c r="A60" s="43" t="str">
        <f t="shared" si="1"/>
        <v/>
      </c>
      <c r="B60" s="271"/>
      <c r="C60" s="217"/>
      <c r="D60" s="2"/>
      <c r="E60" s="283"/>
      <c r="F60" s="206"/>
      <c r="G60" s="284"/>
      <c r="H60" s="2"/>
      <c r="I60" s="9"/>
    </row>
    <row r="61" ht="17.25" customHeight="1">
      <c r="A61" s="43" t="str">
        <f t="shared" si="1"/>
        <v/>
      </c>
      <c r="B61" s="272"/>
      <c r="C61" s="267"/>
      <c r="D61" s="2"/>
      <c r="E61" s="217"/>
      <c r="F61" s="268"/>
      <c r="G61" s="213"/>
      <c r="H61" s="2"/>
      <c r="I61" s="9"/>
    </row>
    <row r="62" ht="17.25" customHeight="1">
      <c r="A62" s="43" t="str">
        <f t="shared" si="1"/>
        <v/>
      </c>
      <c r="B62" s="267"/>
      <c r="C62" s="267"/>
      <c r="D62" s="2"/>
      <c r="E62" s="217"/>
      <c r="F62" s="268"/>
      <c r="G62" s="213"/>
      <c r="H62" s="2"/>
      <c r="I62" s="9"/>
    </row>
    <row r="63" ht="17.25" customHeight="1">
      <c r="A63" s="43" t="str">
        <f t="shared" si="1"/>
        <v/>
      </c>
      <c r="B63" s="267"/>
      <c r="C63" s="267"/>
      <c r="D63" s="2"/>
      <c r="E63" s="217"/>
      <c r="F63" s="268"/>
      <c r="G63" s="213"/>
      <c r="H63" s="2"/>
      <c r="I63" s="9"/>
    </row>
    <row r="64" ht="17.25" customHeight="1">
      <c r="A64" s="43" t="str">
        <f t="shared" si="1"/>
        <v/>
      </c>
      <c r="B64" s="267"/>
      <c r="C64" s="267"/>
      <c r="D64" s="2"/>
      <c r="E64" s="217"/>
      <c r="F64" s="268"/>
      <c r="G64" s="213"/>
      <c r="H64" s="2"/>
      <c r="I64" s="9"/>
    </row>
    <row r="65" ht="17.25" customHeight="1">
      <c r="A65" s="43" t="str">
        <f t="shared" si="1"/>
        <v/>
      </c>
      <c r="B65" s="267"/>
      <c r="C65" s="267"/>
      <c r="D65" s="2"/>
      <c r="E65" s="217"/>
      <c r="F65" s="268"/>
      <c r="G65" s="213"/>
      <c r="H65" s="2"/>
      <c r="I65" s="9"/>
    </row>
    <row r="66" ht="17.25" customHeight="1">
      <c r="A66" s="43" t="str">
        <f t="shared" si="1"/>
        <v/>
      </c>
      <c r="B66" s="267"/>
      <c r="C66" s="267"/>
      <c r="D66" s="2"/>
      <c r="E66" s="217"/>
      <c r="F66" s="268"/>
      <c r="G66" s="213"/>
      <c r="H66" s="2"/>
      <c r="I66" s="9"/>
    </row>
    <row r="67" ht="17.25" customHeight="1">
      <c r="A67" s="43" t="str">
        <f t="shared" si="1"/>
        <v/>
      </c>
      <c r="B67" s="272"/>
      <c r="C67" s="267"/>
      <c r="D67" s="2"/>
      <c r="E67" s="217"/>
      <c r="F67" s="268"/>
      <c r="G67" s="213"/>
      <c r="H67" s="2"/>
      <c r="I67" s="9"/>
    </row>
    <row r="68" ht="17.25" customHeight="1">
      <c r="A68" s="43" t="str">
        <f t="shared" si="1"/>
        <v/>
      </c>
      <c r="B68" s="267"/>
      <c r="C68" s="267"/>
      <c r="D68" s="2"/>
      <c r="E68" s="217"/>
      <c r="F68" s="268"/>
      <c r="G68" s="213"/>
      <c r="H68" s="2"/>
      <c r="I68" s="9"/>
    </row>
    <row r="69" ht="17.25" customHeight="1">
      <c r="A69" s="43" t="str">
        <f t="shared" si="1"/>
        <v/>
      </c>
      <c r="B69" s="267"/>
      <c r="C69" s="267"/>
      <c r="D69" s="2"/>
      <c r="E69" s="217"/>
      <c r="F69" s="268"/>
      <c r="G69" s="213"/>
      <c r="H69" s="2"/>
      <c r="I69" s="9"/>
    </row>
    <row r="70" ht="17.25" customHeight="1">
      <c r="A70" s="43" t="str">
        <f t="shared" si="1"/>
        <v/>
      </c>
      <c r="B70" s="267"/>
      <c r="C70" s="267"/>
      <c r="D70" s="2"/>
      <c r="E70" s="217"/>
      <c r="F70" s="268"/>
      <c r="G70" s="213"/>
      <c r="H70" s="2"/>
      <c r="I70" s="9"/>
    </row>
    <row r="71" ht="17.25" customHeight="1">
      <c r="A71" s="43" t="str">
        <f t="shared" si="1"/>
        <v/>
      </c>
      <c r="B71" s="267"/>
      <c r="C71" s="267"/>
      <c r="D71" s="2"/>
      <c r="E71" s="217"/>
      <c r="F71" s="268"/>
      <c r="G71" s="213"/>
      <c r="H71" s="2"/>
      <c r="I71" s="9"/>
    </row>
    <row r="72" ht="17.25" customHeight="1">
      <c r="A72" s="43" t="str">
        <f t="shared" si="1"/>
        <v/>
      </c>
      <c r="B72" s="267"/>
      <c r="C72" s="267"/>
      <c r="D72" s="2"/>
      <c r="E72" s="217"/>
      <c r="F72" s="268"/>
      <c r="G72" s="213"/>
      <c r="H72" s="2"/>
      <c r="I72" s="9"/>
    </row>
    <row r="73" ht="17.25" customHeight="1">
      <c r="A73" s="43" t="str">
        <f t="shared" si="1"/>
        <v/>
      </c>
      <c r="B73" s="272"/>
      <c r="C73" s="267"/>
      <c r="D73" s="2"/>
      <c r="E73" s="217"/>
      <c r="F73" s="268"/>
      <c r="G73" s="213"/>
      <c r="H73" s="2"/>
      <c r="I73" s="9"/>
    </row>
    <row r="74" ht="17.25" customHeight="1">
      <c r="A74" s="43" t="str">
        <f t="shared" si="1"/>
        <v/>
      </c>
      <c r="B74" s="272"/>
      <c r="C74" s="267"/>
      <c r="D74" s="2"/>
      <c r="E74" s="217"/>
      <c r="F74" s="271"/>
      <c r="G74" s="213"/>
      <c r="H74" s="2"/>
      <c r="I74" s="9"/>
    </row>
    <row r="75" ht="17.25" customHeight="1">
      <c r="A75" s="43" t="str">
        <f t="shared" si="1"/>
        <v/>
      </c>
      <c r="B75" s="272"/>
      <c r="C75" s="267"/>
      <c r="D75" s="2"/>
      <c r="E75" s="217"/>
      <c r="F75" s="268"/>
      <c r="G75" s="213"/>
      <c r="H75" s="2"/>
      <c r="I75" s="9"/>
    </row>
    <row r="76" ht="17.25" customHeight="1">
      <c r="A76" s="43" t="str">
        <f t="shared" si="1"/>
        <v/>
      </c>
      <c r="B76" s="267"/>
      <c r="C76" s="267"/>
      <c r="D76" s="2"/>
      <c r="E76" s="217"/>
      <c r="F76" s="268"/>
      <c r="G76" s="213"/>
      <c r="H76" s="2"/>
      <c r="I76" s="9"/>
    </row>
    <row r="77" ht="17.25" customHeight="1">
      <c r="A77" s="43" t="str">
        <f t="shared" si="1"/>
        <v/>
      </c>
      <c r="B77" s="267"/>
      <c r="C77" s="267"/>
      <c r="D77" s="2"/>
      <c r="E77" s="217"/>
      <c r="F77" s="268"/>
      <c r="G77" s="213"/>
      <c r="H77" s="2"/>
      <c r="I77" s="9"/>
    </row>
    <row r="78" ht="17.25" customHeight="1">
      <c r="A78" s="43" t="str">
        <f t="shared" si="1"/>
        <v/>
      </c>
      <c r="B78" s="272"/>
      <c r="C78" s="267"/>
      <c r="D78" s="2"/>
      <c r="E78" s="217"/>
      <c r="F78" s="268"/>
      <c r="G78" s="213"/>
      <c r="H78" s="2"/>
      <c r="I78" s="9"/>
    </row>
    <row r="79" ht="17.25" customHeight="1">
      <c r="A79" s="43" t="str">
        <f t="shared" si="1"/>
        <v/>
      </c>
      <c r="B79" s="272"/>
      <c r="C79" s="267"/>
      <c r="D79" s="2"/>
      <c r="E79" s="217"/>
      <c r="F79" s="268"/>
      <c r="G79" s="213"/>
      <c r="H79" s="2"/>
      <c r="I79" s="9"/>
    </row>
    <row r="80" ht="17.25" customHeight="1">
      <c r="A80" s="43" t="str">
        <f t="shared" si="1"/>
        <v/>
      </c>
      <c r="B80" s="267"/>
      <c r="C80" s="267"/>
      <c r="D80" s="2"/>
      <c r="E80" s="217"/>
      <c r="F80" s="268"/>
      <c r="G80" s="213"/>
      <c r="H80" s="2"/>
      <c r="I80" s="9"/>
    </row>
    <row r="81" ht="17.25" customHeight="1">
      <c r="A81" s="43" t="str">
        <f t="shared" si="1"/>
        <v/>
      </c>
      <c r="B81" s="272"/>
      <c r="C81" s="267"/>
      <c r="D81" s="2"/>
      <c r="E81" s="217"/>
      <c r="F81" s="268"/>
      <c r="G81" s="213"/>
      <c r="H81" s="2"/>
      <c r="I81" s="9"/>
    </row>
    <row r="82" ht="17.25" customHeight="1">
      <c r="A82" s="43" t="str">
        <f t="shared" si="1"/>
        <v/>
      </c>
      <c r="B82" s="272"/>
      <c r="C82" s="267"/>
      <c r="D82" s="2"/>
      <c r="E82" s="217"/>
      <c r="F82" s="268"/>
      <c r="G82" s="213"/>
      <c r="H82" s="2"/>
      <c r="I82" s="9"/>
    </row>
    <row r="83" ht="17.25" customHeight="1">
      <c r="A83" s="43" t="str">
        <f t="shared" si="1"/>
        <v/>
      </c>
      <c r="B83" s="272"/>
      <c r="C83" s="267"/>
      <c r="D83" s="2"/>
      <c r="E83" s="217"/>
      <c r="F83" s="268"/>
      <c r="G83" s="213"/>
      <c r="H83" s="2"/>
      <c r="I83" s="9"/>
    </row>
    <row r="84" ht="17.25" customHeight="1">
      <c r="A84" s="43" t="str">
        <f t="shared" si="1"/>
        <v/>
      </c>
      <c r="B84" s="267"/>
      <c r="C84" s="267"/>
      <c r="D84" s="2"/>
      <c r="E84" s="217"/>
      <c r="F84" s="268"/>
      <c r="G84" s="213"/>
      <c r="H84" s="2"/>
      <c r="I84" s="9"/>
    </row>
    <row r="85" ht="17.25" customHeight="1">
      <c r="A85" s="43" t="str">
        <f t="shared" si="1"/>
        <v/>
      </c>
      <c r="B85" s="272"/>
      <c r="C85" s="267"/>
      <c r="D85" s="2"/>
      <c r="E85" s="217"/>
      <c r="F85" s="268"/>
      <c r="G85" s="213"/>
      <c r="H85" s="2"/>
      <c r="I85" s="9"/>
    </row>
    <row r="86" ht="17.25" customHeight="1">
      <c r="A86" s="43" t="str">
        <f t="shared" si="1"/>
        <v/>
      </c>
      <c r="B86" s="272"/>
      <c r="C86" s="267"/>
      <c r="D86" s="2"/>
      <c r="E86" s="217"/>
      <c r="F86" s="268"/>
      <c r="G86" s="213"/>
      <c r="H86" s="2"/>
      <c r="I86" s="9"/>
    </row>
    <row r="87" ht="17.25" customHeight="1">
      <c r="A87" s="43" t="str">
        <f t="shared" si="1"/>
        <v/>
      </c>
      <c r="B87" s="267"/>
      <c r="C87" s="267"/>
      <c r="D87" s="2"/>
      <c r="E87" s="217"/>
      <c r="F87" s="268"/>
      <c r="G87" s="213"/>
      <c r="H87" s="2"/>
      <c r="I87" s="9"/>
    </row>
    <row r="88" ht="17.25" customHeight="1">
      <c r="A88" s="43" t="str">
        <f t="shared" si="1"/>
        <v/>
      </c>
      <c r="B88" s="267"/>
      <c r="C88" s="267"/>
      <c r="D88" s="2"/>
      <c r="E88" s="217"/>
      <c r="F88" s="268"/>
      <c r="G88" s="213"/>
      <c r="H88" s="2"/>
      <c r="I88" s="9"/>
    </row>
    <row r="89" ht="17.25" customHeight="1">
      <c r="A89" s="43" t="str">
        <f t="shared" si="1"/>
        <v/>
      </c>
      <c r="B89" s="272"/>
      <c r="C89" s="267"/>
      <c r="D89" s="2"/>
      <c r="E89" s="217"/>
      <c r="F89" s="268"/>
      <c r="G89" s="213"/>
      <c r="H89" s="2"/>
      <c r="I89" s="9"/>
    </row>
    <row r="90" ht="17.25" customHeight="1">
      <c r="A90" s="43" t="str">
        <f t="shared" si="1"/>
        <v/>
      </c>
      <c r="B90" s="267"/>
      <c r="C90" s="267"/>
      <c r="D90" s="2"/>
      <c r="E90" s="217"/>
      <c r="F90" s="268"/>
      <c r="G90" s="213"/>
      <c r="H90" s="2"/>
      <c r="I90" s="9"/>
    </row>
    <row r="91" ht="17.25" customHeight="1">
      <c r="A91" s="43" t="str">
        <f t="shared" si="1"/>
        <v/>
      </c>
      <c r="B91" s="272"/>
      <c r="C91" s="267"/>
      <c r="D91" s="2"/>
      <c r="E91" s="217"/>
      <c r="F91" s="271"/>
      <c r="G91" s="213"/>
      <c r="H91" s="2"/>
      <c r="I91" s="9"/>
    </row>
    <row r="92" ht="17.25" customHeight="1">
      <c r="A92" s="43" t="str">
        <f t="shared" si="1"/>
        <v/>
      </c>
      <c r="B92" s="267"/>
      <c r="C92" s="267"/>
      <c r="D92" s="2"/>
      <c r="E92" s="217"/>
      <c r="F92" s="268"/>
      <c r="G92" s="213"/>
      <c r="H92" s="2"/>
      <c r="I92" s="9"/>
    </row>
    <row r="93" ht="17.25" customHeight="1">
      <c r="A93" s="43" t="str">
        <f t="shared" si="1"/>
        <v/>
      </c>
      <c r="B93" s="267"/>
      <c r="C93" s="267"/>
      <c r="D93" s="2"/>
      <c r="E93" s="217"/>
      <c r="F93" s="268"/>
      <c r="G93" s="213"/>
      <c r="H93" s="2"/>
      <c r="I93" s="9"/>
    </row>
    <row r="94" ht="17.25" customHeight="1">
      <c r="A94" s="43" t="str">
        <f t="shared" si="1"/>
        <v/>
      </c>
      <c r="B94" s="267"/>
      <c r="C94" s="267"/>
      <c r="D94" s="2"/>
      <c r="E94" s="217"/>
      <c r="F94" s="268"/>
      <c r="G94" s="213"/>
      <c r="H94" s="2"/>
      <c r="I94" s="9"/>
    </row>
    <row r="95" ht="17.25" customHeight="1">
      <c r="A95" s="43" t="str">
        <f t="shared" si="1"/>
        <v/>
      </c>
      <c r="B95" s="272"/>
      <c r="C95" s="267"/>
      <c r="D95" s="2"/>
      <c r="E95" s="217"/>
      <c r="F95" s="268"/>
      <c r="G95" s="213"/>
      <c r="H95" s="2"/>
      <c r="I95" s="9"/>
    </row>
    <row r="96" ht="17.25" customHeight="1">
      <c r="A96" s="43" t="str">
        <f t="shared" si="1"/>
        <v/>
      </c>
      <c r="B96" s="267"/>
      <c r="C96" s="267"/>
      <c r="D96" s="285"/>
      <c r="E96" s="217"/>
      <c r="F96" s="268"/>
      <c r="G96" s="213"/>
      <c r="H96" s="2"/>
      <c r="I96" s="9"/>
    </row>
    <row r="97" ht="17.25" customHeight="1">
      <c r="A97" s="43" t="str">
        <f t="shared" si="1"/>
        <v/>
      </c>
      <c r="B97" s="267"/>
      <c r="C97" s="267"/>
      <c r="D97" s="2"/>
      <c r="E97" s="217"/>
      <c r="F97" s="268"/>
      <c r="G97" s="213"/>
      <c r="H97" s="2"/>
      <c r="I97" s="9"/>
    </row>
    <row r="98" ht="17.25" customHeight="1">
      <c r="A98" s="43" t="str">
        <f t="shared" si="1"/>
        <v/>
      </c>
      <c r="B98" s="267"/>
      <c r="C98" s="267"/>
      <c r="D98" s="2"/>
      <c r="E98" s="217"/>
      <c r="F98" s="268"/>
      <c r="G98" s="213"/>
      <c r="H98" s="2"/>
      <c r="I98" s="9"/>
    </row>
    <row r="99" ht="17.25" customHeight="1">
      <c r="A99" s="43" t="str">
        <f t="shared" si="1"/>
        <v/>
      </c>
      <c r="B99" s="272"/>
      <c r="C99" s="267"/>
      <c r="D99" s="2"/>
      <c r="E99" s="217"/>
      <c r="F99" s="271"/>
      <c r="G99" s="213"/>
      <c r="H99" s="2"/>
      <c r="I99" s="9"/>
    </row>
    <row r="100" ht="17.25" customHeight="1">
      <c r="A100" s="43" t="str">
        <f t="shared" si="1"/>
        <v/>
      </c>
      <c r="B100" s="272"/>
      <c r="C100" s="267"/>
      <c r="D100" s="2"/>
      <c r="E100" s="217"/>
      <c r="F100" s="268"/>
      <c r="G100" s="213"/>
      <c r="H100" s="2"/>
      <c r="I100" s="9"/>
    </row>
    <row r="101" ht="17.25" customHeight="1">
      <c r="A101" s="43" t="str">
        <f t="shared" si="1"/>
        <v/>
      </c>
      <c r="B101" s="272"/>
      <c r="C101" s="267"/>
      <c r="D101" s="2"/>
      <c r="E101" s="217"/>
      <c r="F101" s="268"/>
      <c r="G101" s="213"/>
      <c r="H101" s="2"/>
      <c r="I101" s="9"/>
    </row>
    <row r="102" ht="17.25" customHeight="1">
      <c r="A102" s="43" t="str">
        <f t="shared" si="1"/>
        <v/>
      </c>
      <c r="B102" s="267"/>
      <c r="C102" s="267"/>
      <c r="D102" s="2"/>
      <c r="E102" s="217"/>
      <c r="F102" s="268"/>
      <c r="G102" s="213"/>
      <c r="H102" s="2"/>
      <c r="I102" s="9"/>
    </row>
    <row r="103" ht="17.25" customHeight="1">
      <c r="A103" s="43" t="str">
        <f t="shared" si="1"/>
        <v/>
      </c>
      <c r="B103" s="267"/>
      <c r="C103" s="267"/>
      <c r="D103" s="2"/>
      <c r="E103" s="217"/>
      <c r="F103" s="268"/>
      <c r="G103" s="213"/>
      <c r="H103" s="2"/>
      <c r="I103" s="9"/>
    </row>
    <row r="104" ht="17.25" customHeight="1">
      <c r="A104" s="43" t="str">
        <f t="shared" si="1"/>
        <v/>
      </c>
      <c r="B104" s="267"/>
      <c r="C104" s="267"/>
      <c r="D104" s="2"/>
      <c r="E104" s="217"/>
      <c r="F104" s="268"/>
      <c r="G104" s="213"/>
      <c r="H104" s="2"/>
      <c r="I104" s="9"/>
    </row>
    <row r="105" ht="17.25" customHeight="1">
      <c r="A105" s="43" t="str">
        <f t="shared" si="1"/>
        <v/>
      </c>
      <c r="B105" s="267"/>
      <c r="C105" s="267"/>
      <c r="D105" s="2"/>
      <c r="E105" s="217"/>
      <c r="F105" s="268"/>
      <c r="G105" s="213"/>
      <c r="H105" s="2"/>
      <c r="I105" s="9"/>
    </row>
    <row r="106" ht="17.25" customHeight="1">
      <c r="A106" s="43" t="str">
        <f t="shared" si="1"/>
        <v/>
      </c>
      <c r="B106" s="267"/>
      <c r="C106" s="267"/>
      <c r="D106" s="285"/>
      <c r="E106" s="217"/>
      <c r="F106" s="268"/>
      <c r="G106" s="213"/>
      <c r="H106" s="2"/>
      <c r="I106" s="9"/>
    </row>
    <row r="107" ht="17.25" customHeight="1">
      <c r="A107" s="43" t="str">
        <f t="shared" si="1"/>
        <v/>
      </c>
      <c r="B107" s="272"/>
      <c r="C107" s="267"/>
      <c r="D107" s="2"/>
      <c r="E107" s="217"/>
      <c r="F107" s="268"/>
      <c r="G107" s="213"/>
      <c r="H107" s="2"/>
      <c r="I107" s="9"/>
    </row>
    <row r="108" ht="17.25" customHeight="1">
      <c r="A108" s="43" t="str">
        <f t="shared" si="1"/>
        <v/>
      </c>
      <c r="B108" s="267"/>
      <c r="C108" s="267"/>
      <c r="D108" s="286"/>
      <c r="E108" s="217"/>
      <c r="F108" s="268"/>
      <c r="G108" s="213"/>
      <c r="H108" s="2"/>
      <c r="I108" s="9"/>
    </row>
    <row r="109" ht="17.25" customHeight="1">
      <c r="A109" s="43" t="str">
        <f t="shared" si="1"/>
        <v/>
      </c>
      <c r="B109" s="267"/>
      <c r="C109" s="267"/>
      <c r="D109" s="2"/>
      <c r="E109" s="217"/>
      <c r="F109" s="268"/>
      <c r="G109" s="213"/>
      <c r="H109" s="2"/>
      <c r="I109" s="9"/>
    </row>
    <row r="110" ht="17.25" customHeight="1">
      <c r="A110" s="43" t="str">
        <f t="shared" si="1"/>
        <v/>
      </c>
      <c r="B110" s="267"/>
      <c r="C110" s="267"/>
      <c r="D110" s="2"/>
      <c r="E110" s="217"/>
      <c r="F110" s="268"/>
      <c r="G110" s="213"/>
      <c r="H110" s="2"/>
      <c r="I110" s="9"/>
    </row>
    <row r="111" ht="17.25" customHeight="1">
      <c r="A111" s="43" t="str">
        <f t="shared" si="1"/>
        <v/>
      </c>
      <c r="B111" s="267"/>
      <c r="C111" s="267"/>
      <c r="D111" s="2"/>
      <c r="E111" s="217"/>
      <c r="F111" s="268"/>
      <c r="G111" s="213"/>
      <c r="H111" s="2"/>
      <c r="I111" s="9"/>
    </row>
    <row r="112" ht="17.25" customHeight="1">
      <c r="A112" s="43" t="str">
        <f t="shared" si="1"/>
        <v/>
      </c>
      <c r="B112" s="267"/>
      <c r="C112" s="267"/>
      <c r="D112" s="2"/>
      <c r="E112" s="217"/>
      <c r="F112" s="268"/>
      <c r="G112" s="213"/>
      <c r="H112" s="2"/>
      <c r="I112" s="9"/>
    </row>
    <row r="113" ht="17.25" customHeight="1">
      <c r="A113" s="43" t="str">
        <f t="shared" si="1"/>
        <v/>
      </c>
      <c r="B113" s="206"/>
      <c r="C113" s="269"/>
      <c r="D113" s="270"/>
      <c r="E113" s="217"/>
      <c r="F113" s="271"/>
      <c r="G113" s="213"/>
      <c r="H113" s="2"/>
      <c r="I113" s="9"/>
    </row>
    <row r="114" ht="17.25" customHeight="1">
      <c r="A114" s="43" t="str">
        <f t="shared" si="1"/>
        <v/>
      </c>
      <c r="B114" s="267"/>
      <c r="C114" s="267"/>
      <c r="D114" s="2"/>
      <c r="E114" s="217"/>
      <c r="F114" s="268"/>
      <c r="G114" s="213"/>
      <c r="H114" s="2"/>
      <c r="I114" s="9"/>
    </row>
    <row r="115" ht="17.25" customHeight="1">
      <c r="A115" s="43" t="str">
        <f t="shared" si="1"/>
        <v/>
      </c>
      <c r="B115" s="272"/>
      <c r="C115" s="267"/>
      <c r="D115" s="2"/>
      <c r="E115" s="217"/>
      <c r="F115" s="268"/>
      <c r="G115" s="213"/>
      <c r="H115" s="2"/>
      <c r="I115" s="9"/>
    </row>
    <row r="116" ht="17.25" customHeight="1">
      <c r="A116" s="43" t="str">
        <f t="shared" si="1"/>
        <v/>
      </c>
      <c r="B116" s="267"/>
      <c r="C116" s="267"/>
      <c r="D116" s="2"/>
      <c r="E116" s="217"/>
      <c r="F116" s="268"/>
      <c r="G116" s="213"/>
      <c r="H116" s="2"/>
      <c r="I116" s="9"/>
    </row>
    <row r="117" ht="17.25" customHeight="1">
      <c r="A117" s="43" t="str">
        <f t="shared" si="1"/>
        <v/>
      </c>
      <c r="B117" s="267"/>
      <c r="C117" s="267"/>
      <c r="D117" s="2"/>
      <c r="E117" s="217"/>
      <c r="F117" s="268"/>
      <c r="G117" s="213"/>
      <c r="H117" s="2"/>
      <c r="I117" s="9"/>
    </row>
    <row r="118" ht="17.25" customHeight="1">
      <c r="A118" s="43" t="str">
        <f t="shared" si="1"/>
        <v/>
      </c>
      <c r="B118" s="267"/>
      <c r="C118" s="267"/>
      <c r="D118" s="2"/>
      <c r="E118" s="217"/>
      <c r="F118" s="268"/>
      <c r="G118" s="213"/>
      <c r="H118" s="2"/>
      <c r="I118" s="9"/>
    </row>
    <row r="119" ht="17.25" customHeight="1">
      <c r="A119" s="43" t="str">
        <f t="shared" si="1"/>
        <v/>
      </c>
      <c r="B119" s="272"/>
      <c r="C119" s="267"/>
      <c r="D119" s="2"/>
      <c r="E119" s="217"/>
      <c r="F119" s="268"/>
      <c r="G119" s="213"/>
      <c r="H119" s="2"/>
      <c r="I119" s="9"/>
    </row>
    <row r="120" ht="17.25" customHeight="1">
      <c r="A120" s="43" t="str">
        <f t="shared" si="1"/>
        <v/>
      </c>
      <c r="B120" s="272"/>
      <c r="C120" s="267"/>
      <c r="D120" s="2"/>
      <c r="E120" s="217"/>
      <c r="F120" s="268"/>
      <c r="G120" s="213"/>
      <c r="H120" s="2"/>
      <c r="I120" s="9"/>
    </row>
    <row r="121" ht="17.25" customHeight="1">
      <c r="A121" s="43" t="str">
        <f t="shared" si="1"/>
        <v/>
      </c>
      <c r="B121" s="272"/>
      <c r="C121" s="267"/>
      <c r="D121" s="2"/>
      <c r="E121" s="217"/>
      <c r="F121" s="268"/>
      <c r="G121" s="213"/>
      <c r="H121" s="2"/>
      <c r="I121" s="9"/>
    </row>
    <row r="122" ht="17.25" customHeight="1">
      <c r="A122" s="43" t="str">
        <f t="shared" si="1"/>
        <v/>
      </c>
      <c r="B122" s="267"/>
      <c r="C122" s="267"/>
      <c r="D122" s="2"/>
      <c r="E122" s="217"/>
      <c r="F122" s="268"/>
      <c r="G122" s="213"/>
      <c r="H122" s="2"/>
      <c r="I122" s="9"/>
    </row>
    <row r="123" ht="17.25" customHeight="1">
      <c r="A123" s="43" t="str">
        <f t="shared" si="1"/>
        <v/>
      </c>
      <c r="B123" s="272"/>
      <c r="C123" s="267"/>
      <c r="D123" s="2"/>
      <c r="E123" s="217"/>
      <c r="F123" s="268"/>
      <c r="G123" s="213"/>
      <c r="H123" s="2"/>
      <c r="I123" s="9"/>
    </row>
    <row r="124" ht="17.25" customHeight="1">
      <c r="A124" s="43" t="str">
        <f t="shared" si="1"/>
        <v/>
      </c>
      <c r="B124" s="272"/>
      <c r="C124" s="267"/>
      <c r="D124" s="2"/>
      <c r="E124" s="217"/>
      <c r="F124" s="268"/>
      <c r="G124" s="213"/>
      <c r="H124" s="2"/>
      <c r="I124" s="9"/>
    </row>
    <row r="125" ht="17.25" customHeight="1">
      <c r="A125" s="43" t="str">
        <f t="shared" si="1"/>
        <v/>
      </c>
      <c r="B125" s="272"/>
      <c r="C125" s="267"/>
      <c r="D125" s="2"/>
      <c r="E125" s="217"/>
      <c r="F125" s="268"/>
      <c r="G125" s="213"/>
      <c r="H125" s="2"/>
      <c r="I125" s="9"/>
    </row>
    <row r="126" ht="17.25" customHeight="1">
      <c r="A126" s="43" t="str">
        <f t="shared" si="1"/>
        <v/>
      </c>
      <c r="B126" s="272"/>
      <c r="C126" s="267"/>
      <c r="D126" s="2"/>
      <c r="E126" s="217"/>
      <c r="F126" s="268"/>
      <c r="G126" s="213"/>
      <c r="H126" s="2"/>
      <c r="I126" s="9"/>
    </row>
    <row r="127" ht="17.25" customHeight="1">
      <c r="A127" s="43" t="str">
        <f t="shared" si="1"/>
        <v/>
      </c>
      <c r="B127" s="272"/>
      <c r="C127" s="267"/>
      <c r="D127" s="2"/>
      <c r="E127" s="217"/>
      <c r="F127" s="268"/>
      <c r="G127" s="213"/>
      <c r="H127" s="2"/>
      <c r="I127" s="9"/>
    </row>
    <row r="128" ht="17.25" customHeight="1">
      <c r="A128" s="43" t="str">
        <f t="shared" si="1"/>
        <v/>
      </c>
      <c r="B128" s="272"/>
      <c r="C128" s="267"/>
      <c r="D128" s="2"/>
      <c r="E128" s="217"/>
      <c r="F128" s="268"/>
      <c r="G128" s="213"/>
      <c r="H128" s="2"/>
      <c r="I128" s="9"/>
    </row>
    <row r="129" ht="17.25" customHeight="1">
      <c r="A129" s="43" t="str">
        <f t="shared" si="1"/>
        <v/>
      </c>
      <c r="B129" s="272"/>
      <c r="C129" s="267"/>
      <c r="D129" s="2"/>
      <c r="E129" s="217"/>
      <c r="F129" s="268"/>
      <c r="G129" s="213"/>
      <c r="H129" s="2"/>
      <c r="I129" s="9"/>
    </row>
    <row r="130" ht="17.25" customHeight="1">
      <c r="A130" s="43" t="str">
        <f t="shared" si="1"/>
        <v/>
      </c>
      <c r="B130" s="272"/>
      <c r="C130" s="267"/>
      <c r="D130" s="2"/>
      <c r="E130" s="217"/>
      <c r="F130" s="268"/>
      <c r="G130" s="213"/>
      <c r="H130" s="2"/>
      <c r="I130" s="9"/>
    </row>
    <row r="131" ht="17.25" customHeight="1">
      <c r="A131" s="43" t="str">
        <f t="shared" si="1"/>
        <v/>
      </c>
      <c r="B131" s="272"/>
      <c r="C131" s="267"/>
      <c r="D131" s="2"/>
      <c r="E131" s="217"/>
      <c r="F131" s="268"/>
      <c r="G131" s="213"/>
      <c r="H131" s="2"/>
      <c r="I131" s="9"/>
    </row>
    <row r="132" ht="17.25" customHeight="1">
      <c r="A132" s="43" t="str">
        <f t="shared" si="1"/>
        <v/>
      </c>
      <c r="B132" s="272"/>
      <c r="C132" s="267"/>
      <c r="D132" s="2"/>
      <c r="E132" s="217"/>
      <c r="F132" s="268"/>
      <c r="G132" s="213"/>
      <c r="H132" s="2"/>
      <c r="I132" s="9"/>
    </row>
    <row r="133" ht="17.25" customHeight="1">
      <c r="A133" s="43" t="str">
        <f t="shared" si="1"/>
        <v/>
      </c>
      <c r="B133" s="272"/>
      <c r="C133" s="267"/>
      <c r="D133" s="2"/>
      <c r="E133" s="217"/>
      <c r="F133" s="268"/>
      <c r="G133" s="213"/>
      <c r="H133" s="2"/>
      <c r="I133" s="9"/>
    </row>
    <row r="134" ht="17.25" customHeight="1">
      <c r="A134" s="43" t="str">
        <f t="shared" si="1"/>
        <v/>
      </c>
      <c r="B134" s="272"/>
      <c r="C134" s="267"/>
      <c r="D134" s="2"/>
      <c r="E134" s="217"/>
      <c r="F134" s="268"/>
      <c r="G134" s="213"/>
      <c r="H134" s="2"/>
      <c r="I134" s="9"/>
    </row>
    <row r="135" ht="17.25" customHeight="1">
      <c r="A135" s="43" t="str">
        <f t="shared" si="1"/>
        <v/>
      </c>
      <c r="B135" s="272"/>
      <c r="C135" s="267"/>
      <c r="D135" s="2"/>
      <c r="E135" s="217"/>
      <c r="F135" s="268"/>
      <c r="G135" s="213"/>
      <c r="H135" s="2"/>
      <c r="I135" s="9"/>
    </row>
    <row r="136" ht="16.5" customHeight="1">
      <c r="A136" s="43"/>
      <c r="B136" s="10"/>
      <c r="C136" s="246"/>
      <c r="D136" s="140"/>
      <c r="E136" s="137"/>
      <c r="F136" s="273"/>
      <c r="G136" s="248"/>
      <c r="H136" s="26"/>
      <c r="I136" s="9"/>
    </row>
    <row r="137" ht="16.5" customHeight="1">
      <c r="A137" s="43"/>
      <c r="B137" s="135"/>
      <c r="C137" s="136"/>
      <c r="D137" s="26"/>
      <c r="E137" s="137"/>
      <c r="F137" s="274"/>
      <c r="G137" s="250"/>
      <c r="H137" s="26"/>
      <c r="I137" s="9"/>
    </row>
    <row r="138" ht="16.5" customHeight="1">
      <c r="A138" s="43"/>
      <c r="F138" s="140"/>
    </row>
    <row r="139" ht="16.5" customHeight="1">
      <c r="A139" s="43"/>
      <c r="F139" s="140"/>
    </row>
    <row r="140" ht="16.5" customHeight="1">
      <c r="A140" s="43"/>
      <c r="F140" s="140"/>
    </row>
    <row r="141" ht="16.5" customHeight="1">
      <c r="A141" s="43"/>
      <c r="F141" s="140"/>
    </row>
    <row r="142" ht="16.5" customHeight="1">
      <c r="A142" s="43"/>
      <c r="F142" s="140"/>
    </row>
    <row r="143" ht="16.5" customHeight="1">
      <c r="A143" s="43"/>
      <c r="F143" s="140"/>
    </row>
    <row r="144" ht="16.5" customHeight="1">
      <c r="A144" s="43"/>
      <c r="F144" s="140"/>
    </row>
    <row r="145" ht="16.5" customHeight="1">
      <c r="A145" s="43"/>
      <c r="F145" s="140"/>
    </row>
    <row r="146" ht="16.5" customHeight="1">
      <c r="A146" s="43"/>
      <c r="F146" s="140"/>
    </row>
    <row r="147" ht="16.5" customHeight="1">
      <c r="A147" s="43"/>
      <c r="F147" s="140"/>
    </row>
    <row r="148" ht="16.5" customHeight="1">
      <c r="A148" s="43"/>
      <c r="F148" s="140"/>
    </row>
    <row r="149" ht="16.5" customHeight="1">
      <c r="A149" s="43"/>
      <c r="F149" s="140"/>
    </row>
    <row r="150" ht="16.5" customHeight="1">
      <c r="A150" s="43"/>
      <c r="F150" s="140"/>
    </row>
    <row r="151" ht="16.5" customHeight="1">
      <c r="A151" s="43"/>
      <c r="F151" s="140"/>
    </row>
    <row r="152" ht="16.5" customHeight="1">
      <c r="A152" s="43"/>
      <c r="F152" s="140"/>
    </row>
    <row r="153" ht="16.5" customHeight="1">
      <c r="A153" s="43"/>
      <c r="F153" s="140"/>
    </row>
    <row r="154" ht="16.5" customHeight="1">
      <c r="A154" s="43"/>
      <c r="F154" s="140"/>
    </row>
    <row r="155" ht="16.5" customHeight="1">
      <c r="A155" s="43"/>
      <c r="F155" s="140"/>
    </row>
    <row r="156" ht="16.5" customHeight="1">
      <c r="A156" s="43"/>
      <c r="F156" s="140"/>
    </row>
    <row r="157" ht="16.5" customHeight="1">
      <c r="A157" s="43"/>
      <c r="F157" s="140"/>
    </row>
    <row r="158" ht="16.5" customHeight="1">
      <c r="A158" s="43"/>
      <c r="F158" s="140"/>
    </row>
    <row r="159" ht="16.5" customHeight="1">
      <c r="A159" s="43"/>
      <c r="F159" s="140"/>
    </row>
    <row r="160" ht="16.5" customHeight="1">
      <c r="A160" s="43"/>
      <c r="F160" s="140"/>
    </row>
    <row r="161" ht="16.5" customHeight="1">
      <c r="A161" s="43"/>
      <c r="F161" s="140"/>
    </row>
    <row r="162" ht="16.5" customHeight="1">
      <c r="A162" s="43"/>
      <c r="F162" s="140"/>
    </row>
    <row r="163" ht="16.5" customHeight="1">
      <c r="A163" s="43"/>
      <c r="F163" s="140"/>
    </row>
    <row r="164" ht="16.5" customHeight="1">
      <c r="A164" s="43"/>
      <c r="F164" s="140"/>
    </row>
    <row r="165" ht="16.5" customHeight="1">
      <c r="A165" s="43"/>
      <c r="F165" s="140"/>
    </row>
    <row r="166" ht="16.5" customHeight="1">
      <c r="A166" s="43"/>
      <c r="F166" s="140"/>
    </row>
    <row r="167" ht="16.5" customHeight="1">
      <c r="A167" s="43"/>
      <c r="F167" s="140"/>
    </row>
    <row r="168" ht="16.5" customHeight="1">
      <c r="A168" s="43"/>
      <c r="F168" s="140"/>
    </row>
    <row r="169" ht="16.5" customHeight="1">
      <c r="A169" s="43"/>
      <c r="F169" s="140"/>
    </row>
    <row r="170" ht="16.5" customHeight="1">
      <c r="A170" s="43"/>
      <c r="F170" s="140"/>
    </row>
    <row r="171" ht="16.5" customHeight="1">
      <c r="A171" s="43"/>
      <c r="F171" s="140"/>
    </row>
    <row r="172" ht="16.5" customHeight="1">
      <c r="A172" s="43"/>
      <c r="F172" s="140"/>
    </row>
    <row r="173" ht="16.5" customHeight="1">
      <c r="A173" s="43"/>
      <c r="F173" s="140"/>
    </row>
    <row r="174" ht="16.5" customHeight="1">
      <c r="A174" s="43"/>
      <c r="F174" s="140"/>
    </row>
    <row r="175" ht="16.5" customHeight="1">
      <c r="A175" s="43"/>
      <c r="F175" s="140"/>
    </row>
    <row r="176" ht="16.5" customHeight="1">
      <c r="A176" s="43"/>
      <c r="F176" s="140"/>
    </row>
    <row r="177" ht="16.5" customHeight="1">
      <c r="A177" s="43"/>
      <c r="F177" s="140"/>
    </row>
    <row r="178" ht="16.5" customHeight="1">
      <c r="A178" s="43"/>
      <c r="F178" s="140"/>
    </row>
    <row r="179" ht="16.5" customHeight="1">
      <c r="A179" s="43"/>
      <c r="F179" s="140"/>
    </row>
    <row r="180" ht="16.5" customHeight="1">
      <c r="A180" s="43"/>
      <c r="F180" s="140"/>
    </row>
    <row r="181" ht="16.5" customHeight="1">
      <c r="A181" s="43"/>
      <c r="F181" s="140"/>
    </row>
    <row r="182" ht="16.5" customHeight="1">
      <c r="A182" s="43"/>
      <c r="F182" s="140"/>
    </row>
    <row r="183" ht="16.5" customHeight="1">
      <c r="A183" s="43"/>
      <c r="F183" s="140"/>
    </row>
    <row r="184" ht="16.5" customHeight="1">
      <c r="A184" s="43"/>
      <c r="F184" s="140"/>
    </row>
    <row r="185" ht="16.5" customHeight="1">
      <c r="A185" s="43"/>
      <c r="F185" s="140"/>
    </row>
    <row r="186" ht="16.5" customHeight="1">
      <c r="A186" s="43"/>
      <c r="F186" s="140"/>
    </row>
    <row r="187" ht="16.5" customHeight="1">
      <c r="A187" s="43"/>
      <c r="F187" s="140"/>
    </row>
    <row r="188" ht="16.5" customHeight="1">
      <c r="A188" s="43"/>
      <c r="F188" s="140"/>
    </row>
    <row r="189" ht="16.5" customHeight="1">
      <c r="A189" s="43"/>
      <c r="F189" s="140"/>
    </row>
    <row r="190" ht="16.5" customHeight="1">
      <c r="A190" s="43"/>
      <c r="F190" s="140"/>
    </row>
    <row r="191" ht="16.5" customHeight="1">
      <c r="A191" s="43"/>
      <c r="F191" s="140"/>
    </row>
    <row r="192" ht="16.5" customHeight="1">
      <c r="A192" s="43"/>
      <c r="F192" s="140"/>
    </row>
    <row r="193" ht="16.5" customHeight="1">
      <c r="A193" s="43"/>
      <c r="F193" s="140"/>
    </row>
    <row r="194" ht="16.5" customHeight="1">
      <c r="A194" s="43"/>
      <c r="F194" s="140"/>
    </row>
    <row r="195" ht="16.5" customHeight="1">
      <c r="A195" s="43"/>
      <c r="F195" s="140"/>
    </row>
    <row r="196" ht="16.5" customHeight="1">
      <c r="A196" s="43"/>
      <c r="F196" s="140"/>
    </row>
    <row r="197" ht="16.5" customHeight="1">
      <c r="A197" s="43"/>
      <c r="F197" s="140"/>
    </row>
    <row r="198" ht="16.5" customHeight="1">
      <c r="A198" s="43"/>
      <c r="F198" s="140"/>
    </row>
    <row r="199" ht="16.5" customHeight="1">
      <c r="A199" s="43"/>
      <c r="F199" s="140"/>
    </row>
    <row r="200" ht="16.5" customHeight="1">
      <c r="A200" s="43"/>
      <c r="F200" s="140"/>
    </row>
    <row r="201" ht="16.5" customHeight="1">
      <c r="A201" s="43"/>
      <c r="F201" s="140"/>
    </row>
    <row r="202" ht="16.5" customHeight="1">
      <c r="A202" s="43"/>
      <c r="F202" s="140"/>
    </row>
    <row r="203" ht="16.5" customHeight="1">
      <c r="A203" s="43"/>
      <c r="F203" s="140"/>
    </row>
    <row r="204" ht="16.5" customHeight="1">
      <c r="A204" s="43"/>
      <c r="F204" s="140"/>
    </row>
    <row r="205" ht="16.5" customHeight="1">
      <c r="A205" s="43"/>
      <c r="F205" s="140"/>
    </row>
    <row r="206" ht="16.5" customHeight="1">
      <c r="A206" s="43"/>
      <c r="F206" s="140"/>
    </row>
    <row r="207" ht="16.5" customHeight="1">
      <c r="A207" s="43"/>
      <c r="F207" s="140"/>
    </row>
    <row r="208" ht="16.5" customHeight="1">
      <c r="A208" s="43"/>
      <c r="F208" s="140"/>
    </row>
    <row r="209" ht="16.5" customHeight="1">
      <c r="A209" s="43"/>
      <c r="F209" s="140"/>
    </row>
    <row r="210" ht="16.5" customHeight="1">
      <c r="A210" s="43"/>
      <c r="F210" s="140"/>
    </row>
    <row r="211" ht="16.5" customHeight="1">
      <c r="A211" s="43"/>
      <c r="F211" s="140"/>
    </row>
    <row r="212" ht="16.5" customHeight="1">
      <c r="A212" s="43"/>
      <c r="F212" s="140"/>
    </row>
    <row r="213" ht="16.5" customHeight="1">
      <c r="A213" s="43"/>
      <c r="F213" s="140"/>
    </row>
    <row r="214" ht="16.5" customHeight="1">
      <c r="A214" s="43"/>
      <c r="F214" s="140"/>
    </row>
    <row r="215" ht="16.5" customHeight="1">
      <c r="A215" s="43"/>
      <c r="F215" s="140"/>
    </row>
    <row r="216" ht="16.5" customHeight="1">
      <c r="A216" s="43"/>
      <c r="F216" s="140"/>
    </row>
    <row r="217" ht="16.5" customHeight="1">
      <c r="A217" s="43"/>
      <c r="F217" s="140"/>
    </row>
    <row r="218" ht="16.5" customHeight="1">
      <c r="A218" s="43"/>
      <c r="F218" s="140"/>
    </row>
    <row r="219" ht="16.5" customHeight="1">
      <c r="A219" s="43"/>
      <c r="F219" s="140"/>
    </row>
    <row r="220" ht="16.5" customHeight="1">
      <c r="A220" s="43"/>
      <c r="F220" s="140"/>
    </row>
    <row r="221" ht="16.5" customHeight="1">
      <c r="A221" s="43"/>
      <c r="F221" s="140"/>
    </row>
    <row r="222" ht="16.5" customHeight="1">
      <c r="A222" s="43"/>
      <c r="F222" s="140"/>
    </row>
    <row r="223" ht="16.5" customHeight="1">
      <c r="A223" s="43"/>
      <c r="F223" s="140"/>
    </row>
    <row r="224" ht="16.5" customHeight="1">
      <c r="A224" s="43"/>
      <c r="F224" s="140"/>
    </row>
    <row r="225" ht="16.5" customHeight="1">
      <c r="A225" s="43"/>
      <c r="F225" s="140"/>
    </row>
    <row r="226" ht="16.5" customHeight="1">
      <c r="A226" s="43"/>
      <c r="F226" s="140"/>
    </row>
    <row r="227" ht="16.5" customHeight="1">
      <c r="A227" s="43"/>
      <c r="F227" s="140"/>
    </row>
    <row r="228" ht="16.5" customHeight="1">
      <c r="A228" s="43"/>
      <c r="F228" s="140"/>
    </row>
    <row r="229" ht="16.5" customHeight="1">
      <c r="A229" s="43"/>
      <c r="F229" s="140"/>
    </row>
    <row r="230" ht="16.5" customHeight="1">
      <c r="A230" s="43"/>
      <c r="F230" s="140"/>
    </row>
    <row r="231" ht="16.5" customHeight="1">
      <c r="A231" s="43"/>
      <c r="F231" s="140"/>
    </row>
    <row r="232" ht="16.5" customHeight="1">
      <c r="A232" s="43"/>
      <c r="F232" s="140"/>
    </row>
    <row r="233" ht="16.5" customHeight="1">
      <c r="A233" s="43"/>
      <c r="F233" s="140"/>
    </row>
    <row r="234" ht="16.5" customHeight="1">
      <c r="A234" s="43"/>
      <c r="F234" s="140"/>
    </row>
    <row r="235" ht="16.5" customHeight="1">
      <c r="A235" s="43"/>
      <c r="F235" s="140"/>
    </row>
    <row r="236" ht="16.5" customHeight="1">
      <c r="A236" s="43"/>
      <c r="F236" s="140"/>
    </row>
    <row r="237" ht="16.5" customHeight="1">
      <c r="A237" s="43"/>
      <c r="F237" s="140"/>
    </row>
    <row r="238" ht="16.5" customHeight="1">
      <c r="A238" s="43"/>
      <c r="F238" s="140"/>
    </row>
    <row r="239" ht="16.5" customHeight="1">
      <c r="A239" s="43"/>
      <c r="F239" s="140"/>
    </row>
    <row r="240" ht="16.5" customHeight="1">
      <c r="A240" s="43"/>
      <c r="F240" s="140"/>
    </row>
    <row r="241" ht="16.5" customHeight="1">
      <c r="A241" s="43"/>
      <c r="F241" s="140"/>
    </row>
    <row r="242" ht="16.5" customHeight="1">
      <c r="A242" s="43"/>
      <c r="F242" s="140"/>
    </row>
    <row r="243" ht="16.5" customHeight="1">
      <c r="A243" s="43"/>
      <c r="F243" s="140"/>
    </row>
    <row r="244" ht="16.5" customHeight="1">
      <c r="A244" s="43"/>
      <c r="F244" s="140"/>
    </row>
    <row r="245" ht="16.5" customHeight="1">
      <c r="A245" s="43"/>
      <c r="F245" s="140"/>
    </row>
    <row r="246" ht="16.5" customHeight="1">
      <c r="A246" s="43"/>
      <c r="F246" s="140"/>
    </row>
    <row r="247" ht="16.5" customHeight="1">
      <c r="A247" s="43"/>
      <c r="F247" s="140"/>
    </row>
    <row r="248" ht="16.5" customHeight="1">
      <c r="A248" s="43"/>
      <c r="F248" s="140"/>
    </row>
    <row r="249" ht="16.5" customHeight="1">
      <c r="A249" s="43"/>
      <c r="F249" s="140"/>
    </row>
    <row r="250" ht="16.5" customHeight="1">
      <c r="A250" s="43"/>
      <c r="F250" s="140"/>
    </row>
    <row r="251" ht="16.5" customHeight="1">
      <c r="A251" s="43"/>
      <c r="F251" s="140"/>
    </row>
    <row r="252" ht="16.5" customHeight="1">
      <c r="A252" s="43"/>
      <c r="F252" s="140"/>
    </row>
    <row r="253" ht="16.5" customHeight="1">
      <c r="A253" s="43"/>
      <c r="F253" s="140"/>
    </row>
    <row r="254" ht="16.5" customHeight="1">
      <c r="A254" s="43"/>
      <c r="F254" s="140"/>
    </row>
    <row r="255" ht="16.5" customHeight="1">
      <c r="A255" s="43"/>
      <c r="F255" s="140"/>
    </row>
    <row r="256" ht="16.5" customHeight="1">
      <c r="A256" s="43"/>
      <c r="F256" s="140"/>
    </row>
    <row r="257" ht="16.5" customHeight="1">
      <c r="A257" s="43"/>
      <c r="F257" s="140"/>
    </row>
    <row r="258" ht="16.5" customHeight="1">
      <c r="A258" s="43"/>
      <c r="F258" s="140"/>
    </row>
    <row r="259" ht="16.5" customHeight="1">
      <c r="A259" s="43"/>
      <c r="F259" s="140"/>
    </row>
    <row r="260" ht="16.5" customHeight="1">
      <c r="A260" s="43"/>
      <c r="F260" s="140"/>
    </row>
    <row r="261" ht="16.5" customHeight="1">
      <c r="A261" s="43"/>
      <c r="F261" s="140"/>
    </row>
    <row r="262" ht="16.5" customHeight="1">
      <c r="A262" s="43"/>
      <c r="F262" s="140"/>
    </row>
    <row r="263" ht="16.5" customHeight="1">
      <c r="A263" s="43"/>
      <c r="F263" s="140"/>
    </row>
    <row r="264" ht="16.5" customHeight="1">
      <c r="A264" s="43"/>
      <c r="F264" s="140"/>
    </row>
    <row r="265" ht="16.5" customHeight="1">
      <c r="A265" s="43"/>
      <c r="F265" s="140"/>
    </row>
    <row r="266" ht="16.5" customHeight="1">
      <c r="A266" s="43"/>
      <c r="F266" s="140"/>
    </row>
    <row r="267" ht="16.5" customHeight="1">
      <c r="A267" s="43"/>
      <c r="F267" s="140"/>
    </row>
    <row r="268" ht="16.5" customHeight="1">
      <c r="A268" s="43"/>
      <c r="F268" s="140"/>
    </row>
    <row r="269" ht="16.5" customHeight="1">
      <c r="A269" s="43"/>
      <c r="F269" s="140"/>
    </row>
    <row r="270" ht="16.5" customHeight="1">
      <c r="A270" s="43"/>
      <c r="F270" s="140"/>
    </row>
    <row r="271" ht="16.5" customHeight="1">
      <c r="A271" s="43"/>
      <c r="F271" s="140"/>
    </row>
    <row r="272" ht="16.5" customHeight="1">
      <c r="A272" s="43"/>
      <c r="F272" s="140"/>
    </row>
    <row r="273" ht="16.5" customHeight="1">
      <c r="A273" s="43"/>
      <c r="F273" s="140"/>
    </row>
    <row r="274" ht="16.5" customHeight="1">
      <c r="A274" s="43"/>
      <c r="F274" s="140"/>
    </row>
    <row r="275" ht="16.5" customHeight="1">
      <c r="A275" s="43"/>
      <c r="F275" s="140"/>
    </row>
    <row r="276" ht="16.5" customHeight="1">
      <c r="A276" s="43"/>
      <c r="F276" s="140"/>
    </row>
    <row r="277" ht="16.5" customHeight="1">
      <c r="A277" s="43"/>
      <c r="F277" s="140"/>
    </row>
    <row r="278" ht="16.5" customHeight="1">
      <c r="A278" s="43"/>
      <c r="F278" s="140"/>
    </row>
    <row r="279" ht="16.5" customHeight="1">
      <c r="A279" s="43"/>
      <c r="F279" s="140"/>
    </row>
    <row r="280" ht="16.5" customHeight="1">
      <c r="A280" s="43"/>
      <c r="F280" s="140"/>
    </row>
    <row r="281" ht="16.5" customHeight="1">
      <c r="A281" s="43"/>
      <c r="F281" s="140"/>
    </row>
    <row r="282" ht="16.5" customHeight="1">
      <c r="A282" s="43"/>
      <c r="F282" s="140"/>
    </row>
    <row r="283" ht="16.5" customHeight="1">
      <c r="A283" s="43"/>
      <c r="F283" s="140"/>
    </row>
    <row r="284" ht="16.5" customHeight="1">
      <c r="A284" s="43"/>
      <c r="F284" s="140"/>
    </row>
    <row r="285" ht="16.5" customHeight="1">
      <c r="A285" s="43"/>
      <c r="F285" s="140"/>
    </row>
    <row r="286" ht="16.5" customHeight="1">
      <c r="A286" s="43"/>
      <c r="F286" s="140"/>
    </row>
    <row r="287" ht="16.5" customHeight="1">
      <c r="A287" s="43"/>
      <c r="F287" s="140"/>
    </row>
    <row r="288" ht="16.5" customHeight="1">
      <c r="A288" s="43"/>
      <c r="F288" s="140"/>
    </row>
    <row r="289" ht="16.5" customHeight="1">
      <c r="A289" s="43"/>
      <c r="F289" s="140"/>
    </row>
    <row r="290" ht="16.5" customHeight="1">
      <c r="A290" s="43"/>
      <c r="F290" s="140"/>
    </row>
    <row r="291" ht="16.5" customHeight="1">
      <c r="A291" s="43"/>
      <c r="F291" s="140"/>
    </row>
    <row r="292" ht="16.5" customHeight="1">
      <c r="A292" s="43"/>
      <c r="F292" s="140"/>
    </row>
    <row r="293" ht="16.5" customHeight="1">
      <c r="A293" s="43"/>
      <c r="F293" s="140"/>
    </row>
    <row r="294" ht="16.5" customHeight="1">
      <c r="A294" s="43"/>
      <c r="F294" s="140"/>
    </row>
    <row r="295" ht="16.5" customHeight="1">
      <c r="A295" s="43"/>
      <c r="F295" s="140"/>
    </row>
    <row r="296" ht="16.5" customHeight="1">
      <c r="A296" s="43"/>
      <c r="F296" s="140"/>
    </row>
    <row r="297" ht="16.5" customHeight="1">
      <c r="A297" s="43"/>
      <c r="F297" s="140"/>
    </row>
    <row r="298" ht="16.5" customHeight="1">
      <c r="A298" s="43"/>
      <c r="F298" s="140"/>
    </row>
    <row r="299" ht="16.5" customHeight="1">
      <c r="A299" s="43"/>
      <c r="F299" s="140"/>
    </row>
    <row r="300" ht="16.5" customHeight="1">
      <c r="A300" s="43"/>
      <c r="F300" s="140"/>
    </row>
    <row r="301" ht="16.5" customHeight="1">
      <c r="A301" s="43"/>
      <c r="F301" s="140"/>
    </row>
    <row r="302" ht="16.5" customHeight="1">
      <c r="A302" s="43"/>
      <c r="F302" s="140"/>
    </row>
    <row r="303" ht="16.5" customHeight="1">
      <c r="A303" s="43"/>
      <c r="F303" s="140"/>
    </row>
    <row r="304" ht="16.5" customHeight="1">
      <c r="A304" s="43"/>
      <c r="F304" s="140"/>
    </row>
    <row r="305" ht="16.5" customHeight="1">
      <c r="A305" s="43"/>
      <c r="F305" s="140"/>
    </row>
    <row r="306" ht="16.5" customHeight="1">
      <c r="A306" s="43"/>
      <c r="F306" s="140"/>
    </row>
    <row r="307" ht="16.5" customHeight="1">
      <c r="A307" s="43"/>
      <c r="F307" s="140"/>
    </row>
    <row r="308" ht="16.5" customHeight="1">
      <c r="A308" s="43"/>
      <c r="F308" s="140"/>
    </row>
    <row r="309" ht="16.5" customHeight="1">
      <c r="A309" s="43"/>
      <c r="F309" s="140"/>
    </row>
    <row r="310" ht="16.5" customHeight="1">
      <c r="A310" s="43"/>
      <c r="F310" s="140"/>
    </row>
    <row r="311" ht="16.5" customHeight="1">
      <c r="A311" s="43"/>
      <c r="F311" s="140"/>
    </row>
    <row r="312" ht="16.5" customHeight="1">
      <c r="A312" s="43"/>
      <c r="F312" s="140"/>
    </row>
    <row r="313" ht="16.5" customHeight="1">
      <c r="A313" s="43"/>
      <c r="F313" s="140"/>
    </row>
    <row r="314" ht="16.5" customHeight="1">
      <c r="A314" s="43"/>
      <c r="F314" s="140"/>
    </row>
    <row r="315" ht="16.5" customHeight="1">
      <c r="A315" s="43"/>
      <c r="F315" s="140"/>
    </row>
    <row r="316" ht="16.5" customHeight="1">
      <c r="A316" s="43"/>
      <c r="F316" s="140"/>
    </row>
    <row r="317" ht="16.5" customHeight="1">
      <c r="A317" s="43"/>
      <c r="F317" s="140"/>
    </row>
    <row r="318" ht="16.5" customHeight="1">
      <c r="A318" s="43"/>
      <c r="F318" s="140"/>
    </row>
    <row r="319" ht="16.5" customHeight="1">
      <c r="A319" s="43"/>
      <c r="F319" s="140"/>
    </row>
    <row r="320" ht="16.5" customHeight="1">
      <c r="A320" s="43"/>
      <c r="F320" s="140"/>
    </row>
    <row r="321" ht="16.5" customHeight="1">
      <c r="A321" s="43"/>
      <c r="F321" s="140"/>
    </row>
    <row r="322" ht="16.5" customHeight="1">
      <c r="A322" s="43"/>
      <c r="F322" s="140"/>
    </row>
    <row r="323" ht="16.5" customHeight="1">
      <c r="A323" s="43"/>
      <c r="F323" s="140"/>
    </row>
    <row r="324" ht="16.5" customHeight="1">
      <c r="A324" s="43"/>
      <c r="F324" s="140"/>
    </row>
    <row r="325" ht="16.5" customHeight="1">
      <c r="A325" s="43"/>
      <c r="F325" s="140"/>
    </row>
    <row r="326" ht="16.5" customHeight="1">
      <c r="A326" s="43"/>
      <c r="F326" s="140"/>
    </row>
    <row r="327" ht="16.5" customHeight="1">
      <c r="A327" s="43"/>
      <c r="F327" s="140"/>
    </row>
    <row r="328" ht="16.5" customHeight="1">
      <c r="A328" s="43"/>
      <c r="F328" s="140"/>
    </row>
    <row r="329" ht="16.5" customHeight="1">
      <c r="A329" s="43"/>
      <c r="F329" s="140"/>
    </row>
    <row r="330" ht="16.5" customHeight="1">
      <c r="A330" s="43"/>
      <c r="F330" s="140"/>
    </row>
    <row r="331" ht="16.5" customHeight="1">
      <c r="A331" s="43"/>
      <c r="F331" s="140"/>
    </row>
    <row r="332" ht="16.5" customHeight="1">
      <c r="A332" s="43"/>
      <c r="F332" s="140"/>
    </row>
    <row r="333" ht="16.5" customHeight="1">
      <c r="A333" s="43"/>
      <c r="F333" s="140"/>
    </row>
    <row r="334" ht="16.5" customHeight="1">
      <c r="A334" s="43"/>
      <c r="F334" s="140"/>
    </row>
    <row r="335" ht="16.5" customHeight="1">
      <c r="A335" s="43"/>
      <c r="F335" s="140"/>
    </row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H1"/>
  </mergeCells>
  <hyperlinks>
    <hyperlink r:id="rId1" ref="G4"/>
    <hyperlink r:id="rId2" ref="G5"/>
    <hyperlink r:id="rId3" ref="G6"/>
    <hyperlink r:id="rId4" ref="G7"/>
    <hyperlink r:id="rId5" ref="G8"/>
    <hyperlink r:id="rId6" ref="G9"/>
    <hyperlink r:id="rId7" ref="G10"/>
    <hyperlink r:id="rId8" ref="G11"/>
    <hyperlink r:id="rId9" ref="G12"/>
    <hyperlink r:id="rId10" ref="G13"/>
    <hyperlink r:id="rId11" ref="G14"/>
    <hyperlink r:id="rId12" ref="G15"/>
    <hyperlink r:id="rId13" ref="G16"/>
    <hyperlink r:id="rId14" ref="G17"/>
    <hyperlink r:id="rId15" ref="G18"/>
    <hyperlink r:id="rId16" ref="G19"/>
    <hyperlink r:id="rId17" ref="G20"/>
    <hyperlink r:id="rId18" ref="G21"/>
    <hyperlink r:id="rId19" ref="G22"/>
    <hyperlink r:id="rId20" ref="G23"/>
    <hyperlink r:id="rId21" ref="G24"/>
    <hyperlink r:id="rId22" ref="G25"/>
    <hyperlink r:id="rId23" ref="G26"/>
    <hyperlink r:id="rId24" ref="G27"/>
    <hyperlink r:id="rId25" ref="G28"/>
  </hyperlinks>
  <printOptions/>
  <pageMargins bottom="0.75" footer="0.0" header="0.0" left="0.7" right="0.7" top="0.75"/>
  <pageSetup orientation="landscape"/>
  <drawing r:id="rId26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26" width="8.71"/>
  </cols>
  <sheetData>
    <row r="1" ht="36.0" customHeight="1">
      <c r="A1" s="227" t="s">
        <v>5353</v>
      </c>
      <c r="J1" s="164" t="s">
        <v>28</v>
      </c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301" t="s">
        <v>3</v>
      </c>
      <c r="B3" s="302" t="s">
        <v>5</v>
      </c>
      <c r="C3" s="302" t="s">
        <v>6</v>
      </c>
      <c r="D3" s="302" t="s">
        <v>7</v>
      </c>
      <c r="E3" s="302" t="s">
        <v>8</v>
      </c>
      <c r="F3" s="302" t="s">
        <v>9</v>
      </c>
      <c r="G3" s="302" t="s">
        <v>10</v>
      </c>
      <c r="H3" s="303" t="s">
        <v>4461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232">
        <f t="shared" ref="A4:A135" si="1">IF(B4="","",ROW(B4)-3)</f>
        <v>1</v>
      </c>
      <c r="B4" s="165" t="s">
        <v>29</v>
      </c>
      <c r="C4" s="165" t="s">
        <v>30</v>
      </c>
      <c r="D4" s="166" t="s">
        <v>31</v>
      </c>
      <c r="E4" s="176" t="s">
        <v>1554</v>
      </c>
      <c r="F4" s="76" t="s">
        <v>101</v>
      </c>
      <c r="G4" s="220" t="s">
        <v>34</v>
      </c>
      <c r="H4" s="7" t="s">
        <v>130</v>
      </c>
    </row>
    <row r="5" ht="26.25" customHeight="1">
      <c r="A5" s="232">
        <f t="shared" si="1"/>
        <v>2</v>
      </c>
      <c r="B5" s="173" t="s">
        <v>23</v>
      </c>
      <c r="C5" s="165" t="s">
        <v>135</v>
      </c>
      <c r="D5" s="166" t="s">
        <v>25</v>
      </c>
      <c r="E5" s="176" t="s">
        <v>136</v>
      </c>
      <c r="F5" s="76" t="s">
        <v>33</v>
      </c>
      <c r="G5" s="220" t="s">
        <v>137</v>
      </c>
      <c r="H5" s="7" t="s">
        <v>21</v>
      </c>
    </row>
    <row r="6" ht="26.25" customHeight="1">
      <c r="A6" s="232">
        <f t="shared" si="1"/>
        <v>3</v>
      </c>
      <c r="B6" s="168" t="s">
        <v>233</v>
      </c>
      <c r="C6" s="165" t="s">
        <v>234</v>
      </c>
      <c r="D6" s="180" t="s">
        <v>235</v>
      </c>
      <c r="E6" s="193" t="s">
        <v>5243</v>
      </c>
      <c r="F6" s="76" t="s">
        <v>33</v>
      </c>
      <c r="G6" s="260" t="s">
        <v>237</v>
      </c>
      <c r="H6" s="304" t="s">
        <v>130</v>
      </c>
    </row>
    <row r="7" ht="26.25" customHeight="1">
      <c r="A7" s="232">
        <f t="shared" si="1"/>
        <v>4</v>
      </c>
      <c r="B7" s="173" t="s">
        <v>371</v>
      </c>
      <c r="C7" s="165" t="s">
        <v>372</v>
      </c>
      <c r="D7" s="166" t="s">
        <v>373</v>
      </c>
      <c r="E7" s="176" t="s">
        <v>53</v>
      </c>
      <c r="F7" s="76" t="s">
        <v>101</v>
      </c>
      <c r="G7" s="220" t="s">
        <v>374</v>
      </c>
      <c r="H7" s="7" t="s">
        <v>21</v>
      </c>
    </row>
    <row r="8" ht="26.25" customHeight="1">
      <c r="A8" s="232">
        <f t="shared" si="1"/>
        <v>5</v>
      </c>
      <c r="B8" s="173" t="s">
        <v>441</v>
      </c>
      <c r="C8" s="165" t="s">
        <v>279</v>
      </c>
      <c r="D8" s="166" t="s">
        <v>442</v>
      </c>
      <c r="E8" s="176" t="s">
        <v>229</v>
      </c>
      <c r="F8" s="76" t="s">
        <v>33</v>
      </c>
      <c r="G8" s="220" t="s">
        <v>443</v>
      </c>
      <c r="H8" s="7" t="s">
        <v>21</v>
      </c>
    </row>
    <row r="9" ht="26.25" customHeight="1">
      <c r="A9" s="232">
        <f t="shared" si="1"/>
        <v>6</v>
      </c>
      <c r="B9" s="173" t="s">
        <v>584</v>
      </c>
      <c r="C9" s="165" t="s">
        <v>585</v>
      </c>
      <c r="D9" s="166" t="s">
        <v>586</v>
      </c>
      <c r="E9" s="176" t="s">
        <v>424</v>
      </c>
      <c r="F9" s="76" t="s">
        <v>33</v>
      </c>
      <c r="G9" s="220" t="s">
        <v>587</v>
      </c>
      <c r="H9" s="7" t="s">
        <v>21</v>
      </c>
    </row>
    <row r="10" ht="26.25" customHeight="1">
      <c r="A10" s="232">
        <f t="shared" si="1"/>
        <v>7</v>
      </c>
      <c r="B10" s="173" t="s">
        <v>591</v>
      </c>
      <c r="C10" s="165" t="s">
        <v>592</v>
      </c>
      <c r="D10" s="166" t="s">
        <v>593</v>
      </c>
      <c r="E10" s="176" t="s">
        <v>424</v>
      </c>
      <c r="F10" s="76" t="s">
        <v>101</v>
      </c>
      <c r="G10" s="220" t="s">
        <v>594</v>
      </c>
      <c r="H10" s="7" t="s">
        <v>21</v>
      </c>
    </row>
    <row r="11" ht="26.25" customHeight="1">
      <c r="A11" s="232">
        <f t="shared" si="1"/>
        <v>8</v>
      </c>
      <c r="B11" s="173" t="s">
        <v>669</v>
      </c>
      <c r="C11" s="165" t="s">
        <v>670</v>
      </c>
      <c r="D11" s="166" t="s">
        <v>671</v>
      </c>
      <c r="E11" s="176" t="s">
        <v>672</v>
      </c>
      <c r="F11" s="76" t="s">
        <v>33</v>
      </c>
      <c r="G11" s="220" t="s">
        <v>673</v>
      </c>
      <c r="H11" s="7" t="s">
        <v>21</v>
      </c>
    </row>
    <row r="12" ht="26.25" customHeight="1">
      <c r="A12" s="232">
        <f t="shared" si="1"/>
        <v>9</v>
      </c>
      <c r="B12" s="173" t="s">
        <v>677</v>
      </c>
      <c r="C12" s="165" t="s">
        <v>678</v>
      </c>
      <c r="D12" s="166" t="s">
        <v>679</v>
      </c>
      <c r="E12" s="176" t="s">
        <v>680</v>
      </c>
      <c r="F12" s="76" t="s">
        <v>33</v>
      </c>
      <c r="G12" s="220" t="s">
        <v>681</v>
      </c>
      <c r="H12" s="7" t="s">
        <v>21</v>
      </c>
    </row>
    <row r="13" ht="26.25" customHeight="1">
      <c r="A13" s="232">
        <f t="shared" si="1"/>
        <v>10</v>
      </c>
      <c r="B13" s="173" t="s">
        <v>685</v>
      </c>
      <c r="C13" s="165" t="s">
        <v>686</v>
      </c>
      <c r="D13" s="166" t="s">
        <v>687</v>
      </c>
      <c r="E13" s="176" t="s">
        <v>5354</v>
      </c>
      <c r="F13" s="76" t="s">
        <v>33</v>
      </c>
      <c r="G13" s="220" t="s">
        <v>689</v>
      </c>
      <c r="H13" s="7" t="s">
        <v>21</v>
      </c>
    </row>
    <row r="14" ht="26.25" customHeight="1">
      <c r="A14" s="232">
        <f t="shared" si="1"/>
        <v>11</v>
      </c>
      <c r="B14" s="173" t="s">
        <v>561</v>
      </c>
      <c r="C14" s="165" t="s">
        <v>774</v>
      </c>
      <c r="D14" s="166" t="s">
        <v>562</v>
      </c>
      <c r="E14" s="176" t="s">
        <v>775</v>
      </c>
      <c r="F14" s="76" t="s">
        <v>33</v>
      </c>
      <c r="G14" s="220" t="s">
        <v>776</v>
      </c>
      <c r="H14" s="7" t="s">
        <v>21</v>
      </c>
    </row>
    <row r="15" ht="26.25" customHeight="1">
      <c r="A15" s="232">
        <f t="shared" si="1"/>
        <v>12</v>
      </c>
      <c r="B15" s="165" t="s">
        <v>787</v>
      </c>
      <c r="C15" s="165" t="s">
        <v>788</v>
      </c>
      <c r="D15" s="166" t="s">
        <v>789</v>
      </c>
      <c r="E15" s="176" t="s">
        <v>5355</v>
      </c>
      <c r="F15" s="76" t="s">
        <v>33</v>
      </c>
      <c r="G15" s="220" t="s">
        <v>791</v>
      </c>
      <c r="H15" s="7" t="s">
        <v>130</v>
      </c>
    </row>
    <row r="16" ht="26.25" customHeight="1">
      <c r="A16" s="232">
        <f t="shared" si="1"/>
        <v>13</v>
      </c>
      <c r="B16" s="173" t="s">
        <v>809</v>
      </c>
      <c r="C16" s="165" t="s">
        <v>803</v>
      </c>
      <c r="D16" s="166" t="s">
        <v>810</v>
      </c>
      <c r="E16" s="176" t="s">
        <v>694</v>
      </c>
      <c r="F16" s="76" t="s">
        <v>33</v>
      </c>
      <c r="G16" s="220" t="s">
        <v>811</v>
      </c>
      <c r="H16" s="7" t="s">
        <v>21</v>
      </c>
    </row>
    <row r="17" ht="26.25" customHeight="1">
      <c r="A17" s="232">
        <f t="shared" si="1"/>
        <v>14</v>
      </c>
      <c r="B17" s="165" t="s">
        <v>849</v>
      </c>
      <c r="C17" s="165" t="s">
        <v>135</v>
      </c>
      <c r="D17" s="166" t="s">
        <v>850</v>
      </c>
      <c r="E17" s="176" t="s">
        <v>166</v>
      </c>
      <c r="F17" s="76" t="s">
        <v>33</v>
      </c>
      <c r="G17" s="220" t="s">
        <v>851</v>
      </c>
      <c r="H17" s="7" t="s">
        <v>130</v>
      </c>
    </row>
    <row r="18" ht="26.25" customHeight="1">
      <c r="A18" s="232">
        <f t="shared" si="1"/>
        <v>15</v>
      </c>
      <c r="B18" s="173" t="s">
        <v>854</v>
      </c>
      <c r="C18" s="165" t="s">
        <v>855</v>
      </c>
      <c r="D18" s="166" t="s">
        <v>856</v>
      </c>
      <c r="E18" s="176" t="s">
        <v>53</v>
      </c>
      <c r="F18" s="76" t="s">
        <v>33</v>
      </c>
      <c r="G18" s="220" t="s">
        <v>857</v>
      </c>
      <c r="H18" s="7" t="s">
        <v>21</v>
      </c>
    </row>
    <row r="19" ht="26.25" customHeight="1">
      <c r="A19" s="232">
        <f t="shared" si="1"/>
        <v>16</v>
      </c>
      <c r="B19" s="173" t="s">
        <v>882</v>
      </c>
      <c r="C19" s="165" t="s">
        <v>686</v>
      </c>
      <c r="D19" s="166" t="s">
        <v>883</v>
      </c>
      <c r="E19" s="176" t="s">
        <v>5356</v>
      </c>
      <c r="F19" s="76" t="s">
        <v>33</v>
      </c>
      <c r="G19" s="220" t="s">
        <v>885</v>
      </c>
      <c r="H19" s="7" t="s">
        <v>21</v>
      </c>
    </row>
    <row r="20" ht="26.25" customHeight="1">
      <c r="A20" s="232">
        <f t="shared" si="1"/>
        <v>17</v>
      </c>
      <c r="B20" s="165" t="s">
        <v>888</v>
      </c>
      <c r="C20" s="165" t="s">
        <v>678</v>
      </c>
      <c r="D20" s="166" t="s">
        <v>889</v>
      </c>
      <c r="E20" s="176" t="s">
        <v>5357</v>
      </c>
      <c r="F20" s="76" t="s">
        <v>101</v>
      </c>
      <c r="G20" s="220" t="s">
        <v>891</v>
      </c>
      <c r="H20" s="7" t="s">
        <v>130</v>
      </c>
    </row>
    <row r="21" ht="26.25" customHeight="1">
      <c r="A21" s="232">
        <f t="shared" si="1"/>
        <v>18</v>
      </c>
      <c r="B21" s="173" t="s">
        <v>894</v>
      </c>
      <c r="C21" s="165" t="s">
        <v>821</v>
      </c>
      <c r="D21" s="166" t="s">
        <v>895</v>
      </c>
      <c r="E21" s="176" t="s">
        <v>260</v>
      </c>
      <c r="F21" s="76" t="s">
        <v>33</v>
      </c>
      <c r="G21" s="220" t="s">
        <v>896</v>
      </c>
      <c r="H21" s="7" t="s">
        <v>21</v>
      </c>
    </row>
    <row r="22" ht="26.25" customHeight="1">
      <c r="A22" s="232">
        <f t="shared" si="1"/>
        <v>19</v>
      </c>
      <c r="B22" s="165" t="s">
        <v>899</v>
      </c>
      <c r="C22" s="165" t="s">
        <v>900</v>
      </c>
      <c r="D22" s="166" t="s">
        <v>901</v>
      </c>
      <c r="E22" s="176" t="s">
        <v>5358</v>
      </c>
      <c r="F22" s="76" t="s">
        <v>101</v>
      </c>
      <c r="G22" s="220" t="s">
        <v>903</v>
      </c>
      <c r="H22" s="7" t="s">
        <v>130</v>
      </c>
    </row>
    <row r="23" ht="26.25" customHeight="1">
      <c r="A23" s="232">
        <f t="shared" si="1"/>
        <v>20</v>
      </c>
      <c r="B23" s="165" t="s">
        <v>905</v>
      </c>
      <c r="C23" s="165" t="s">
        <v>234</v>
      </c>
      <c r="D23" s="166" t="s">
        <v>906</v>
      </c>
      <c r="E23" s="176" t="s">
        <v>5359</v>
      </c>
      <c r="F23" s="76" t="s">
        <v>33</v>
      </c>
      <c r="G23" s="220" t="s">
        <v>908</v>
      </c>
      <c r="H23" s="7" t="s">
        <v>130</v>
      </c>
    </row>
    <row r="24" ht="26.25" customHeight="1">
      <c r="A24" s="232">
        <f t="shared" si="1"/>
        <v>21</v>
      </c>
      <c r="B24" s="165" t="s">
        <v>912</v>
      </c>
      <c r="C24" s="165" t="s">
        <v>913</v>
      </c>
      <c r="D24" s="166" t="s">
        <v>914</v>
      </c>
      <c r="E24" s="176" t="s">
        <v>173</v>
      </c>
      <c r="F24" s="76" t="s">
        <v>54</v>
      </c>
      <c r="G24" s="220" t="s">
        <v>916</v>
      </c>
      <c r="H24" s="7" t="s">
        <v>130</v>
      </c>
    </row>
    <row r="25" ht="26.25" customHeight="1">
      <c r="A25" s="232">
        <f t="shared" si="1"/>
        <v>22</v>
      </c>
      <c r="B25" s="165" t="s">
        <v>917</v>
      </c>
      <c r="C25" s="165" t="s">
        <v>918</v>
      </c>
      <c r="D25" s="166" t="s">
        <v>919</v>
      </c>
      <c r="E25" s="176" t="s">
        <v>1554</v>
      </c>
      <c r="F25" s="76" t="s">
        <v>54</v>
      </c>
      <c r="G25" s="220" t="s">
        <v>920</v>
      </c>
      <c r="H25" s="7" t="s">
        <v>130</v>
      </c>
    </row>
    <row r="26" ht="26.25" customHeight="1">
      <c r="A26" s="232">
        <f t="shared" si="1"/>
        <v>23</v>
      </c>
      <c r="B26" s="173" t="s">
        <v>922</v>
      </c>
      <c r="C26" s="165" t="s">
        <v>923</v>
      </c>
      <c r="D26" s="166" t="s">
        <v>924</v>
      </c>
      <c r="E26" s="176" t="s">
        <v>925</v>
      </c>
      <c r="F26" s="76" t="s">
        <v>54</v>
      </c>
      <c r="G26" s="220" t="s">
        <v>926</v>
      </c>
      <c r="H26" s="7" t="s">
        <v>21</v>
      </c>
    </row>
    <row r="27" ht="26.25" customHeight="1">
      <c r="A27" s="232">
        <f t="shared" si="1"/>
        <v>24</v>
      </c>
      <c r="B27" s="173" t="s">
        <v>553</v>
      </c>
      <c r="C27" s="165" t="s">
        <v>774</v>
      </c>
      <c r="D27" s="166" t="s">
        <v>555</v>
      </c>
      <c r="E27" s="176" t="s">
        <v>927</v>
      </c>
      <c r="F27" s="76" t="s">
        <v>33</v>
      </c>
      <c r="G27" s="220" t="s">
        <v>928</v>
      </c>
      <c r="H27" s="7" t="s">
        <v>21</v>
      </c>
    </row>
    <row r="28" ht="26.25" customHeight="1">
      <c r="A28" s="232">
        <f t="shared" si="1"/>
        <v>25</v>
      </c>
      <c r="B28" s="173" t="s">
        <v>986</v>
      </c>
      <c r="C28" s="165" t="s">
        <v>198</v>
      </c>
      <c r="D28" s="166" t="s">
        <v>987</v>
      </c>
      <c r="E28" s="176" t="s">
        <v>988</v>
      </c>
      <c r="F28" s="76" t="s">
        <v>33</v>
      </c>
      <c r="G28" s="220" t="s">
        <v>989</v>
      </c>
      <c r="H28" s="7" t="s">
        <v>21</v>
      </c>
    </row>
    <row r="29" ht="26.25" customHeight="1">
      <c r="A29" s="232">
        <f t="shared" si="1"/>
        <v>26</v>
      </c>
      <c r="B29" s="173" t="s">
        <v>993</v>
      </c>
      <c r="C29" s="165" t="s">
        <v>126</v>
      </c>
      <c r="D29" s="166" t="s">
        <v>994</v>
      </c>
      <c r="E29" s="176">
        <v>2010.0</v>
      </c>
      <c r="F29" s="76" t="s">
        <v>33</v>
      </c>
      <c r="G29" s="220" t="s">
        <v>995</v>
      </c>
      <c r="H29" s="7" t="s">
        <v>21</v>
      </c>
    </row>
    <row r="30" ht="26.25" customHeight="1">
      <c r="A30" s="232">
        <f t="shared" si="1"/>
        <v>27</v>
      </c>
      <c r="B30" s="173" t="s">
        <v>1142</v>
      </c>
      <c r="C30" s="165" t="s">
        <v>821</v>
      </c>
      <c r="D30" s="166" t="s">
        <v>1143</v>
      </c>
      <c r="E30" s="176" t="s">
        <v>1144</v>
      </c>
      <c r="F30" s="76" t="s">
        <v>33</v>
      </c>
      <c r="G30" s="220" t="s">
        <v>1145</v>
      </c>
      <c r="H30" s="7" t="s">
        <v>21</v>
      </c>
    </row>
    <row r="31" ht="26.25" customHeight="1">
      <c r="A31" s="232">
        <f t="shared" si="1"/>
        <v>28</v>
      </c>
      <c r="B31" s="173" t="s">
        <v>1227</v>
      </c>
      <c r="C31" s="165" t="s">
        <v>254</v>
      </c>
      <c r="D31" s="166" t="s">
        <v>1228</v>
      </c>
      <c r="E31" s="176" t="s">
        <v>706</v>
      </c>
      <c r="F31" s="76" t="s">
        <v>54</v>
      </c>
      <c r="G31" s="220" t="s">
        <v>1229</v>
      </c>
      <c r="H31" s="7" t="s">
        <v>21</v>
      </c>
    </row>
    <row r="32" ht="26.25" customHeight="1">
      <c r="A32" s="232">
        <f t="shared" si="1"/>
        <v>29</v>
      </c>
      <c r="B32" s="173" t="s">
        <v>1251</v>
      </c>
      <c r="C32" s="165" t="s">
        <v>1252</v>
      </c>
      <c r="D32" s="166" t="s">
        <v>1253</v>
      </c>
      <c r="E32" s="176" t="s">
        <v>4753</v>
      </c>
      <c r="F32" s="76" t="s">
        <v>101</v>
      </c>
      <c r="G32" s="220" t="s">
        <v>1255</v>
      </c>
      <c r="H32" s="7" t="s">
        <v>21</v>
      </c>
    </row>
    <row r="33" ht="26.25" customHeight="1">
      <c r="A33" s="232">
        <f t="shared" si="1"/>
        <v>30</v>
      </c>
      <c r="B33" s="165" t="s">
        <v>1339</v>
      </c>
      <c r="C33" s="165" t="s">
        <v>135</v>
      </c>
      <c r="D33" s="166" t="s">
        <v>1340</v>
      </c>
      <c r="E33" s="176" t="s">
        <v>166</v>
      </c>
      <c r="F33" s="76" t="s">
        <v>33</v>
      </c>
      <c r="G33" s="220" t="s">
        <v>1341</v>
      </c>
      <c r="H33" s="7" t="s">
        <v>130</v>
      </c>
    </row>
    <row r="34" ht="26.25" customHeight="1">
      <c r="A34" s="232">
        <f t="shared" si="1"/>
        <v>31</v>
      </c>
      <c r="B34" s="173" t="s">
        <v>1429</v>
      </c>
      <c r="C34" s="165" t="s">
        <v>126</v>
      </c>
      <c r="D34" s="166" t="s">
        <v>394</v>
      </c>
      <c r="E34" s="176" t="s">
        <v>1040</v>
      </c>
      <c r="F34" s="76" t="s">
        <v>33</v>
      </c>
      <c r="G34" s="220" t="s">
        <v>1430</v>
      </c>
      <c r="H34" s="7" t="s">
        <v>21</v>
      </c>
    </row>
    <row r="35" ht="26.25" customHeight="1">
      <c r="A35" s="232">
        <f t="shared" si="1"/>
        <v>32</v>
      </c>
      <c r="B35" s="165" t="s">
        <v>1528</v>
      </c>
      <c r="C35" s="165" t="s">
        <v>126</v>
      </c>
      <c r="D35" s="166" t="s">
        <v>1529</v>
      </c>
      <c r="E35" s="176" t="s">
        <v>166</v>
      </c>
      <c r="F35" s="76" t="s">
        <v>33</v>
      </c>
      <c r="G35" s="220" t="s">
        <v>1530</v>
      </c>
      <c r="H35" s="7" t="s">
        <v>130</v>
      </c>
    </row>
    <row r="36" ht="26.25" customHeight="1">
      <c r="A36" s="232">
        <f t="shared" si="1"/>
        <v>33</v>
      </c>
      <c r="B36" s="165" t="s">
        <v>1537</v>
      </c>
      <c r="C36" s="165" t="s">
        <v>135</v>
      </c>
      <c r="D36" s="166" t="s">
        <v>1538</v>
      </c>
      <c r="E36" s="176" t="s">
        <v>173</v>
      </c>
      <c r="F36" s="76" t="s">
        <v>33</v>
      </c>
      <c r="G36" s="220" t="s">
        <v>1540</v>
      </c>
      <c r="H36" s="7" t="s">
        <v>130</v>
      </c>
    </row>
    <row r="37" ht="26.25" customHeight="1">
      <c r="A37" s="232">
        <f t="shared" si="1"/>
        <v>34</v>
      </c>
      <c r="B37" s="173" t="s">
        <v>71</v>
      </c>
      <c r="C37" s="165" t="s">
        <v>592</v>
      </c>
      <c r="D37" s="166" t="s">
        <v>73</v>
      </c>
      <c r="E37" s="176" t="s">
        <v>972</v>
      </c>
      <c r="F37" s="76" t="s">
        <v>211</v>
      </c>
      <c r="G37" s="220" t="s">
        <v>1543</v>
      </c>
      <c r="H37" s="7" t="s">
        <v>21</v>
      </c>
    </row>
    <row r="38" ht="26.25" customHeight="1">
      <c r="A38" s="232">
        <f t="shared" si="1"/>
        <v>35</v>
      </c>
      <c r="B38" s="173" t="s">
        <v>78</v>
      </c>
      <c r="C38" s="165" t="s">
        <v>1578</v>
      </c>
      <c r="D38" s="166" t="s">
        <v>80</v>
      </c>
      <c r="E38" s="176" t="s">
        <v>136</v>
      </c>
      <c r="F38" s="76" t="s">
        <v>54</v>
      </c>
      <c r="G38" s="220" t="s">
        <v>1579</v>
      </c>
      <c r="H38" s="7" t="s">
        <v>21</v>
      </c>
    </row>
    <row r="39" ht="26.25" customHeight="1">
      <c r="A39" s="232">
        <f t="shared" si="1"/>
        <v>36</v>
      </c>
      <c r="B39" s="165" t="s">
        <v>1652</v>
      </c>
      <c r="C39" s="165" t="s">
        <v>678</v>
      </c>
      <c r="D39" s="166" t="s">
        <v>1653</v>
      </c>
      <c r="E39" s="176" t="s">
        <v>5360</v>
      </c>
      <c r="F39" s="76" t="s">
        <v>33</v>
      </c>
      <c r="G39" s="220" t="s">
        <v>1655</v>
      </c>
      <c r="H39" s="7" t="s">
        <v>130</v>
      </c>
    </row>
    <row r="40" ht="26.25" customHeight="1">
      <c r="A40" s="232">
        <f t="shared" si="1"/>
        <v>37</v>
      </c>
      <c r="B40" s="165" t="s">
        <v>1694</v>
      </c>
      <c r="C40" s="165" t="s">
        <v>1695</v>
      </c>
      <c r="D40" s="166" t="s">
        <v>1696</v>
      </c>
      <c r="E40" s="176" t="s">
        <v>166</v>
      </c>
      <c r="F40" s="76" t="s">
        <v>33</v>
      </c>
      <c r="G40" s="220" t="s">
        <v>1697</v>
      </c>
      <c r="H40" s="7" t="s">
        <v>130</v>
      </c>
    </row>
    <row r="41" ht="26.25" customHeight="1">
      <c r="A41" s="232">
        <f t="shared" si="1"/>
        <v>38</v>
      </c>
      <c r="B41" s="173" t="s">
        <v>1704</v>
      </c>
      <c r="C41" s="165" t="s">
        <v>1705</v>
      </c>
      <c r="D41" s="166" t="s">
        <v>1706</v>
      </c>
      <c r="E41" s="176" t="s">
        <v>1707</v>
      </c>
      <c r="F41" s="76" t="s">
        <v>33</v>
      </c>
      <c r="G41" s="220" t="s">
        <v>1708</v>
      </c>
      <c r="H41" s="7" t="s">
        <v>21</v>
      </c>
    </row>
    <row r="42" ht="26.25" customHeight="1">
      <c r="A42" s="232">
        <f t="shared" si="1"/>
        <v>39</v>
      </c>
      <c r="B42" s="165" t="s">
        <v>1839</v>
      </c>
      <c r="C42" s="165" t="s">
        <v>126</v>
      </c>
      <c r="D42" s="166" t="s">
        <v>1840</v>
      </c>
      <c r="E42" s="176" t="s">
        <v>173</v>
      </c>
      <c r="F42" s="76" t="s">
        <v>33</v>
      </c>
      <c r="G42" s="220" t="s">
        <v>1841</v>
      </c>
      <c r="H42" s="7" t="s">
        <v>130</v>
      </c>
    </row>
    <row r="43" ht="26.25" customHeight="1">
      <c r="A43" s="232">
        <f t="shared" si="1"/>
        <v>40</v>
      </c>
      <c r="B43" s="173" t="s">
        <v>1952</v>
      </c>
      <c r="C43" s="186" t="s">
        <v>1953</v>
      </c>
      <c r="D43" s="166" t="s">
        <v>540</v>
      </c>
      <c r="E43" s="176" t="s">
        <v>927</v>
      </c>
      <c r="F43" s="76" t="s">
        <v>54</v>
      </c>
      <c r="G43" s="220" t="s">
        <v>1955</v>
      </c>
      <c r="H43" s="7" t="s">
        <v>21</v>
      </c>
    </row>
    <row r="44" ht="26.25" customHeight="1">
      <c r="A44" s="232">
        <f t="shared" si="1"/>
        <v>41</v>
      </c>
      <c r="B44" s="173" t="s">
        <v>1996</v>
      </c>
      <c r="C44" s="165" t="s">
        <v>214</v>
      </c>
      <c r="D44" s="166" t="s">
        <v>1997</v>
      </c>
      <c r="E44" s="176" t="s">
        <v>706</v>
      </c>
      <c r="F44" s="76" t="s">
        <v>33</v>
      </c>
      <c r="G44" s="220" t="s">
        <v>1998</v>
      </c>
      <c r="H44" s="7" t="s">
        <v>21</v>
      </c>
    </row>
    <row r="45" ht="26.25" customHeight="1">
      <c r="A45" s="232">
        <f t="shared" si="1"/>
        <v>42</v>
      </c>
      <c r="B45" s="165" t="s">
        <v>2016</v>
      </c>
      <c r="C45" s="165" t="s">
        <v>2017</v>
      </c>
      <c r="D45" s="166" t="s">
        <v>2018</v>
      </c>
      <c r="E45" s="176" t="s">
        <v>5283</v>
      </c>
      <c r="F45" s="76" t="s">
        <v>33</v>
      </c>
      <c r="G45" s="220" t="s">
        <v>2020</v>
      </c>
      <c r="H45" s="7" t="s">
        <v>130</v>
      </c>
    </row>
    <row r="46" ht="26.25" customHeight="1">
      <c r="A46" s="232">
        <f t="shared" si="1"/>
        <v>43</v>
      </c>
      <c r="B46" s="173" t="s">
        <v>95</v>
      </c>
      <c r="C46" s="165" t="s">
        <v>96</v>
      </c>
      <c r="D46" s="166" t="s">
        <v>97</v>
      </c>
      <c r="E46" s="176" t="s">
        <v>136</v>
      </c>
      <c r="F46" s="76" t="s">
        <v>54</v>
      </c>
      <c r="G46" s="220" t="s">
        <v>2040</v>
      </c>
      <c r="H46" s="7" t="s">
        <v>21</v>
      </c>
    </row>
    <row r="47" ht="26.25" customHeight="1">
      <c r="A47" s="232">
        <f t="shared" si="1"/>
        <v>44</v>
      </c>
      <c r="B47" s="165" t="s">
        <v>2045</v>
      </c>
      <c r="C47" s="165" t="s">
        <v>2046</v>
      </c>
      <c r="D47" s="166" t="s">
        <v>2047</v>
      </c>
      <c r="E47" s="176" t="s">
        <v>5253</v>
      </c>
      <c r="F47" s="76" t="s">
        <v>101</v>
      </c>
      <c r="G47" s="220" t="s">
        <v>2049</v>
      </c>
      <c r="H47" s="7" t="s">
        <v>130</v>
      </c>
    </row>
    <row r="48" ht="26.25" customHeight="1">
      <c r="A48" s="232">
        <f t="shared" si="1"/>
        <v>45</v>
      </c>
      <c r="B48" s="173" t="s">
        <v>2139</v>
      </c>
      <c r="C48" s="165" t="s">
        <v>126</v>
      </c>
      <c r="D48" s="166" t="s">
        <v>2140</v>
      </c>
      <c r="E48" s="176" t="s">
        <v>545</v>
      </c>
      <c r="F48" s="76" t="s">
        <v>33</v>
      </c>
      <c r="G48" s="220" t="s">
        <v>2141</v>
      </c>
      <c r="H48" s="7" t="s">
        <v>21</v>
      </c>
    </row>
    <row r="49" ht="26.25" customHeight="1">
      <c r="A49" s="232">
        <f t="shared" si="1"/>
        <v>46</v>
      </c>
      <c r="B49" s="173" t="s">
        <v>2202</v>
      </c>
      <c r="C49" s="165" t="s">
        <v>126</v>
      </c>
      <c r="D49" s="166" t="s">
        <v>2203</v>
      </c>
      <c r="E49" s="176" t="s">
        <v>5361</v>
      </c>
      <c r="F49" s="76" t="s">
        <v>33</v>
      </c>
      <c r="G49" s="220" t="s">
        <v>2205</v>
      </c>
      <c r="H49" s="7" t="s">
        <v>21</v>
      </c>
    </row>
    <row r="50" ht="26.25" customHeight="1">
      <c r="A50" s="232">
        <f t="shared" si="1"/>
        <v>47</v>
      </c>
      <c r="B50" s="173" t="s">
        <v>2225</v>
      </c>
      <c r="C50" s="165" t="s">
        <v>821</v>
      </c>
      <c r="D50" s="166" t="s">
        <v>2226</v>
      </c>
      <c r="E50" s="176" t="s">
        <v>436</v>
      </c>
      <c r="F50" s="76" t="s">
        <v>54</v>
      </c>
      <c r="G50" s="220" t="s">
        <v>2228</v>
      </c>
      <c r="H50" s="7" t="s">
        <v>21</v>
      </c>
    </row>
    <row r="51" ht="26.25" customHeight="1">
      <c r="A51" s="232">
        <f t="shared" si="1"/>
        <v>48</v>
      </c>
      <c r="B51" s="173" t="s">
        <v>2229</v>
      </c>
      <c r="C51" s="165" t="s">
        <v>821</v>
      </c>
      <c r="D51" s="166" t="s">
        <v>822</v>
      </c>
      <c r="E51" s="176" t="s">
        <v>2230</v>
      </c>
      <c r="F51" s="76" t="s">
        <v>33</v>
      </c>
      <c r="G51" s="220" t="s">
        <v>2231</v>
      </c>
      <c r="H51" s="7" t="s">
        <v>21</v>
      </c>
    </row>
    <row r="52" ht="26.25" customHeight="1">
      <c r="A52" s="232">
        <f t="shared" si="1"/>
        <v>49</v>
      </c>
      <c r="B52" s="173" t="s">
        <v>2232</v>
      </c>
      <c r="C52" s="165" t="s">
        <v>821</v>
      </c>
      <c r="D52" s="166" t="s">
        <v>828</v>
      </c>
      <c r="E52" s="176" t="s">
        <v>2230</v>
      </c>
      <c r="F52" s="76" t="s">
        <v>33</v>
      </c>
      <c r="G52" s="220" t="s">
        <v>2233</v>
      </c>
      <c r="H52" s="7" t="s">
        <v>21</v>
      </c>
    </row>
    <row r="53" ht="26.25" customHeight="1">
      <c r="A53" s="232">
        <f t="shared" si="1"/>
        <v>50</v>
      </c>
      <c r="B53" s="173" t="s">
        <v>2234</v>
      </c>
      <c r="C53" s="165" t="s">
        <v>821</v>
      </c>
      <c r="D53" s="166" t="s">
        <v>833</v>
      </c>
      <c r="E53" s="176" t="s">
        <v>2230</v>
      </c>
      <c r="F53" s="76" t="s">
        <v>33</v>
      </c>
      <c r="G53" s="220" t="s">
        <v>2235</v>
      </c>
      <c r="H53" s="7" t="s">
        <v>21</v>
      </c>
    </row>
    <row r="54" ht="26.25" customHeight="1">
      <c r="A54" s="232">
        <f t="shared" si="1"/>
        <v>51</v>
      </c>
      <c r="B54" s="165" t="s">
        <v>2306</v>
      </c>
      <c r="C54" s="165" t="s">
        <v>2307</v>
      </c>
      <c r="D54" s="166" t="s">
        <v>2308</v>
      </c>
      <c r="E54" s="176" t="s">
        <v>5285</v>
      </c>
      <c r="F54" s="76" t="s">
        <v>33</v>
      </c>
      <c r="G54" s="220" t="s">
        <v>2310</v>
      </c>
      <c r="H54" s="7" t="s">
        <v>130</v>
      </c>
    </row>
    <row r="55" ht="26.25" customHeight="1">
      <c r="A55" s="232">
        <f t="shared" si="1"/>
        <v>52</v>
      </c>
      <c r="B55" s="165" t="s">
        <v>2353</v>
      </c>
      <c r="C55" s="165" t="s">
        <v>113</v>
      </c>
      <c r="D55" s="166" t="s">
        <v>2354</v>
      </c>
      <c r="E55" s="176" t="s">
        <v>173</v>
      </c>
      <c r="F55" s="76" t="s">
        <v>33</v>
      </c>
      <c r="G55" s="220" t="s">
        <v>2355</v>
      </c>
      <c r="H55" s="7" t="s">
        <v>130</v>
      </c>
    </row>
    <row r="56" ht="26.25" customHeight="1">
      <c r="A56" s="232">
        <f t="shared" si="1"/>
        <v>53</v>
      </c>
      <c r="B56" s="165" t="s">
        <v>2422</v>
      </c>
      <c r="C56" s="165" t="s">
        <v>2423</v>
      </c>
      <c r="D56" s="166" t="s">
        <v>2424</v>
      </c>
      <c r="E56" s="176" t="s">
        <v>173</v>
      </c>
      <c r="F56" s="76" t="s">
        <v>33</v>
      </c>
      <c r="G56" s="220" t="s">
        <v>2425</v>
      </c>
      <c r="H56" s="7" t="s">
        <v>130</v>
      </c>
    </row>
    <row r="57" ht="26.25" customHeight="1">
      <c r="A57" s="232">
        <f t="shared" si="1"/>
        <v>54</v>
      </c>
      <c r="B57" s="173" t="s">
        <v>2426</v>
      </c>
      <c r="C57" s="165" t="s">
        <v>285</v>
      </c>
      <c r="D57" s="166" t="s">
        <v>2427</v>
      </c>
      <c r="E57" s="176" t="s">
        <v>2428</v>
      </c>
      <c r="F57" s="76" t="s">
        <v>33</v>
      </c>
      <c r="G57" s="220" t="s">
        <v>2429</v>
      </c>
      <c r="H57" s="7" t="s">
        <v>21</v>
      </c>
    </row>
    <row r="58" ht="26.25" customHeight="1">
      <c r="A58" s="232">
        <f t="shared" si="1"/>
        <v>55</v>
      </c>
      <c r="B58" s="173" t="s">
        <v>2452</v>
      </c>
      <c r="C58" s="165" t="s">
        <v>254</v>
      </c>
      <c r="D58" s="166" t="s">
        <v>2453</v>
      </c>
      <c r="E58" s="176" t="s">
        <v>2454</v>
      </c>
      <c r="F58" s="76" t="s">
        <v>33</v>
      </c>
      <c r="G58" s="220" t="s">
        <v>2455</v>
      </c>
      <c r="H58" s="7" t="s">
        <v>21</v>
      </c>
    </row>
    <row r="59" ht="26.25" customHeight="1">
      <c r="A59" s="232">
        <f t="shared" si="1"/>
        <v>56</v>
      </c>
      <c r="B59" s="173" t="s">
        <v>1109</v>
      </c>
      <c r="C59" s="165" t="s">
        <v>1110</v>
      </c>
      <c r="D59" s="166" t="s">
        <v>1111</v>
      </c>
      <c r="E59" s="176" t="s">
        <v>1950</v>
      </c>
      <c r="F59" s="76" t="s">
        <v>101</v>
      </c>
      <c r="G59" s="220" t="s">
        <v>2487</v>
      </c>
      <c r="H59" s="7" t="s">
        <v>21</v>
      </c>
    </row>
    <row r="60" ht="26.25" customHeight="1">
      <c r="A60" s="232">
        <f t="shared" si="1"/>
        <v>57</v>
      </c>
      <c r="B60" s="165" t="s">
        <v>2536</v>
      </c>
      <c r="C60" s="165" t="s">
        <v>126</v>
      </c>
      <c r="D60" s="166" t="s">
        <v>2537</v>
      </c>
      <c r="E60" s="176" t="s">
        <v>173</v>
      </c>
      <c r="F60" s="76" t="s">
        <v>33</v>
      </c>
      <c r="G60" s="220" t="s">
        <v>2538</v>
      </c>
      <c r="H60" s="7" t="s">
        <v>130</v>
      </c>
    </row>
    <row r="61" ht="26.25" customHeight="1">
      <c r="A61" s="232">
        <f t="shared" si="1"/>
        <v>58</v>
      </c>
      <c r="B61" s="165" t="s">
        <v>2569</v>
      </c>
      <c r="C61" s="165" t="s">
        <v>285</v>
      </c>
      <c r="D61" s="166" t="s">
        <v>2570</v>
      </c>
      <c r="E61" s="176" t="s">
        <v>2731</v>
      </c>
      <c r="F61" s="76" t="s">
        <v>33</v>
      </c>
      <c r="G61" s="220" t="s">
        <v>2571</v>
      </c>
      <c r="H61" s="7" t="s">
        <v>130</v>
      </c>
    </row>
    <row r="62" ht="26.25" customHeight="1">
      <c r="A62" s="232">
        <f t="shared" si="1"/>
        <v>59</v>
      </c>
      <c r="B62" s="165" t="s">
        <v>2650</v>
      </c>
      <c r="C62" s="206" t="s">
        <v>448</v>
      </c>
      <c r="D62" s="166" t="s">
        <v>2651</v>
      </c>
      <c r="E62" s="176" t="s">
        <v>166</v>
      </c>
      <c r="F62" s="76" t="s">
        <v>63</v>
      </c>
      <c r="G62" s="220" t="s">
        <v>2652</v>
      </c>
      <c r="H62" s="7" t="s">
        <v>130</v>
      </c>
    </row>
    <row r="63" ht="26.25" customHeight="1">
      <c r="A63" s="232">
        <f t="shared" si="1"/>
        <v>60</v>
      </c>
      <c r="B63" s="173" t="s">
        <v>2711</v>
      </c>
      <c r="C63" s="165" t="s">
        <v>821</v>
      </c>
      <c r="D63" s="166" t="s">
        <v>2712</v>
      </c>
      <c r="E63" s="176" t="s">
        <v>2545</v>
      </c>
      <c r="F63" s="76" t="s">
        <v>54</v>
      </c>
      <c r="G63" s="220" t="s">
        <v>2713</v>
      </c>
      <c r="H63" s="7" t="s">
        <v>21</v>
      </c>
    </row>
    <row r="64" ht="26.25" customHeight="1">
      <c r="A64" s="232">
        <f t="shared" si="1"/>
        <v>61</v>
      </c>
      <c r="B64" s="173" t="s">
        <v>2769</v>
      </c>
      <c r="C64" s="165" t="s">
        <v>821</v>
      </c>
      <c r="D64" s="166" t="s">
        <v>2770</v>
      </c>
      <c r="E64" s="176" t="s">
        <v>2771</v>
      </c>
      <c r="F64" s="76" t="s">
        <v>33</v>
      </c>
      <c r="G64" s="220" t="s">
        <v>2772</v>
      </c>
      <c r="H64" s="7" t="s">
        <v>21</v>
      </c>
    </row>
    <row r="65" ht="26.25" customHeight="1">
      <c r="A65" s="232">
        <f t="shared" si="1"/>
        <v>62</v>
      </c>
      <c r="B65" s="173" t="s">
        <v>1201</v>
      </c>
      <c r="C65" s="165" t="s">
        <v>2814</v>
      </c>
      <c r="D65" s="166" t="s">
        <v>1203</v>
      </c>
      <c r="E65" s="176" t="s">
        <v>53</v>
      </c>
      <c r="F65" s="76" t="s">
        <v>101</v>
      </c>
      <c r="G65" s="220" t="s">
        <v>2815</v>
      </c>
      <c r="H65" s="7" t="s">
        <v>21</v>
      </c>
    </row>
    <row r="66" ht="26.25" customHeight="1">
      <c r="A66" s="232">
        <f t="shared" si="1"/>
        <v>63</v>
      </c>
      <c r="B66" s="173" t="s">
        <v>2838</v>
      </c>
      <c r="C66" s="165" t="s">
        <v>126</v>
      </c>
      <c r="D66" s="166" t="s">
        <v>2839</v>
      </c>
      <c r="E66" s="176" t="s">
        <v>5362</v>
      </c>
      <c r="F66" s="76" t="s">
        <v>33</v>
      </c>
      <c r="G66" s="220" t="s">
        <v>2841</v>
      </c>
      <c r="H66" s="7" t="s">
        <v>21</v>
      </c>
    </row>
    <row r="67" ht="26.25" customHeight="1">
      <c r="A67" s="232">
        <f t="shared" si="1"/>
        <v>64</v>
      </c>
      <c r="B67" s="173" t="s">
        <v>2850</v>
      </c>
      <c r="C67" s="165" t="s">
        <v>126</v>
      </c>
      <c r="D67" s="166" t="s">
        <v>2851</v>
      </c>
      <c r="E67" s="176">
        <v>2010.0</v>
      </c>
      <c r="F67" s="76" t="s">
        <v>33</v>
      </c>
      <c r="G67" s="220" t="s">
        <v>2852</v>
      </c>
      <c r="H67" s="7" t="s">
        <v>21</v>
      </c>
    </row>
    <row r="68" ht="26.25" customHeight="1">
      <c r="A68" s="232">
        <f t="shared" si="1"/>
        <v>65</v>
      </c>
      <c r="B68" s="173" t="s">
        <v>2861</v>
      </c>
      <c r="C68" s="165" t="s">
        <v>821</v>
      </c>
      <c r="D68" s="166" t="s">
        <v>2862</v>
      </c>
      <c r="E68" s="176" t="s">
        <v>2863</v>
      </c>
      <c r="F68" s="76" t="s">
        <v>33</v>
      </c>
      <c r="G68" s="220" t="s">
        <v>2864</v>
      </c>
      <c r="H68" s="7" t="s">
        <v>21</v>
      </c>
    </row>
    <row r="69" ht="26.25" customHeight="1">
      <c r="A69" s="232">
        <f t="shared" si="1"/>
        <v>66</v>
      </c>
      <c r="B69" s="173" t="s">
        <v>2865</v>
      </c>
      <c r="C69" s="165" t="s">
        <v>821</v>
      </c>
      <c r="D69" s="166" t="s">
        <v>2866</v>
      </c>
      <c r="E69" s="176" t="s">
        <v>2867</v>
      </c>
      <c r="F69" s="76" t="s">
        <v>33</v>
      </c>
      <c r="G69" s="220" t="s">
        <v>2868</v>
      </c>
      <c r="H69" s="7" t="s">
        <v>21</v>
      </c>
    </row>
    <row r="70" ht="26.25" customHeight="1">
      <c r="A70" s="232">
        <f t="shared" si="1"/>
        <v>67</v>
      </c>
      <c r="B70" s="173" t="s">
        <v>2872</v>
      </c>
      <c r="C70" s="165" t="s">
        <v>1327</v>
      </c>
      <c r="D70" s="166" t="s">
        <v>2873</v>
      </c>
      <c r="E70" s="176" t="s">
        <v>5164</v>
      </c>
      <c r="F70" s="76" t="s">
        <v>54</v>
      </c>
      <c r="G70" s="220" t="s">
        <v>2875</v>
      </c>
      <c r="H70" s="7" t="s">
        <v>21</v>
      </c>
    </row>
    <row r="71" ht="26.25" customHeight="1">
      <c r="A71" s="232">
        <f t="shared" si="1"/>
        <v>68</v>
      </c>
      <c r="B71" s="165" t="s">
        <v>2901</v>
      </c>
      <c r="C71" s="165" t="s">
        <v>198</v>
      </c>
      <c r="D71" s="166" t="s">
        <v>2902</v>
      </c>
      <c r="E71" s="176" t="s">
        <v>5264</v>
      </c>
      <c r="F71" s="76" t="s">
        <v>33</v>
      </c>
      <c r="G71" s="220" t="s">
        <v>2903</v>
      </c>
      <c r="H71" s="7" t="s">
        <v>130</v>
      </c>
    </row>
    <row r="72" ht="26.25" customHeight="1">
      <c r="A72" s="232">
        <f t="shared" si="1"/>
        <v>69</v>
      </c>
      <c r="B72" s="173" t="s">
        <v>2904</v>
      </c>
      <c r="C72" s="165" t="s">
        <v>821</v>
      </c>
      <c r="D72" s="166" t="s">
        <v>2905</v>
      </c>
      <c r="E72" s="176" t="s">
        <v>216</v>
      </c>
      <c r="F72" s="76" t="s">
        <v>33</v>
      </c>
      <c r="G72" s="220" t="s">
        <v>2907</v>
      </c>
      <c r="H72" s="7" t="s">
        <v>21</v>
      </c>
    </row>
    <row r="73" ht="26.25" customHeight="1">
      <c r="A73" s="232">
        <f t="shared" si="1"/>
        <v>70</v>
      </c>
      <c r="B73" s="173" t="s">
        <v>2908</v>
      </c>
      <c r="C73" s="165" t="s">
        <v>5165</v>
      </c>
      <c r="D73" s="166" t="s">
        <v>2909</v>
      </c>
      <c r="E73" s="176" t="s">
        <v>2910</v>
      </c>
      <c r="F73" s="76" t="s">
        <v>33</v>
      </c>
      <c r="G73" s="220" t="s">
        <v>2911</v>
      </c>
      <c r="H73" s="7" t="s">
        <v>21</v>
      </c>
    </row>
    <row r="74" ht="26.25" customHeight="1">
      <c r="A74" s="232">
        <f t="shared" si="1"/>
        <v>71</v>
      </c>
      <c r="B74" s="173" t="s">
        <v>2912</v>
      </c>
      <c r="C74" s="165" t="s">
        <v>126</v>
      </c>
      <c r="D74" s="190" t="s">
        <v>5363</v>
      </c>
      <c r="E74" s="176" t="s">
        <v>1950</v>
      </c>
      <c r="F74" s="76" t="s">
        <v>33</v>
      </c>
      <c r="G74" s="220" t="s">
        <v>2914</v>
      </c>
      <c r="H74" s="7" t="s">
        <v>21</v>
      </c>
    </row>
    <row r="75" ht="26.25" customHeight="1">
      <c r="A75" s="232">
        <f t="shared" si="1"/>
        <v>72</v>
      </c>
      <c r="B75" s="173" t="s">
        <v>1479</v>
      </c>
      <c r="C75" s="165" t="s">
        <v>126</v>
      </c>
      <c r="D75" s="166" t="s">
        <v>1480</v>
      </c>
      <c r="E75" s="176" t="s">
        <v>664</v>
      </c>
      <c r="F75" s="76" t="s">
        <v>33</v>
      </c>
      <c r="G75" s="220" t="s">
        <v>2916</v>
      </c>
      <c r="H75" s="7" t="s">
        <v>21</v>
      </c>
    </row>
    <row r="76" ht="26.25" customHeight="1">
      <c r="A76" s="232">
        <f t="shared" si="1"/>
        <v>73</v>
      </c>
      <c r="B76" s="165" t="s">
        <v>2917</v>
      </c>
      <c r="C76" s="165" t="s">
        <v>135</v>
      </c>
      <c r="D76" s="166" t="s">
        <v>2918</v>
      </c>
      <c r="E76" s="176" t="s">
        <v>166</v>
      </c>
      <c r="F76" s="76" t="s">
        <v>33</v>
      </c>
      <c r="G76" s="220" t="s">
        <v>2919</v>
      </c>
      <c r="H76" s="7" t="s">
        <v>130</v>
      </c>
    </row>
    <row r="77" ht="26.25" customHeight="1">
      <c r="A77" s="232">
        <f t="shared" si="1"/>
        <v>74</v>
      </c>
      <c r="B77" s="173" t="s">
        <v>3012</v>
      </c>
      <c r="C77" s="165" t="s">
        <v>198</v>
      </c>
      <c r="D77" s="166" t="s">
        <v>154</v>
      </c>
      <c r="E77" s="176" t="s">
        <v>5173</v>
      </c>
      <c r="F77" s="76" t="s">
        <v>54</v>
      </c>
      <c r="G77" s="220" t="s">
        <v>3014</v>
      </c>
      <c r="H77" s="7" t="s">
        <v>21</v>
      </c>
    </row>
    <row r="78" ht="26.25" customHeight="1">
      <c r="A78" s="232">
        <f t="shared" si="1"/>
        <v>75</v>
      </c>
      <c r="B78" s="173" t="s">
        <v>3032</v>
      </c>
      <c r="C78" s="165" t="s">
        <v>3033</v>
      </c>
      <c r="D78" s="166" t="s">
        <v>3034</v>
      </c>
      <c r="E78" s="176" t="s">
        <v>3035</v>
      </c>
      <c r="F78" s="76" t="s">
        <v>33</v>
      </c>
      <c r="G78" s="220" t="s">
        <v>3036</v>
      </c>
      <c r="H78" s="7" t="s">
        <v>21</v>
      </c>
    </row>
    <row r="79" ht="26.25" customHeight="1">
      <c r="A79" s="232">
        <f t="shared" si="1"/>
        <v>76</v>
      </c>
      <c r="B79" s="173" t="s">
        <v>3045</v>
      </c>
      <c r="C79" s="165" t="s">
        <v>276</v>
      </c>
      <c r="D79" s="166" t="s">
        <v>277</v>
      </c>
      <c r="E79" s="176" t="s">
        <v>136</v>
      </c>
      <c r="F79" s="76" t="s">
        <v>54</v>
      </c>
      <c r="G79" s="220" t="s">
        <v>3046</v>
      </c>
      <c r="H79" s="7" t="s">
        <v>21</v>
      </c>
    </row>
    <row r="80" ht="26.25" customHeight="1">
      <c r="A80" s="232">
        <f t="shared" si="1"/>
        <v>77</v>
      </c>
      <c r="B80" s="173" t="s">
        <v>3123</v>
      </c>
      <c r="C80" s="165" t="s">
        <v>113</v>
      </c>
      <c r="D80" s="166" t="s">
        <v>3124</v>
      </c>
      <c r="E80" s="176" t="s">
        <v>424</v>
      </c>
      <c r="F80" s="76" t="s">
        <v>101</v>
      </c>
      <c r="G80" s="220" t="s">
        <v>3125</v>
      </c>
      <c r="H80" s="7" t="s">
        <v>21</v>
      </c>
    </row>
    <row r="81" ht="26.25" customHeight="1">
      <c r="A81" s="232">
        <f t="shared" si="1"/>
        <v>78</v>
      </c>
      <c r="B81" s="176" t="s">
        <v>1884</v>
      </c>
      <c r="C81" s="176" t="s">
        <v>1885</v>
      </c>
      <c r="D81" s="166" t="s">
        <v>1886</v>
      </c>
      <c r="E81" s="193" t="s">
        <v>5364</v>
      </c>
      <c r="F81" s="76" t="s">
        <v>101</v>
      </c>
      <c r="G81" s="260" t="s">
        <v>3126</v>
      </c>
      <c r="H81" s="7" t="s">
        <v>130</v>
      </c>
    </row>
    <row r="82" ht="26.25" customHeight="1">
      <c r="A82" s="232">
        <f t="shared" si="1"/>
        <v>79</v>
      </c>
      <c r="B82" s="165" t="s">
        <v>3150</v>
      </c>
      <c r="C82" s="165" t="s">
        <v>126</v>
      </c>
      <c r="D82" s="166" t="s">
        <v>3151</v>
      </c>
      <c r="E82" s="176" t="s">
        <v>5365</v>
      </c>
      <c r="F82" s="76" t="s">
        <v>33</v>
      </c>
      <c r="G82" s="220" t="s">
        <v>3153</v>
      </c>
      <c r="H82" s="7" t="s">
        <v>130</v>
      </c>
    </row>
    <row r="83" ht="26.25" customHeight="1">
      <c r="A83" s="232">
        <f t="shared" si="1"/>
        <v>80</v>
      </c>
      <c r="B83" s="165" t="s">
        <v>3266</v>
      </c>
      <c r="C83" s="165" t="s">
        <v>3267</v>
      </c>
      <c r="D83" s="166" t="s">
        <v>3268</v>
      </c>
      <c r="E83" s="176" t="s">
        <v>166</v>
      </c>
      <c r="F83" s="76" t="s">
        <v>33</v>
      </c>
      <c r="G83" s="220" t="s">
        <v>3269</v>
      </c>
      <c r="H83" s="7" t="s">
        <v>130</v>
      </c>
    </row>
    <row r="84" ht="26.25" customHeight="1">
      <c r="A84" s="232">
        <f t="shared" si="1"/>
        <v>81</v>
      </c>
      <c r="B84" s="173" t="s">
        <v>3281</v>
      </c>
      <c r="C84" s="165" t="s">
        <v>3282</v>
      </c>
      <c r="D84" s="166" t="s">
        <v>3283</v>
      </c>
      <c r="E84" s="176" t="s">
        <v>1107</v>
      </c>
      <c r="F84" s="76" t="s">
        <v>33</v>
      </c>
      <c r="G84" s="220" t="s">
        <v>3284</v>
      </c>
      <c r="H84" s="7" t="s">
        <v>21</v>
      </c>
    </row>
    <row r="85" ht="26.25" customHeight="1">
      <c r="A85" s="232">
        <f t="shared" si="1"/>
        <v>82</v>
      </c>
      <c r="B85" s="165" t="s">
        <v>5185</v>
      </c>
      <c r="C85" s="165" t="s">
        <v>3294</v>
      </c>
      <c r="D85" s="166" t="s">
        <v>3295</v>
      </c>
      <c r="E85" s="176" t="s">
        <v>4191</v>
      </c>
      <c r="F85" s="76" t="s">
        <v>54</v>
      </c>
      <c r="G85" s="220" t="s">
        <v>3297</v>
      </c>
      <c r="H85" s="7" t="s">
        <v>130</v>
      </c>
    </row>
    <row r="86" ht="26.25" customHeight="1">
      <c r="A86" s="232">
        <f t="shared" si="1"/>
        <v>83</v>
      </c>
      <c r="B86" s="173" t="s">
        <v>5186</v>
      </c>
      <c r="C86" s="165" t="s">
        <v>2627</v>
      </c>
      <c r="D86" s="166" t="s">
        <v>5187</v>
      </c>
      <c r="E86" s="176">
        <v>2013.0</v>
      </c>
      <c r="F86" s="76" t="s">
        <v>33</v>
      </c>
      <c r="G86" s="220" t="s">
        <v>5188</v>
      </c>
      <c r="H86" s="7" t="s">
        <v>21</v>
      </c>
    </row>
    <row r="87" ht="26.25" customHeight="1">
      <c r="A87" s="232">
        <f t="shared" si="1"/>
        <v>84</v>
      </c>
      <c r="B87" s="173" t="s">
        <v>3377</v>
      </c>
      <c r="C87" s="165" t="s">
        <v>3378</v>
      </c>
      <c r="D87" s="166" t="s">
        <v>1004</v>
      </c>
      <c r="E87" s="176" t="s">
        <v>53</v>
      </c>
      <c r="F87" s="76" t="s">
        <v>54</v>
      </c>
      <c r="G87" s="220" t="s">
        <v>3379</v>
      </c>
      <c r="H87" s="7" t="s">
        <v>21</v>
      </c>
    </row>
    <row r="88" ht="26.25" customHeight="1">
      <c r="A88" s="232">
        <f t="shared" si="1"/>
        <v>85</v>
      </c>
      <c r="B88" s="173" t="s">
        <v>3380</v>
      </c>
      <c r="C88" s="165" t="s">
        <v>254</v>
      </c>
      <c r="D88" s="166" t="s">
        <v>255</v>
      </c>
      <c r="E88" s="176" t="s">
        <v>5190</v>
      </c>
      <c r="F88" s="76" t="s">
        <v>211</v>
      </c>
      <c r="G88" s="220" t="s">
        <v>3381</v>
      </c>
      <c r="H88" s="7" t="s">
        <v>21</v>
      </c>
    </row>
    <row r="89" ht="26.25" customHeight="1">
      <c r="A89" s="232">
        <f t="shared" si="1"/>
        <v>86</v>
      </c>
      <c r="B89" s="165" t="s">
        <v>3405</v>
      </c>
      <c r="C89" s="165" t="s">
        <v>126</v>
      </c>
      <c r="D89" s="166" t="s">
        <v>3406</v>
      </c>
      <c r="E89" s="176" t="s">
        <v>166</v>
      </c>
      <c r="F89" s="76" t="s">
        <v>33</v>
      </c>
      <c r="G89" s="220" t="s">
        <v>3407</v>
      </c>
      <c r="H89" s="7" t="s">
        <v>130</v>
      </c>
    </row>
    <row r="90" ht="26.25" customHeight="1">
      <c r="A90" s="232">
        <f t="shared" si="1"/>
        <v>87</v>
      </c>
      <c r="B90" s="173" t="s">
        <v>1094</v>
      </c>
      <c r="C90" s="165" t="s">
        <v>3416</v>
      </c>
      <c r="D90" s="166" t="s">
        <v>1096</v>
      </c>
      <c r="E90" s="176" t="s">
        <v>53</v>
      </c>
      <c r="F90" s="76" t="s">
        <v>54</v>
      </c>
      <c r="G90" s="220" t="s">
        <v>3417</v>
      </c>
      <c r="H90" s="7" t="s">
        <v>21</v>
      </c>
    </row>
    <row r="91" ht="26.25" customHeight="1">
      <c r="A91" s="232">
        <f t="shared" si="1"/>
        <v>88</v>
      </c>
      <c r="B91" s="165" t="s">
        <v>3599</v>
      </c>
      <c r="C91" s="165" t="s">
        <v>3600</v>
      </c>
      <c r="D91" s="166" t="s">
        <v>3601</v>
      </c>
      <c r="E91" s="176" t="s">
        <v>5285</v>
      </c>
      <c r="F91" s="76" t="s">
        <v>54</v>
      </c>
      <c r="G91" s="220" t="s">
        <v>3602</v>
      </c>
      <c r="H91" s="7" t="s">
        <v>130</v>
      </c>
    </row>
    <row r="92" ht="26.25" customHeight="1">
      <c r="A92" s="232">
        <f t="shared" si="1"/>
        <v>89</v>
      </c>
      <c r="B92" s="173" t="s">
        <v>3627</v>
      </c>
      <c r="C92" s="165" t="s">
        <v>3628</v>
      </c>
      <c r="D92" s="166" t="s">
        <v>808</v>
      </c>
      <c r="E92" s="176" t="s">
        <v>2097</v>
      </c>
      <c r="F92" s="76" t="s">
        <v>54</v>
      </c>
      <c r="G92" s="220" t="s">
        <v>3629</v>
      </c>
      <c r="H92" s="7" t="s">
        <v>21</v>
      </c>
    </row>
    <row r="93" ht="26.25" customHeight="1">
      <c r="A93" s="232">
        <f t="shared" si="1"/>
        <v>90</v>
      </c>
      <c r="B93" s="165" t="s">
        <v>3704</v>
      </c>
      <c r="C93" s="165" t="s">
        <v>3705</v>
      </c>
      <c r="D93" s="166" t="s">
        <v>3706</v>
      </c>
      <c r="E93" s="176" t="s">
        <v>5366</v>
      </c>
      <c r="F93" s="76" t="s">
        <v>54</v>
      </c>
      <c r="G93" s="220" t="s">
        <v>3708</v>
      </c>
      <c r="H93" s="7" t="s">
        <v>130</v>
      </c>
    </row>
    <row r="94" ht="26.25" customHeight="1">
      <c r="A94" s="232">
        <f t="shared" si="1"/>
        <v>91</v>
      </c>
      <c r="B94" s="165" t="s">
        <v>3783</v>
      </c>
      <c r="C94" s="165" t="s">
        <v>3784</v>
      </c>
      <c r="D94" s="166" t="s">
        <v>3785</v>
      </c>
      <c r="E94" s="176" t="s">
        <v>166</v>
      </c>
      <c r="F94" s="76" t="s">
        <v>54</v>
      </c>
      <c r="G94" s="220" t="s">
        <v>3786</v>
      </c>
      <c r="H94" s="7" t="s">
        <v>130</v>
      </c>
    </row>
    <row r="95" ht="26.25" customHeight="1">
      <c r="A95" s="232">
        <f t="shared" si="1"/>
        <v>92</v>
      </c>
      <c r="B95" s="173" t="s">
        <v>3816</v>
      </c>
      <c r="C95" s="165" t="s">
        <v>3817</v>
      </c>
      <c r="D95" s="2"/>
      <c r="E95" s="176" t="s">
        <v>3818</v>
      </c>
      <c r="F95" s="76" t="s">
        <v>54</v>
      </c>
      <c r="G95" s="220" t="s">
        <v>3819</v>
      </c>
      <c r="H95" s="7" t="s">
        <v>21</v>
      </c>
    </row>
    <row r="96" ht="26.25" customHeight="1">
      <c r="A96" s="232">
        <f t="shared" si="1"/>
        <v>93</v>
      </c>
      <c r="B96" s="173" t="s">
        <v>3941</v>
      </c>
      <c r="C96" s="165" t="s">
        <v>3716</v>
      </c>
      <c r="D96" s="166" t="s">
        <v>3942</v>
      </c>
      <c r="E96" s="176" t="s">
        <v>3943</v>
      </c>
      <c r="F96" s="76" t="s">
        <v>54</v>
      </c>
      <c r="G96" s="220" t="s">
        <v>3944</v>
      </c>
      <c r="H96" s="7" t="s">
        <v>21</v>
      </c>
    </row>
    <row r="97" ht="26.25" customHeight="1">
      <c r="A97" s="232">
        <f t="shared" si="1"/>
        <v>94</v>
      </c>
      <c r="B97" s="173" t="s">
        <v>4051</v>
      </c>
      <c r="C97" s="165" t="s">
        <v>4052</v>
      </c>
      <c r="D97" s="166" t="s">
        <v>496</v>
      </c>
      <c r="E97" s="176" t="s">
        <v>607</v>
      </c>
      <c r="F97" s="76" t="s">
        <v>54</v>
      </c>
      <c r="G97" s="220" t="s">
        <v>4053</v>
      </c>
      <c r="H97" s="7" t="s">
        <v>21</v>
      </c>
    </row>
    <row r="98" ht="26.25" customHeight="1">
      <c r="A98" s="232">
        <f t="shared" si="1"/>
        <v>95</v>
      </c>
      <c r="B98" s="173" t="s">
        <v>4248</v>
      </c>
      <c r="C98" s="165" t="s">
        <v>4249</v>
      </c>
      <c r="D98" s="166" t="s">
        <v>4250</v>
      </c>
      <c r="E98" s="176" t="s">
        <v>4251</v>
      </c>
      <c r="F98" s="76" t="s">
        <v>54</v>
      </c>
      <c r="G98" s="220" t="s">
        <v>4252</v>
      </c>
      <c r="H98" s="7" t="s">
        <v>21</v>
      </c>
    </row>
    <row r="99" ht="26.25" customHeight="1">
      <c r="A99" s="232">
        <f t="shared" si="1"/>
        <v>96</v>
      </c>
      <c r="B99" s="165" t="s">
        <v>5367</v>
      </c>
      <c r="C99" s="165" t="s">
        <v>5368</v>
      </c>
      <c r="D99" s="166" t="s">
        <v>5369</v>
      </c>
      <c r="E99" s="176" t="s">
        <v>53</v>
      </c>
      <c r="F99" s="76" t="s">
        <v>54</v>
      </c>
      <c r="G99" s="220" t="s">
        <v>5224</v>
      </c>
      <c r="H99" s="7" t="s">
        <v>130</v>
      </c>
    </row>
    <row r="100" ht="26.25" customHeight="1">
      <c r="A100" s="232">
        <f t="shared" si="1"/>
        <v>97</v>
      </c>
      <c r="B100" s="165" t="s">
        <v>4258</v>
      </c>
      <c r="C100" s="165" t="s">
        <v>4259</v>
      </c>
      <c r="D100" s="166" t="s">
        <v>4260</v>
      </c>
      <c r="E100" s="176" t="s">
        <v>5370</v>
      </c>
      <c r="F100" s="76" t="s">
        <v>54</v>
      </c>
      <c r="G100" s="220" t="s">
        <v>4262</v>
      </c>
      <c r="H100" s="7" t="s">
        <v>130</v>
      </c>
    </row>
    <row r="101" ht="26.25" customHeight="1">
      <c r="A101" s="232">
        <f t="shared" si="1"/>
        <v>98</v>
      </c>
      <c r="B101" s="165" t="s">
        <v>4351</v>
      </c>
      <c r="C101" s="165" t="s">
        <v>4352</v>
      </c>
      <c r="D101" s="166" t="s">
        <v>4353</v>
      </c>
      <c r="E101" s="176" t="s">
        <v>1986</v>
      </c>
      <c r="F101" s="76" t="s">
        <v>54</v>
      </c>
      <c r="G101" s="220" t="s">
        <v>4355</v>
      </c>
      <c r="H101" s="7" t="s">
        <v>130</v>
      </c>
    </row>
    <row r="102" ht="26.25" customHeight="1">
      <c r="A102" s="232">
        <f t="shared" si="1"/>
        <v>99</v>
      </c>
      <c r="B102" s="165" t="s">
        <v>4365</v>
      </c>
      <c r="C102" s="219" t="s">
        <v>2046</v>
      </c>
      <c r="D102" s="166" t="s">
        <v>4366</v>
      </c>
      <c r="E102" s="176" t="s">
        <v>5371</v>
      </c>
      <c r="F102" s="76" t="s">
        <v>54</v>
      </c>
      <c r="G102" s="169" t="s">
        <v>4368</v>
      </c>
      <c r="H102" s="7" t="s">
        <v>130</v>
      </c>
    </row>
    <row r="103" ht="26.25" customHeight="1">
      <c r="A103" s="232">
        <f t="shared" si="1"/>
        <v>100</v>
      </c>
      <c r="B103" s="165" t="s">
        <v>4369</v>
      </c>
      <c r="C103" s="219" t="s">
        <v>2046</v>
      </c>
      <c r="D103" s="166" t="s">
        <v>4370</v>
      </c>
      <c r="E103" s="176" t="s">
        <v>5256</v>
      </c>
      <c r="F103" s="76" t="s">
        <v>33</v>
      </c>
      <c r="G103" s="169" t="s">
        <v>4371</v>
      </c>
      <c r="H103" s="7" t="s">
        <v>130</v>
      </c>
    </row>
    <row r="104" ht="26.25" customHeight="1">
      <c r="A104" s="264">
        <f t="shared" si="1"/>
        <v>101</v>
      </c>
      <c r="B104" s="222" t="s">
        <v>4372</v>
      </c>
      <c r="C104" s="305" t="s">
        <v>4373</v>
      </c>
      <c r="D104" s="223" t="s">
        <v>1861</v>
      </c>
      <c r="E104" s="265" t="s">
        <v>4374</v>
      </c>
      <c r="F104" s="129" t="s">
        <v>54</v>
      </c>
      <c r="G104" s="244" t="s">
        <v>4375</v>
      </c>
      <c r="H104" s="245" t="s">
        <v>130</v>
      </c>
    </row>
    <row r="105" ht="16.5" customHeight="1">
      <c r="A105" s="43" t="str">
        <f t="shared" si="1"/>
        <v/>
      </c>
      <c r="B105" s="267"/>
      <c r="C105" s="267"/>
      <c r="D105" s="2"/>
      <c r="E105" s="217"/>
      <c r="F105" s="268"/>
      <c r="G105" s="213"/>
      <c r="H105" s="2"/>
    </row>
    <row r="106" ht="16.5" customHeight="1">
      <c r="A106" s="43" t="str">
        <f t="shared" si="1"/>
        <v/>
      </c>
      <c r="B106" s="267"/>
      <c r="C106" s="267"/>
      <c r="D106" s="285"/>
      <c r="E106" s="217"/>
      <c r="F106" s="268"/>
      <c r="G106" s="213"/>
      <c r="H106" s="2"/>
    </row>
    <row r="107" ht="16.5" customHeight="1">
      <c r="A107" s="43" t="str">
        <f t="shared" si="1"/>
        <v/>
      </c>
      <c r="B107" s="272"/>
      <c r="C107" s="267"/>
      <c r="D107" s="2"/>
      <c r="E107" s="217"/>
      <c r="F107" s="268"/>
      <c r="G107" s="213"/>
      <c r="H107" s="2"/>
    </row>
    <row r="108" ht="16.5" customHeight="1">
      <c r="A108" s="43" t="str">
        <f t="shared" si="1"/>
        <v/>
      </c>
      <c r="B108" s="267"/>
      <c r="C108" s="267"/>
      <c r="D108" s="286"/>
      <c r="E108" s="217"/>
      <c r="F108" s="268"/>
      <c r="G108" s="213"/>
      <c r="H108" s="2"/>
    </row>
    <row r="109" ht="16.5" customHeight="1">
      <c r="A109" s="43" t="str">
        <f t="shared" si="1"/>
        <v/>
      </c>
      <c r="B109" s="267"/>
      <c r="C109" s="267"/>
      <c r="D109" s="2"/>
      <c r="E109" s="217"/>
      <c r="F109" s="268"/>
      <c r="G109" s="213"/>
      <c r="H109" s="2"/>
    </row>
    <row r="110" ht="16.5" customHeight="1">
      <c r="A110" s="43" t="str">
        <f t="shared" si="1"/>
        <v/>
      </c>
      <c r="B110" s="267"/>
      <c r="C110" s="267"/>
      <c r="D110" s="2"/>
      <c r="E110" s="217"/>
      <c r="F110" s="268"/>
      <c r="G110" s="213"/>
      <c r="H110" s="2"/>
    </row>
    <row r="111" ht="16.5" customHeight="1">
      <c r="A111" s="43" t="str">
        <f t="shared" si="1"/>
        <v/>
      </c>
      <c r="B111" s="267"/>
      <c r="C111" s="267"/>
      <c r="D111" s="2"/>
      <c r="E111" s="217"/>
      <c r="F111" s="268"/>
      <c r="G111" s="213"/>
      <c r="H111" s="2"/>
    </row>
    <row r="112" ht="16.5" customHeight="1">
      <c r="A112" s="43" t="str">
        <f t="shared" si="1"/>
        <v/>
      </c>
      <c r="B112" s="267"/>
      <c r="C112" s="267"/>
      <c r="D112" s="2"/>
      <c r="E112" s="217"/>
      <c r="F112" s="268"/>
      <c r="G112" s="213"/>
      <c r="H112" s="2"/>
    </row>
    <row r="113" ht="16.5" customHeight="1">
      <c r="A113" s="43" t="str">
        <f t="shared" si="1"/>
        <v/>
      </c>
      <c r="B113" s="206"/>
      <c r="C113" s="269"/>
      <c r="D113" s="270"/>
      <c r="E113" s="217"/>
      <c r="F113" s="271"/>
      <c r="G113" s="213"/>
      <c r="H113" s="2"/>
    </row>
    <row r="114" ht="16.5" customHeight="1">
      <c r="A114" s="43" t="str">
        <f t="shared" si="1"/>
        <v/>
      </c>
      <c r="B114" s="267"/>
      <c r="C114" s="267"/>
      <c r="D114" s="2"/>
      <c r="E114" s="217"/>
      <c r="F114" s="268"/>
      <c r="G114" s="213"/>
      <c r="H114" s="2"/>
    </row>
    <row r="115" ht="16.5" customHeight="1">
      <c r="A115" s="43" t="str">
        <f t="shared" si="1"/>
        <v/>
      </c>
      <c r="B115" s="272"/>
      <c r="C115" s="267"/>
      <c r="D115" s="2"/>
      <c r="E115" s="217"/>
      <c r="F115" s="268"/>
      <c r="G115" s="213"/>
      <c r="H115" s="2"/>
    </row>
    <row r="116" ht="16.5" customHeight="1">
      <c r="A116" s="43" t="str">
        <f t="shared" si="1"/>
        <v/>
      </c>
      <c r="B116" s="267"/>
      <c r="C116" s="267"/>
      <c r="D116" s="2"/>
      <c r="E116" s="217"/>
      <c r="F116" s="268"/>
      <c r="G116" s="213"/>
      <c r="H116" s="2"/>
    </row>
    <row r="117" ht="16.5" customHeight="1">
      <c r="A117" s="43" t="str">
        <f t="shared" si="1"/>
        <v/>
      </c>
      <c r="B117" s="267"/>
      <c r="C117" s="267"/>
      <c r="D117" s="2"/>
      <c r="E117" s="217"/>
      <c r="F117" s="268"/>
      <c r="G117" s="213"/>
      <c r="H117" s="2"/>
    </row>
    <row r="118" ht="16.5" customHeight="1">
      <c r="A118" s="43" t="str">
        <f t="shared" si="1"/>
        <v/>
      </c>
      <c r="B118" s="267"/>
      <c r="C118" s="267"/>
      <c r="D118" s="2"/>
      <c r="E118" s="217"/>
      <c r="F118" s="268"/>
      <c r="G118" s="213"/>
      <c r="H118" s="2"/>
    </row>
    <row r="119" ht="16.5" customHeight="1">
      <c r="A119" s="43" t="str">
        <f t="shared" si="1"/>
        <v/>
      </c>
      <c r="B119" s="272"/>
      <c r="C119" s="267"/>
      <c r="D119" s="2"/>
      <c r="E119" s="217"/>
      <c r="F119" s="268"/>
      <c r="G119" s="213"/>
      <c r="H119" s="2"/>
    </row>
    <row r="120" ht="16.5" customHeight="1">
      <c r="A120" s="43" t="str">
        <f t="shared" si="1"/>
        <v/>
      </c>
      <c r="B120" s="272"/>
      <c r="C120" s="267"/>
      <c r="D120" s="2"/>
      <c r="E120" s="217"/>
      <c r="F120" s="268"/>
      <c r="G120" s="213"/>
      <c r="H120" s="2"/>
    </row>
    <row r="121" ht="16.5" customHeight="1">
      <c r="A121" s="43" t="str">
        <f t="shared" si="1"/>
        <v/>
      </c>
      <c r="B121" s="272"/>
      <c r="C121" s="267"/>
      <c r="D121" s="2"/>
      <c r="E121" s="217"/>
      <c r="F121" s="268"/>
      <c r="G121" s="213"/>
      <c r="H121" s="2"/>
    </row>
    <row r="122" ht="16.5" customHeight="1">
      <c r="A122" s="43" t="str">
        <f t="shared" si="1"/>
        <v/>
      </c>
      <c r="B122" s="267"/>
      <c r="C122" s="267"/>
      <c r="D122" s="2"/>
      <c r="E122" s="217"/>
      <c r="F122" s="268"/>
      <c r="G122" s="213"/>
      <c r="H122" s="2"/>
    </row>
    <row r="123" ht="16.5" customHeight="1">
      <c r="A123" s="43" t="str">
        <f t="shared" si="1"/>
        <v/>
      </c>
      <c r="B123" s="272"/>
      <c r="C123" s="267"/>
      <c r="D123" s="2"/>
      <c r="E123" s="217"/>
      <c r="F123" s="268"/>
      <c r="G123" s="213"/>
      <c r="H123" s="2"/>
    </row>
    <row r="124" ht="16.5" customHeight="1">
      <c r="A124" s="43" t="str">
        <f t="shared" si="1"/>
        <v/>
      </c>
      <c r="B124" s="272"/>
      <c r="C124" s="267"/>
      <c r="D124" s="2"/>
      <c r="E124" s="217"/>
      <c r="F124" s="268"/>
      <c r="G124" s="213"/>
      <c r="H124" s="2"/>
    </row>
    <row r="125" ht="16.5" customHeight="1">
      <c r="A125" s="43" t="str">
        <f t="shared" si="1"/>
        <v/>
      </c>
      <c r="B125" s="272"/>
      <c r="C125" s="267"/>
      <c r="D125" s="2"/>
      <c r="E125" s="217"/>
      <c r="F125" s="268"/>
      <c r="G125" s="213"/>
      <c r="H125" s="2"/>
    </row>
    <row r="126" ht="16.5" customHeight="1">
      <c r="A126" s="43" t="str">
        <f t="shared" si="1"/>
        <v/>
      </c>
      <c r="B126" s="272"/>
      <c r="C126" s="267"/>
      <c r="D126" s="2"/>
      <c r="E126" s="217"/>
      <c r="F126" s="268"/>
      <c r="G126" s="213"/>
      <c r="H126" s="2"/>
    </row>
    <row r="127" ht="16.5" customHeight="1">
      <c r="A127" s="43" t="str">
        <f t="shared" si="1"/>
        <v/>
      </c>
      <c r="B127" s="272"/>
      <c r="C127" s="267"/>
      <c r="D127" s="2"/>
      <c r="E127" s="217"/>
      <c r="F127" s="268"/>
      <c r="G127" s="213"/>
      <c r="H127" s="2"/>
    </row>
    <row r="128" ht="16.5" customHeight="1">
      <c r="A128" s="43" t="str">
        <f t="shared" si="1"/>
        <v/>
      </c>
      <c r="B128" s="272"/>
      <c r="C128" s="267"/>
      <c r="D128" s="2"/>
      <c r="E128" s="217"/>
      <c r="F128" s="268"/>
      <c r="G128" s="213"/>
      <c r="H128" s="2"/>
    </row>
    <row r="129" ht="16.5" customHeight="1">
      <c r="A129" s="43" t="str">
        <f t="shared" si="1"/>
        <v/>
      </c>
      <c r="B129" s="272"/>
      <c r="C129" s="267"/>
      <c r="D129" s="2"/>
      <c r="E129" s="217"/>
      <c r="F129" s="268"/>
      <c r="G129" s="213"/>
      <c r="H129" s="2"/>
    </row>
    <row r="130" ht="16.5" customHeight="1">
      <c r="A130" s="43" t="str">
        <f t="shared" si="1"/>
        <v/>
      </c>
      <c r="B130" s="272"/>
      <c r="C130" s="267"/>
      <c r="D130" s="2"/>
      <c r="E130" s="217"/>
      <c r="F130" s="268"/>
      <c r="G130" s="213"/>
      <c r="H130" s="2"/>
    </row>
    <row r="131" ht="16.5" customHeight="1">
      <c r="A131" s="43" t="str">
        <f t="shared" si="1"/>
        <v/>
      </c>
      <c r="B131" s="272"/>
      <c r="C131" s="267"/>
      <c r="D131" s="2"/>
      <c r="E131" s="217"/>
      <c r="F131" s="268"/>
      <c r="G131" s="213"/>
      <c r="H131" s="2"/>
    </row>
    <row r="132" ht="16.5" customHeight="1">
      <c r="A132" s="43" t="str">
        <f t="shared" si="1"/>
        <v/>
      </c>
      <c r="B132" s="272"/>
      <c r="C132" s="267"/>
      <c r="D132" s="2"/>
      <c r="E132" s="217"/>
      <c r="F132" s="268"/>
      <c r="G132" s="213"/>
      <c r="H132" s="2"/>
    </row>
    <row r="133" ht="16.5" customHeight="1">
      <c r="A133" s="43" t="str">
        <f t="shared" si="1"/>
        <v/>
      </c>
      <c r="B133" s="272"/>
      <c r="C133" s="267"/>
      <c r="D133" s="2"/>
      <c r="E133" s="217"/>
      <c r="F133" s="268"/>
      <c r="G133" s="213"/>
      <c r="H133" s="2"/>
    </row>
    <row r="134" ht="16.5" customHeight="1">
      <c r="A134" s="43" t="str">
        <f t="shared" si="1"/>
        <v/>
      </c>
      <c r="B134" s="272"/>
      <c r="C134" s="267"/>
      <c r="D134" s="2"/>
      <c r="E134" s="217"/>
      <c r="F134" s="268"/>
      <c r="G134" s="213"/>
      <c r="H134" s="2"/>
    </row>
    <row r="135" ht="16.5" customHeight="1">
      <c r="A135" s="43" t="str">
        <f t="shared" si="1"/>
        <v/>
      </c>
      <c r="B135" s="272"/>
      <c r="C135" s="267"/>
      <c r="D135" s="2"/>
      <c r="E135" s="217"/>
      <c r="F135" s="268"/>
      <c r="G135" s="213"/>
      <c r="H135" s="2"/>
    </row>
    <row r="136" ht="16.5" customHeight="1">
      <c r="A136" s="43"/>
      <c r="B136" s="10"/>
      <c r="C136" s="246"/>
      <c r="D136" s="140"/>
      <c r="E136" s="137"/>
      <c r="F136" s="273"/>
      <c r="G136" s="248"/>
      <c r="H136" s="26"/>
      <c r="I136" s="9"/>
    </row>
    <row r="137" ht="16.5" customHeight="1">
      <c r="A137" s="43"/>
      <c r="B137" s="135"/>
      <c r="C137" s="136"/>
      <c r="D137" s="26"/>
      <c r="E137" s="137"/>
      <c r="F137" s="274"/>
      <c r="G137" s="250"/>
      <c r="H137" s="26"/>
      <c r="I137" s="9"/>
    </row>
    <row r="138" ht="16.5" customHeight="1">
      <c r="A138" s="43"/>
      <c r="F138" s="140"/>
    </row>
    <row r="139" ht="16.5" customHeight="1">
      <c r="A139" s="43"/>
      <c r="F139" s="140"/>
    </row>
    <row r="140" ht="16.5" customHeight="1">
      <c r="A140" s="43"/>
      <c r="F140" s="140"/>
    </row>
    <row r="141" ht="16.5" customHeight="1">
      <c r="A141" s="43"/>
      <c r="F141" s="140"/>
    </row>
    <row r="142" ht="16.5" customHeight="1">
      <c r="A142" s="43"/>
      <c r="F142" s="140"/>
    </row>
    <row r="143" ht="16.5" customHeight="1">
      <c r="A143" s="43"/>
      <c r="F143" s="140"/>
    </row>
    <row r="144" ht="16.5" customHeight="1">
      <c r="A144" s="43"/>
      <c r="F144" s="140"/>
    </row>
    <row r="145" ht="16.5" customHeight="1">
      <c r="A145" s="43"/>
      <c r="F145" s="140"/>
    </row>
    <row r="146" ht="16.5" customHeight="1">
      <c r="A146" s="43"/>
      <c r="F146" s="140"/>
    </row>
    <row r="147" ht="16.5" customHeight="1">
      <c r="A147" s="43"/>
      <c r="F147" s="140"/>
    </row>
    <row r="148" ht="16.5" customHeight="1">
      <c r="A148" s="43"/>
      <c r="F148" s="140"/>
    </row>
    <row r="149" ht="16.5" customHeight="1">
      <c r="A149" s="43"/>
      <c r="F149" s="140"/>
    </row>
    <row r="150" ht="16.5" customHeight="1">
      <c r="A150" s="43"/>
      <c r="F150" s="140"/>
    </row>
    <row r="151" ht="16.5" customHeight="1">
      <c r="A151" s="43"/>
      <c r="F151" s="140"/>
    </row>
    <row r="152" ht="16.5" customHeight="1">
      <c r="A152" s="43"/>
      <c r="F152" s="140"/>
    </row>
    <row r="153" ht="16.5" customHeight="1">
      <c r="A153" s="43"/>
      <c r="F153" s="140"/>
    </row>
    <row r="154" ht="16.5" customHeight="1">
      <c r="A154" s="43"/>
      <c r="F154" s="140"/>
    </row>
    <row r="155" ht="16.5" customHeight="1">
      <c r="A155" s="43"/>
      <c r="F155" s="140"/>
    </row>
    <row r="156" ht="16.5" customHeight="1">
      <c r="A156" s="43"/>
      <c r="F156" s="140"/>
    </row>
    <row r="157" ht="16.5" customHeight="1">
      <c r="A157" s="43"/>
      <c r="F157" s="140"/>
    </row>
    <row r="158" ht="16.5" customHeight="1">
      <c r="A158" s="43"/>
      <c r="F158" s="140"/>
    </row>
    <row r="159" ht="16.5" customHeight="1">
      <c r="A159" s="43"/>
      <c r="F159" s="140"/>
    </row>
    <row r="160" ht="16.5" customHeight="1">
      <c r="A160" s="43"/>
      <c r="F160" s="140"/>
    </row>
    <row r="161" ht="16.5" customHeight="1">
      <c r="A161" s="43"/>
      <c r="F161" s="140"/>
    </row>
    <row r="162" ht="16.5" customHeight="1">
      <c r="A162" s="43"/>
      <c r="F162" s="140"/>
    </row>
    <row r="163" ht="16.5" customHeight="1">
      <c r="A163" s="43"/>
      <c r="F163" s="140"/>
    </row>
    <row r="164" ht="16.5" customHeight="1">
      <c r="A164" s="43"/>
      <c r="F164" s="140"/>
    </row>
    <row r="165" ht="16.5" customHeight="1">
      <c r="A165" s="43"/>
      <c r="F165" s="140"/>
    </row>
    <row r="166" ht="16.5" customHeight="1">
      <c r="A166" s="43"/>
      <c r="F166" s="140"/>
    </row>
    <row r="167" ht="16.5" customHeight="1">
      <c r="A167" s="43"/>
      <c r="F167" s="140"/>
    </row>
    <row r="168" ht="16.5" customHeight="1">
      <c r="A168" s="43"/>
      <c r="F168" s="140"/>
    </row>
    <row r="169" ht="16.5" customHeight="1">
      <c r="A169" s="43"/>
      <c r="F169" s="140"/>
    </row>
    <row r="170" ht="16.5" customHeight="1">
      <c r="A170" s="43"/>
      <c r="F170" s="140"/>
    </row>
    <row r="171" ht="16.5" customHeight="1">
      <c r="A171" s="43"/>
      <c r="F171" s="140"/>
    </row>
    <row r="172" ht="16.5" customHeight="1">
      <c r="A172" s="43"/>
      <c r="F172" s="140"/>
    </row>
    <row r="173" ht="16.5" customHeight="1">
      <c r="A173" s="43"/>
      <c r="F173" s="140"/>
    </row>
    <row r="174" ht="16.5" customHeight="1">
      <c r="A174" s="43"/>
      <c r="F174" s="140"/>
    </row>
    <row r="175" ht="16.5" customHeight="1">
      <c r="A175" s="43"/>
      <c r="F175" s="140"/>
    </row>
    <row r="176" ht="16.5" customHeight="1">
      <c r="A176" s="43"/>
      <c r="F176" s="140"/>
    </row>
    <row r="177" ht="16.5" customHeight="1">
      <c r="A177" s="43"/>
      <c r="F177" s="140"/>
    </row>
    <row r="178" ht="16.5" customHeight="1">
      <c r="A178" s="43"/>
      <c r="F178" s="140"/>
    </row>
    <row r="179" ht="16.5" customHeight="1">
      <c r="A179" s="43"/>
      <c r="F179" s="140"/>
    </row>
    <row r="180" ht="16.5" customHeight="1">
      <c r="A180" s="43"/>
      <c r="F180" s="140"/>
    </row>
    <row r="181" ht="16.5" customHeight="1">
      <c r="A181" s="43"/>
      <c r="F181" s="140"/>
    </row>
    <row r="182" ht="16.5" customHeight="1">
      <c r="A182" s="43"/>
      <c r="F182" s="140"/>
    </row>
    <row r="183" ht="16.5" customHeight="1">
      <c r="A183" s="43"/>
      <c r="F183" s="140"/>
    </row>
    <row r="184" ht="16.5" customHeight="1">
      <c r="A184" s="43"/>
      <c r="F184" s="140"/>
    </row>
    <row r="185" ht="16.5" customHeight="1">
      <c r="A185" s="43"/>
      <c r="F185" s="140"/>
    </row>
    <row r="186" ht="16.5" customHeight="1">
      <c r="A186" s="43"/>
      <c r="F186" s="140"/>
    </row>
    <row r="187" ht="16.5" customHeight="1">
      <c r="A187" s="43"/>
      <c r="F187" s="140"/>
    </row>
    <row r="188" ht="16.5" customHeight="1">
      <c r="A188" s="43"/>
      <c r="F188" s="140"/>
    </row>
    <row r="189" ht="16.5" customHeight="1">
      <c r="A189" s="43"/>
      <c r="F189" s="140"/>
    </row>
    <row r="190" ht="16.5" customHeight="1">
      <c r="A190" s="43"/>
      <c r="F190" s="140"/>
    </row>
    <row r="191" ht="16.5" customHeight="1">
      <c r="A191" s="43"/>
      <c r="F191" s="140"/>
    </row>
    <row r="192" ht="16.5" customHeight="1">
      <c r="A192" s="43"/>
      <c r="F192" s="140"/>
    </row>
    <row r="193" ht="16.5" customHeight="1">
      <c r="A193" s="43"/>
      <c r="F193" s="140"/>
    </row>
    <row r="194" ht="16.5" customHeight="1">
      <c r="A194" s="43"/>
      <c r="F194" s="140"/>
    </row>
    <row r="195" ht="16.5" customHeight="1">
      <c r="A195" s="43"/>
      <c r="F195" s="140"/>
    </row>
    <row r="196" ht="16.5" customHeight="1">
      <c r="A196" s="43"/>
      <c r="F196" s="140"/>
    </row>
    <row r="197" ht="16.5" customHeight="1">
      <c r="A197" s="43"/>
      <c r="F197" s="140"/>
    </row>
    <row r="198" ht="16.5" customHeight="1">
      <c r="A198" s="43"/>
      <c r="F198" s="140"/>
    </row>
    <row r="199" ht="16.5" customHeight="1">
      <c r="A199" s="43"/>
      <c r="F199" s="140"/>
    </row>
    <row r="200" ht="16.5" customHeight="1">
      <c r="A200" s="43"/>
      <c r="F200" s="140"/>
    </row>
    <row r="201" ht="16.5" customHeight="1">
      <c r="A201" s="43"/>
      <c r="F201" s="140"/>
    </row>
    <row r="202" ht="16.5" customHeight="1">
      <c r="A202" s="43"/>
      <c r="F202" s="140"/>
    </row>
    <row r="203" ht="16.5" customHeight="1">
      <c r="A203" s="43"/>
      <c r="F203" s="140"/>
    </row>
    <row r="204" ht="16.5" customHeight="1">
      <c r="A204" s="43"/>
      <c r="F204" s="140"/>
    </row>
    <row r="205" ht="16.5" customHeight="1">
      <c r="A205" s="43"/>
      <c r="F205" s="140"/>
    </row>
    <row r="206" ht="16.5" customHeight="1">
      <c r="A206" s="43"/>
      <c r="F206" s="140"/>
    </row>
    <row r="207" ht="16.5" customHeight="1">
      <c r="A207" s="43"/>
      <c r="F207" s="140"/>
    </row>
    <row r="208" ht="16.5" customHeight="1">
      <c r="A208" s="43"/>
      <c r="F208" s="140"/>
    </row>
    <row r="209" ht="16.5" customHeight="1">
      <c r="A209" s="43"/>
      <c r="F209" s="140"/>
    </row>
    <row r="210" ht="16.5" customHeight="1">
      <c r="A210" s="43"/>
      <c r="F210" s="140"/>
    </row>
    <row r="211" ht="16.5" customHeight="1">
      <c r="A211" s="43"/>
      <c r="F211" s="140"/>
    </row>
    <row r="212" ht="16.5" customHeight="1">
      <c r="A212" s="43"/>
      <c r="F212" s="140"/>
    </row>
    <row r="213" ht="16.5" customHeight="1">
      <c r="A213" s="43"/>
      <c r="F213" s="140"/>
    </row>
    <row r="214" ht="16.5" customHeight="1">
      <c r="A214" s="43"/>
      <c r="F214" s="140"/>
    </row>
    <row r="215" ht="16.5" customHeight="1">
      <c r="A215" s="43"/>
      <c r="F215" s="140"/>
    </row>
    <row r="216" ht="16.5" customHeight="1">
      <c r="A216" s="43"/>
      <c r="F216" s="140"/>
    </row>
    <row r="217" ht="16.5" customHeight="1">
      <c r="A217" s="43"/>
      <c r="F217" s="140"/>
    </row>
    <row r="218" ht="16.5" customHeight="1">
      <c r="A218" s="43"/>
      <c r="F218" s="140"/>
    </row>
    <row r="219" ht="16.5" customHeight="1">
      <c r="A219" s="43"/>
      <c r="F219" s="140"/>
    </row>
    <row r="220" ht="16.5" customHeight="1">
      <c r="A220" s="43"/>
      <c r="F220" s="140"/>
    </row>
    <row r="221" ht="16.5" customHeight="1">
      <c r="A221" s="43"/>
      <c r="F221" s="140"/>
    </row>
    <row r="222" ht="16.5" customHeight="1">
      <c r="A222" s="43"/>
      <c r="F222" s="140"/>
    </row>
    <row r="223" ht="16.5" customHeight="1">
      <c r="A223" s="43"/>
      <c r="F223" s="140"/>
    </row>
    <row r="224" ht="16.5" customHeight="1">
      <c r="A224" s="43"/>
      <c r="F224" s="140"/>
    </row>
    <row r="225" ht="16.5" customHeight="1">
      <c r="A225" s="43"/>
      <c r="F225" s="140"/>
    </row>
    <row r="226" ht="16.5" customHeight="1">
      <c r="A226" s="43"/>
      <c r="F226" s="140"/>
    </row>
    <row r="227" ht="16.5" customHeight="1">
      <c r="A227" s="43"/>
      <c r="F227" s="140"/>
    </row>
    <row r="228" ht="16.5" customHeight="1">
      <c r="A228" s="43"/>
      <c r="F228" s="140"/>
    </row>
    <row r="229" ht="16.5" customHeight="1">
      <c r="A229" s="43"/>
      <c r="F229" s="140"/>
    </row>
    <row r="230" ht="16.5" customHeight="1">
      <c r="A230" s="43"/>
      <c r="F230" s="140"/>
    </row>
    <row r="231" ht="16.5" customHeight="1">
      <c r="A231" s="43"/>
      <c r="F231" s="140"/>
    </row>
    <row r="232" ht="16.5" customHeight="1">
      <c r="A232" s="43"/>
      <c r="F232" s="140"/>
    </row>
    <row r="233" ht="16.5" customHeight="1">
      <c r="A233" s="43"/>
      <c r="F233" s="140"/>
    </row>
    <row r="234" ht="16.5" customHeight="1">
      <c r="A234" s="43"/>
      <c r="F234" s="140"/>
    </row>
    <row r="235" ht="16.5" customHeight="1">
      <c r="A235" s="43"/>
      <c r="F235" s="140"/>
    </row>
    <row r="236" ht="16.5" customHeight="1">
      <c r="A236" s="43"/>
      <c r="F236" s="140"/>
    </row>
    <row r="237" ht="16.5" customHeight="1">
      <c r="A237" s="43"/>
      <c r="F237" s="140"/>
    </row>
    <row r="238" ht="16.5" customHeight="1">
      <c r="A238" s="43"/>
      <c r="F238" s="140"/>
    </row>
    <row r="239" ht="16.5" customHeight="1">
      <c r="A239" s="43"/>
      <c r="F239" s="140"/>
    </row>
    <row r="240" ht="16.5" customHeight="1">
      <c r="A240" s="43"/>
      <c r="F240" s="140"/>
    </row>
    <row r="241" ht="16.5" customHeight="1">
      <c r="A241" s="43"/>
      <c r="F241" s="140"/>
    </row>
    <row r="242" ht="16.5" customHeight="1">
      <c r="A242" s="43"/>
      <c r="F242" s="140"/>
    </row>
    <row r="243" ht="16.5" customHeight="1">
      <c r="A243" s="43"/>
      <c r="F243" s="140"/>
    </row>
    <row r="244" ht="16.5" customHeight="1">
      <c r="A244" s="43"/>
      <c r="F244" s="140"/>
    </row>
    <row r="245" ht="16.5" customHeight="1">
      <c r="A245" s="43"/>
      <c r="F245" s="140"/>
    </row>
    <row r="246" ht="16.5" customHeight="1">
      <c r="A246" s="43"/>
      <c r="F246" s="140"/>
    </row>
    <row r="247" ht="16.5" customHeight="1">
      <c r="A247" s="43"/>
      <c r="F247" s="140"/>
    </row>
    <row r="248" ht="16.5" customHeight="1">
      <c r="A248" s="43"/>
      <c r="F248" s="140"/>
    </row>
    <row r="249" ht="16.5" customHeight="1">
      <c r="A249" s="43"/>
      <c r="F249" s="140"/>
    </row>
    <row r="250" ht="16.5" customHeight="1">
      <c r="A250" s="43"/>
      <c r="F250" s="140"/>
    </row>
    <row r="251" ht="16.5" customHeight="1">
      <c r="A251" s="43"/>
      <c r="F251" s="140"/>
    </row>
    <row r="252" ht="16.5" customHeight="1">
      <c r="A252" s="43"/>
      <c r="F252" s="140"/>
    </row>
    <row r="253" ht="16.5" customHeight="1">
      <c r="A253" s="43"/>
      <c r="F253" s="140"/>
    </row>
    <row r="254" ht="16.5" customHeight="1">
      <c r="A254" s="43"/>
      <c r="F254" s="140"/>
    </row>
    <row r="255" ht="16.5" customHeight="1">
      <c r="A255" s="43"/>
      <c r="F255" s="140"/>
    </row>
    <row r="256" ht="16.5" customHeight="1">
      <c r="A256" s="43"/>
      <c r="F256" s="140"/>
    </row>
    <row r="257" ht="16.5" customHeight="1">
      <c r="A257" s="43"/>
      <c r="F257" s="140"/>
    </row>
    <row r="258" ht="16.5" customHeight="1">
      <c r="A258" s="43"/>
      <c r="F258" s="140"/>
    </row>
    <row r="259" ht="16.5" customHeight="1">
      <c r="A259" s="43"/>
      <c r="F259" s="140"/>
    </row>
    <row r="260" ht="16.5" customHeight="1">
      <c r="A260" s="43"/>
      <c r="F260" s="140"/>
    </row>
    <row r="261" ht="16.5" customHeight="1">
      <c r="A261" s="43"/>
      <c r="F261" s="140"/>
    </row>
    <row r="262" ht="16.5" customHeight="1">
      <c r="A262" s="43"/>
      <c r="F262" s="140"/>
    </row>
    <row r="263" ht="16.5" customHeight="1">
      <c r="A263" s="43"/>
      <c r="F263" s="140"/>
    </row>
    <row r="264" ht="16.5" customHeight="1">
      <c r="A264" s="43"/>
      <c r="F264" s="140"/>
    </row>
    <row r="265" ht="16.5" customHeight="1">
      <c r="A265" s="43"/>
      <c r="F265" s="140"/>
    </row>
    <row r="266" ht="16.5" customHeight="1">
      <c r="A266" s="43"/>
      <c r="F266" s="140"/>
    </row>
    <row r="267" ht="16.5" customHeight="1">
      <c r="A267" s="43"/>
      <c r="F267" s="140"/>
    </row>
    <row r="268" ht="16.5" customHeight="1">
      <c r="A268" s="43"/>
      <c r="F268" s="140"/>
    </row>
    <row r="269" ht="16.5" customHeight="1">
      <c r="A269" s="43"/>
      <c r="F269" s="140"/>
    </row>
    <row r="270" ht="16.5" customHeight="1">
      <c r="A270" s="43"/>
      <c r="F270" s="140"/>
    </row>
    <row r="271" ht="16.5" customHeight="1">
      <c r="A271" s="43"/>
      <c r="F271" s="140"/>
    </row>
    <row r="272" ht="16.5" customHeight="1">
      <c r="A272" s="43"/>
      <c r="F272" s="140"/>
    </row>
    <row r="273" ht="16.5" customHeight="1">
      <c r="A273" s="43"/>
      <c r="F273" s="140"/>
    </row>
    <row r="274" ht="16.5" customHeight="1">
      <c r="A274" s="43"/>
      <c r="F274" s="140"/>
    </row>
    <row r="275" ht="16.5" customHeight="1">
      <c r="A275" s="43"/>
      <c r="F275" s="140"/>
    </row>
    <row r="276" ht="16.5" customHeight="1">
      <c r="A276" s="43"/>
      <c r="F276" s="140"/>
    </row>
    <row r="277" ht="16.5" customHeight="1">
      <c r="A277" s="43"/>
      <c r="F277" s="140"/>
    </row>
    <row r="278" ht="16.5" customHeight="1">
      <c r="A278" s="43"/>
      <c r="F278" s="140"/>
    </row>
    <row r="279" ht="16.5" customHeight="1">
      <c r="A279" s="43"/>
      <c r="F279" s="140"/>
    </row>
    <row r="280" ht="16.5" customHeight="1">
      <c r="A280" s="43"/>
      <c r="F280" s="140"/>
    </row>
    <row r="281" ht="16.5" customHeight="1">
      <c r="A281" s="43"/>
      <c r="F281" s="140"/>
    </row>
    <row r="282" ht="16.5" customHeight="1">
      <c r="A282" s="43"/>
      <c r="F282" s="140"/>
    </row>
    <row r="283" ht="16.5" customHeight="1">
      <c r="A283" s="43"/>
      <c r="F283" s="140"/>
    </row>
    <row r="284" ht="16.5" customHeight="1">
      <c r="A284" s="43"/>
      <c r="F284" s="140"/>
    </row>
    <row r="285" ht="16.5" customHeight="1">
      <c r="A285" s="43"/>
      <c r="F285" s="140"/>
    </row>
    <row r="286" ht="16.5" customHeight="1">
      <c r="A286" s="43"/>
      <c r="F286" s="140"/>
    </row>
    <row r="287" ht="16.5" customHeight="1">
      <c r="A287" s="43"/>
      <c r="F287" s="140"/>
    </row>
    <row r="288" ht="16.5" customHeight="1">
      <c r="A288" s="43"/>
      <c r="F288" s="140"/>
    </row>
    <row r="289" ht="16.5" customHeight="1">
      <c r="A289" s="43"/>
      <c r="F289" s="140"/>
    </row>
    <row r="290" ht="16.5" customHeight="1">
      <c r="A290" s="43"/>
      <c r="F290" s="140"/>
    </row>
    <row r="291" ht="16.5" customHeight="1">
      <c r="A291" s="43"/>
      <c r="F291" s="140"/>
    </row>
    <row r="292" ht="16.5" customHeight="1">
      <c r="A292" s="43"/>
      <c r="F292" s="140"/>
    </row>
    <row r="293" ht="16.5" customHeight="1">
      <c r="A293" s="43"/>
      <c r="F293" s="140"/>
    </row>
    <row r="294" ht="16.5" customHeight="1">
      <c r="A294" s="43"/>
      <c r="F294" s="140"/>
    </row>
    <row r="295" ht="16.5" customHeight="1">
      <c r="A295" s="43"/>
      <c r="F295" s="140"/>
    </row>
    <row r="296" ht="16.5" customHeight="1">
      <c r="A296" s="43"/>
      <c r="F296" s="140"/>
    </row>
    <row r="297" ht="16.5" customHeight="1">
      <c r="A297" s="43"/>
      <c r="F297" s="140"/>
    </row>
    <row r="298" ht="16.5" customHeight="1">
      <c r="A298" s="43"/>
      <c r="F298" s="140"/>
    </row>
    <row r="299" ht="16.5" customHeight="1">
      <c r="A299" s="43"/>
      <c r="F299" s="140"/>
    </row>
    <row r="300" ht="16.5" customHeight="1">
      <c r="A300" s="43"/>
      <c r="F300" s="140"/>
    </row>
    <row r="301" ht="16.5" customHeight="1">
      <c r="A301" s="43"/>
      <c r="F301" s="140"/>
    </row>
    <row r="302" ht="16.5" customHeight="1">
      <c r="A302" s="43"/>
      <c r="F302" s="140"/>
    </row>
    <row r="303" ht="16.5" customHeight="1">
      <c r="A303" s="43"/>
      <c r="F303" s="140"/>
    </row>
    <row r="304" ht="16.5" customHeight="1">
      <c r="A304" s="43"/>
      <c r="F304" s="140"/>
    </row>
    <row r="305" ht="16.5" customHeight="1">
      <c r="A305" s="43"/>
      <c r="F305" s="140"/>
    </row>
    <row r="306" ht="16.5" customHeight="1">
      <c r="A306" s="43"/>
      <c r="F306" s="140"/>
    </row>
    <row r="307" ht="16.5" customHeight="1">
      <c r="A307" s="43"/>
      <c r="F307" s="140"/>
    </row>
    <row r="308" ht="16.5" customHeight="1">
      <c r="A308" s="43"/>
      <c r="F308" s="140"/>
    </row>
    <row r="309" ht="16.5" customHeight="1">
      <c r="A309" s="43"/>
      <c r="F309" s="140"/>
    </row>
    <row r="310" ht="16.5" customHeight="1">
      <c r="A310" s="43"/>
      <c r="F310" s="140"/>
    </row>
    <row r="311" ht="16.5" customHeight="1">
      <c r="A311" s="43"/>
      <c r="F311" s="140"/>
    </row>
    <row r="312" ht="16.5" customHeight="1">
      <c r="A312" s="43"/>
      <c r="F312" s="140"/>
    </row>
    <row r="313" ht="16.5" customHeight="1">
      <c r="A313" s="43"/>
      <c r="F313" s="140"/>
    </row>
    <row r="314" ht="16.5" customHeight="1">
      <c r="A314" s="43"/>
      <c r="F314" s="140"/>
    </row>
    <row r="315" ht="16.5" customHeight="1">
      <c r="A315" s="43"/>
      <c r="F315" s="140"/>
    </row>
    <row r="316" ht="16.5" customHeight="1">
      <c r="A316" s="43"/>
      <c r="F316" s="140"/>
    </row>
    <row r="317" ht="16.5" customHeight="1">
      <c r="A317" s="43"/>
      <c r="F317" s="140"/>
    </row>
    <row r="318" ht="16.5" customHeight="1">
      <c r="A318" s="43"/>
      <c r="F318" s="140"/>
    </row>
    <row r="319" ht="16.5" customHeight="1">
      <c r="A319" s="43"/>
      <c r="F319" s="140"/>
    </row>
    <row r="320" ht="16.5" customHeight="1">
      <c r="A320" s="43"/>
      <c r="F320" s="140"/>
    </row>
    <row r="321" ht="16.5" customHeight="1">
      <c r="A321" s="43"/>
      <c r="F321" s="140"/>
    </row>
    <row r="322" ht="16.5" customHeight="1">
      <c r="A322" s="43"/>
      <c r="F322" s="140"/>
    </row>
    <row r="323" ht="16.5" customHeight="1">
      <c r="A323" s="43"/>
      <c r="F323" s="140"/>
    </row>
    <row r="324" ht="16.5" customHeight="1">
      <c r="A324" s="43"/>
      <c r="F324" s="140"/>
    </row>
    <row r="325" ht="16.5" customHeight="1">
      <c r="A325" s="43"/>
      <c r="F325" s="140"/>
    </row>
    <row r="326" ht="16.5" customHeight="1">
      <c r="A326" s="43"/>
      <c r="F326" s="140"/>
    </row>
    <row r="327" ht="16.5" customHeight="1">
      <c r="A327" s="43"/>
      <c r="F327" s="140"/>
    </row>
    <row r="328" ht="16.5" customHeight="1">
      <c r="A328" s="43"/>
      <c r="F328" s="140"/>
    </row>
    <row r="329" ht="16.5" customHeight="1">
      <c r="A329" s="43"/>
      <c r="F329" s="140"/>
    </row>
    <row r="330" ht="16.5" customHeight="1">
      <c r="A330" s="43"/>
      <c r="F330" s="140"/>
    </row>
    <row r="331" ht="16.5" customHeight="1">
      <c r="A331" s="43"/>
      <c r="F331" s="140"/>
    </row>
    <row r="332" ht="16.5" customHeight="1">
      <c r="A332" s="43"/>
      <c r="F332" s="140"/>
    </row>
    <row r="333" ht="16.5" customHeight="1">
      <c r="A333" s="43"/>
      <c r="F333" s="140"/>
    </row>
    <row r="334" ht="16.5" customHeight="1">
      <c r="A334" s="43"/>
      <c r="F334" s="140"/>
    </row>
    <row r="335" ht="16.5" customHeight="1">
      <c r="A335" s="43"/>
      <c r="F335" s="140"/>
    </row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H1"/>
  </mergeCells>
  <hyperlinks>
    <hyperlink r:id="rId1" ref="G4"/>
    <hyperlink r:id="rId2" ref="G5"/>
    <hyperlink r:id="rId3" ref="G6"/>
    <hyperlink r:id="rId4" ref="G7"/>
    <hyperlink r:id="rId5" ref="G8"/>
    <hyperlink r:id="rId6" ref="G9"/>
    <hyperlink r:id="rId7" ref="G10"/>
    <hyperlink r:id="rId8" ref="G11"/>
    <hyperlink r:id="rId9" ref="G12"/>
    <hyperlink r:id="rId10" ref="G13"/>
    <hyperlink r:id="rId11" ref="G14"/>
    <hyperlink r:id="rId12" ref="G15"/>
    <hyperlink r:id="rId13" ref="G16"/>
    <hyperlink r:id="rId14" ref="G17"/>
    <hyperlink r:id="rId15" ref="G18"/>
    <hyperlink r:id="rId16" ref="G19"/>
    <hyperlink r:id="rId17" ref="G20"/>
    <hyperlink r:id="rId18" ref="G21"/>
    <hyperlink r:id="rId19" ref="G22"/>
    <hyperlink r:id="rId20" ref="G23"/>
    <hyperlink r:id="rId21" ref="G24"/>
    <hyperlink r:id="rId22" ref="G25"/>
    <hyperlink r:id="rId23" ref="G26"/>
    <hyperlink r:id="rId24" ref="G27"/>
    <hyperlink r:id="rId25" ref="G28"/>
    <hyperlink r:id="rId26" ref="G29"/>
    <hyperlink r:id="rId27" ref="G30"/>
    <hyperlink r:id="rId28" ref="G31"/>
    <hyperlink r:id="rId29" ref="G32"/>
    <hyperlink r:id="rId30" ref="G33"/>
    <hyperlink r:id="rId31" ref="G34"/>
    <hyperlink r:id="rId32" ref="G35"/>
    <hyperlink r:id="rId33" ref="G36"/>
    <hyperlink r:id="rId34" ref="G37"/>
    <hyperlink r:id="rId35" ref="G38"/>
    <hyperlink r:id="rId36" ref="G39"/>
    <hyperlink r:id="rId37" ref="G40"/>
    <hyperlink r:id="rId38" ref="G41"/>
    <hyperlink r:id="rId39" ref="G42"/>
    <hyperlink r:id="rId40" ref="G43"/>
    <hyperlink r:id="rId41" ref="G44"/>
    <hyperlink r:id="rId42" ref="G45"/>
    <hyperlink r:id="rId43" ref="G46"/>
    <hyperlink r:id="rId44" ref="G47"/>
    <hyperlink r:id="rId45" ref="G48"/>
    <hyperlink r:id="rId46" ref="G49"/>
    <hyperlink r:id="rId47" ref="G50"/>
    <hyperlink r:id="rId48" ref="G51"/>
    <hyperlink r:id="rId49" ref="G52"/>
    <hyperlink r:id="rId50" ref="G53"/>
    <hyperlink r:id="rId51" ref="G54"/>
    <hyperlink r:id="rId52" ref="G55"/>
    <hyperlink r:id="rId53" ref="G56"/>
    <hyperlink r:id="rId54" ref="G57"/>
    <hyperlink r:id="rId55" ref="G58"/>
    <hyperlink r:id="rId56" ref="G59"/>
    <hyperlink r:id="rId57" ref="G60"/>
    <hyperlink r:id="rId58" ref="G61"/>
    <hyperlink r:id="rId59" ref="G62"/>
    <hyperlink r:id="rId60" ref="G63"/>
    <hyperlink r:id="rId61" ref="G64"/>
    <hyperlink r:id="rId62" ref="G65"/>
    <hyperlink r:id="rId63" ref="G66"/>
    <hyperlink r:id="rId64" ref="G67"/>
    <hyperlink r:id="rId65" ref="G68"/>
    <hyperlink r:id="rId66" ref="G69"/>
    <hyperlink r:id="rId67" ref="G70"/>
    <hyperlink r:id="rId68" ref="G71"/>
    <hyperlink r:id="rId69" ref="G72"/>
    <hyperlink r:id="rId70" ref="G73"/>
    <hyperlink r:id="rId71" ref="G74"/>
    <hyperlink r:id="rId72" ref="G75"/>
    <hyperlink r:id="rId73" ref="G76"/>
    <hyperlink r:id="rId74" ref="G77"/>
    <hyperlink r:id="rId75" ref="G78"/>
    <hyperlink r:id="rId76" ref="G79"/>
    <hyperlink r:id="rId77" ref="G80"/>
    <hyperlink r:id="rId78" ref="G81"/>
    <hyperlink r:id="rId79" ref="G82"/>
    <hyperlink r:id="rId80" ref="G83"/>
    <hyperlink r:id="rId81" ref="G84"/>
    <hyperlink r:id="rId82" ref="G85"/>
    <hyperlink r:id="rId83" ref="G86"/>
    <hyperlink r:id="rId84" ref="G87"/>
    <hyperlink r:id="rId85" ref="G88"/>
    <hyperlink r:id="rId86" ref="G89"/>
    <hyperlink r:id="rId87" ref="G90"/>
    <hyperlink r:id="rId88" ref="G91"/>
    <hyperlink r:id="rId89" ref="G92"/>
    <hyperlink r:id="rId90" ref="G93"/>
    <hyperlink r:id="rId91" ref="G94"/>
    <hyperlink r:id="rId92" ref="G95"/>
    <hyperlink r:id="rId93" ref="G96"/>
    <hyperlink r:id="rId94" ref="G97"/>
    <hyperlink r:id="rId95" ref="G98"/>
    <hyperlink r:id="rId96" ref="G99"/>
    <hyperlink r:id="rId97" ref="G100"/>
    <hyperlink r:id="rId98" ref="G101"/>
    <hyperlink r:id="rId99" ref="G102"/>
    <hyperlink r:id="rId100" ref="G103"/>
    <hyperlink r:id="rId101" ref="G104"/>
  </hyperlinks>
  <printOptions/>
  <pageMargins bottom="0.75" footer="0.0" header="0.0" left="0.7" right="0.7" top="0.75"/>
  <pageSetup paperSize="9" orientation="portrait"/>
  <drawing r:id="rId102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26" width="8.71"/>
  </cols>
  <sheetData>
    <row r="1" ht="36.0" customHeight="1">
      <c r="A1" s="105" t="s">
        <v>5372</v>
      </c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306" t="s">
        <v>3</v>
      </c>
      <c r="B3" s="307" t="s">
        <v>5</v>
      </c>
      <c r="C3" s="307" t="s">
        <v>6</v>
      </c>
      <c r="D3" s="307" t="s">
        <v>7</v>
      </c>
      <c r="E3" s="307" t="s">
        <v>8</v>
      </c>
      <c r="F3" s="307" t="s">
        <v>9</v>
      </c>
      <c r="G3" s="307" t="s">
        <v>10</v>
      </c>
      <c r="H3" s="308" t="s">
        <v>11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112">
        <v>1.0</v>
      </c>
      <c r="B4" s="146" t="s">
        <v>29</v>
      </c>
      <c r="C4" s="146" t="s">
        <v>30</v>
      </c>
      <c r="D4" s="147" t="s">
        <v>31</v>
      </c>
      <c r="E4" s="97" t="s">
        <v>4415</v>
      </c>
      <c r="F4" s="115" t="s">
        <v>33</v>
      </c>
      <c r="G4" s="148" t="s">
        <v>34</v>
      </c>
      <c r="H4" s="151" t="s">
        <v>21</v>
      </c>
      <c r="I4" s="309"/>
    </row>
    <row r="5" ht="26.25" customHeight="1">
      <c r="A5" s="150">
        <v>2.0</v>
      </c>
      <c r="B5" s="32" t="s">
        <v>23</v>
      </c>
      <c r="C5" s="32" t="s">
        <v>135</v>
      </c>
      <c r="D5" s="33" t="s">
        <v>25</v>
      </c>
      <c r="E5" s="69" t="s">
        <v>136</v>
      </c>
      <c r="F5" s="35" t="s">
        <v>33</v>
      </c>
      <c r="G5" s="36" t="s">
        <v>137</v>
      </c>
      <c r="H5" s="151" t="s">
        <v>21</v>
      </c>
    </row>
    <row r="6" ht="26.25" customHeight="1">
      <c r="A6" s="150">
        <v>3.0</v>
      </c>
      <c r="B6" s="32" t="s">
        <v>233</v>
      </c>
      <c r="C6" s="32" t="s">
        <v>234</v>
      </c>
      <c r="D6" s="33" t="s">
        <v>235</v>
      </c>
      <c r="E6" s="69" t="s">
        <v>5373</v>
      </c>
      <c r="F6" s="35" t="s">
        <v>33</v>
      </c>
      <c r="G6" s="41" t="s">
        <v>237</v>
      </c>
      <c r="H6" s="149" t="s">
        <v>130</v>
      </c>
    </row>
    <row r="7" ht="26.25" customHeight="1">
      <c r="A7" s="150">
        <v>4.0</v>
      </c>
      <c r="B7" s="32" t="s">
        <v>371</v>
      </c>
      <c r="C7" s="32" t="s">
        <v>372</v>
      </c>
      <c r="D7" s="33" t="s">
        <v>373</v>
      </c>
      <c r="E7" s="69" t="s">
        <v>53</v>
      </c>
      <c r="F7" s="35" t="s">
        <v>33</v>
      </c>
      <c r="G7" s="36" t="s">
        <v>374</v>
      </c>
      <c r="H7" s="151" t="s">
        <v>21</v>
      </c>
    </row>
    <row r="8" ht="26.25" customHeight="1">
      <c r="A8" s="150">
        <v>5.0</v>
      </c>
      <c r="B8" s="32" t="s">
        <v>441</v>
      </c>
      <c r="C8" s="32" t="s">
        <v>279</v>
      </c>
      <c r="D8" s="33" t="s">
        <v>442</v>
      </c>
      <c r="E8" s="69" t="s">
        <v>229</v>
      </c>
      <c r="F8" s="35" t="s">
        <v>33</v>
      </c>
      <c r="G8" s="36" t="s">
        <v>443</v>
      </c>
      <c r="H8" s="151" t="s">
        <v>21</v>
      </c>
    </row>
    <row r="9" ht="26.25" customHeight="1">
      <c r="A9" s="150">
        <v>6.0</v>
      </c>
      <c r="B9" s="32" t="s">
        <v>584</v>
      </c>
      <c r="C9" s="32" t="s">
        <v>585</v>
      </c>
      <c r="D9" s="33" t="s">
        <v>586</v>
      </c>
      <c r="E9" s="69" t="s">
        <v>424</v>
      </c>
      <c r="F9" s="35" t="s">
        <v>33</v>
      </c>
      <c r="G9" s="36" t="s">
        <v>587</v>
      </c>
      <c r="H9" s="151" t="s">
        <v>21</v>
      </c>
    </row>
    <row r="10" ht="26.25" customHeight="1">
      <c r="A10" s="150">
        <v>7.0</v>
      </c>
      <c r="B10" s="32" t="s">
        <v>591</v>
      </c>
      <c r="C10" s="32" t="s">
        <v>592</v>
      </c>
      <c r="D10" s="33" t="s">
        <v>593</v>
      </c>
      <c r="E10" s="69" t="s">
        <v>424</v>
      </c>
      <c r="F10" s="35" t="s">
        <v>33</v>
      </c>
      <c r="G10" s="36" t="s">
        <v>594</v>
      </c>
      <c r="H10" s="151" t="s">
        <v>21</v>
      </c>
    </row>
    <row r="11" ht="26.25" customHeight="1">
      <c r="A11" s="150">
        <v>8.0</v>
      </c>
      <c r="B11" s="32" t="s">
        <v>669</v>
      </c>
      <c r="C11" s="32" t="s">
        <v>670</v>
      </c>
      <c r="D11" s="33" t="s">
        <v>671</v>
      </c>
      <c r="E11" s="69" t="s">
        <v>672</v>
      </c>
      <c r="F11" s="35" t="s">
        <v>33</v>
      </c>
      <c r="G11" s="36" t="s">
        <v>673</v>
      </c>
      <c r="H11" s="151" t="s">
        <v>21</v>
      </c>
    </row>
    <row r="12" ht="26.25" customHeight="1">
      <c r="A12" s="150">
        <v>9.0</v>
      </c>
      <c r="B12" s="32" t="s">
        <v>677</v>
      </c>
      <c r="C12" s="32" t="s">
        <v>678</v>
      </c>
      <c r="D12" s="33" t="s">
        <v>679</v>
      </c>
      <c r="E12" s="69" t="s">
        <v>680</v>
      </c>
      <c r="F12" s="35" t="s">
        <v>33</v>
      </c>
      <c r="G12" s="36" t="s">
        <v>681</v>
      </c>
      <c r="H12" s="151" t="s">
        <v>21</v>
      </c>
    </row>
    <row r="13" ht="26.25" customHeight="1">
      <c r="A13" s="150">
        <v>10.0</v>
      </c>
      <c r="B13" s="32" t="s">
        <v>685</v>
      </c>
      <c r="C13" s="32" t="s">
        <v>686</v>
      </c>
      <c r="D13" s="33" t="s">
        <v>687</v>
      </c>
      <c r="E13" s="69" t="s">
        <v>688</v>
      </c>
      <c r="F13" s="35" t="s">
        <v>33</v>
      </c>
      <c r="G13" s="36" t="s">
        <v>689</v>
      </c>
      <c r="H13" s="151" t="s">
        <v>21</v>
      </c>
    </row>
    <row r="14" ht="26.25" customHeight="1">
      <c r="A14" s="150">
        <v>11.0</v>
      </c>
      <c r="B14" s="32" t="s">
        <v>561</v>
      </c>
      <c r="C14" s="32" t="s">
        <v>774</v>
      </c>
      <c r="D14" s="33" t="s">
        <v>562</v>
      </c>
      <c r="E14" s="69" t="s">
        <v>775</v>
      </c>
      <c r="F14" s="35" t="s">
        <v>33</v>
      </c>
      <c r="G14" s="36" t="s">
        <v>776</v>
      </c>
      <c r="H14" s="151" t="s">
        <v>21</v>
      </c>
    </row>
    <row r="15" ht="26.25" customHeight="1">
      <c r="A15" s="150">
        <v>12.0</v>
      </c>
      <c r="B15" s="32" t="s">
        <v>787</v>
      </c>
      <c r="C15" s="32" t="s">
        <v>788</v>
      </c>
      <c r="D15" s="33" t="s">
        <v>789</v>
      </c>
      <c r="E15" s="69" t="s">
        <v>790</v>
      </c>
      <c r="F15" s="35" t="s">
        <v>33</v>
      </c>
      <c r="G15" s="36" t="s">
        <v>791</v>
      </c>
      <c r="H15" s="151" t="s">
        <v>21</v>
      </c>
    </row>
    <row r="16" ht="26.25" customHeight="1">
      <c r="A16" s="150">
        <v>13.0</v>
      </c>
      <c r="B16" s="32" t="s">
        <v>809</v>
      </c>
      <c r="C16" s="32" t="s">
        <v>803</v>
      </c>
      <c r="D16" s="33" t="s">
        <v>810</v>
      </c>
      <c r="E16" s="69" t="s">
        <v>694</v>
      </c>
      <c r="F16" s="35" t="s">
        <v>33</v>
      </c>
      <c r="G16" s="36" t="s">
        <v>811</v>
      </c>
      <c r="H16" s="151" t="s">
        <v>21</v>
      </c>
    </row>
    <row r="17" ht="26.25" customHeight="1">
      <c r="A17" s="150">
        <v>14.0</v>
      </c>
      <c r="B17" s="32" t="s">
        <v>849</v>
      </c>
      <c r="C17" s="32" t="s">
        <v>135</v>
      </c>
      <c r="D17" s="33" t="s">
        <v>850</v>
      </c>
      <c r="E17" s="69" t="s">
        <v>484</v>
      </c>
      <c r="F17" s="35" t="s">
        <v>33</v>
      </c>
      <c r="G17" s="36" t="s">
        <v>851</v>
      </c>
      <c r="H17" s="151" t="s">
        <v>21</v>
      </c>
    </row>
    <row r="18" ht="26.25" customHeight="1">
      <c r="A18" s="150">
        <v>15.0</v>
      </c>
      <c r="B18" s="32" t="s">
        <v>854</v>
      </c>
      <c r="C18" s="32" t="s">
        <v>855</v>
      </c>
      <c r="D18" s="33" t="s">
        <v>856</v>
      </c>
      <c r="E18" s="69" t="s">
        <v>53</v>
      </c>
      <c r="F18" s="35" t="s">
        <v>33</v>
      </c>
      <c r="G18" s="36" t="s">
        <v>857</v>
      </c>
      <c r="H18" s="151" t="s">
        <v>21</v>
      </c>
    </row>
    <row r="19" ht="26.25" customHeight="1">
      <c r="A19" s="150">
        <v>16.0</v>
      </c>
      <c r="B19" s="32" t="s">
        <v>882</v>
      </c>
      <c r="C19" s="32" t="s">
        <v>686</v>
      </c>
      <c r="D19" s="33" t="s">
        <v>883</v>
      </c>
      <c r="E19" s="69" t="s">
        <v>884</v>
      </c>
      <c r="F19" s="35" t="s">
        <v>33</v>
      </c>
      <c r="G19" s="36" t="s">
        <v>885</v>
      </c>
      <c r="H19" s="151" t="s">
        <v>21</v>
      </c>
    </row>
    <row r="20" ht="26.25" customHeight="1">
      <c r="A20" s="150">
        <v>17.0</v>
      </c>
      <c r="B20" s="32" t="s">
        <v>888</v>
      </c>
      <c r="C20" s="32" t="s">
        <v>678</v>
      </c>
      <c r="D20" s="33" t="s">
        <v>889</v>
      </c>
      <c r="E20" s="69" t="s">
        <v>5374</v>
      </c>
      <c r="F20" s="35" t="s">
        <v>101</v>
      </c>
      <c r="G20" s="36" t="s">
        <v>891</v>
      </c>
      <c r="H20" s="149" t="s">
        <v>130</v>
      </c>
    </row>
    <row r="21" ht="26.25" customHeight="1">
      <c r="A21" s="150">
        <v>18.0</v>
      </c>
      <c r="B21" s="32" t="s">
        <v>894</v>
      </c>
      <c r="C21" s="32" t="s">
        <v>821</v>
      </c>
      <c r="D21" s="33" t="s">
        <v>895</v>
      </c>
      <c r="E21" s="69" t="s">
        <v>260</v>
      </c>
      <c r="F21" s="35" t="s">
        <v>33</v>
      </c>
      <c r="G21" s="36" t="s">
        <v>896</v>
      </c>
      <c r="H21" s="151" t="s">
        <v>21</v>
      </c>
    </row>
    <row r="22" ht="26.25" customHeight="1">
      <c r="A22" s="150">
        <v>19.0</v>
      </c>
      <c r="B22" s="32" t="s">
        <v>899</v>
      </c>
      <c r="C22" s="32" t="s">
        <v>900</v>
      </c>
      <c r="D22" s="33" t="s">
        <v>901</v>
      </c>
      <c r="E22" s="69" t="s">
        <v>5375</v>
      </c>
      <c r="F22" s="35" t="s">
        <v>101</v>
      </c>
      <c r="G22" s="36" t="s">
        <v>903</v>
      </c>
      <c r="H22" s="151" t="s">
        <v>21</v>
      </c>
    </row>
    <row r="23" ht="26.25" customHeight="1">
      <c r="A23" s="150">
        <v>20.0</v>
      </c>
      <c r="B23" s="32" t="s">
        <v>905</v>
      </c>
      <c r="C23" s="32" t="s">
        <v>234</v>
      </c>
      <c r="D23" s="33" t="s">
        <v>906</v>
      </c>
      <c r="E23" s="69" t="s">
        <v>907</v>
      </c>
      <c r="F23" s="35" t="s">
        <v>33</v>
      </c>
      <c r="G23" s="36" t="s">
        <v>908</v>
      </c>
      <c r="H23" s="151" t="s">
        <v>21</v>
      </c>
    </row>
    <row r="24" ht="26.25" customHeight="1">
      <c r="A24" s="150">
        <v>21.0</v>
      </c>
      <c r="B24" s="32" t="s">
        <v>912</v>
      </c>
      <c r="C24" s="32" t="s">
        <v>913</v>
      </c>
      <c r="D24" s="33" t="s">
        <v>914</v>
      </c>
      <c r="E24" s="69" t="s">
        <v>915</v>
      </c>
      <c r="F24" s="35" t="s">
        <v>54</v>
      </c>
      <c r="G24" s="36" t="s">
        <v>916</v>
      </c>
      <c r="H24" s="151" t="s">
        <v>21</v>
      </c>
    </row>
    <row r="25" ht="26.25" customHeight="1">
      <c r="A25" s="150">
        <v>22.0</v>
      </c>
      <c r="B25" s="32" t="s">
        <v>917</v>
      </c>
      <c r="C25" s="32" t="s">
        <v>918</v>
      </c>
      <c r="D25" s="33" t="s">
        <v>919</v>
      </c>
      <c r="E25" s="69" t="s">
        <v>736</v>
      </c>
      <c r="F25" s="35" t="s">
        <v>54</v>
      </c>
      <c r="G25" s="36" t="s">
        <v>920</v>
      </c>
      <c r="H25" s="151" t="s">
        <v>21</v>
      </c>
    </row>
    <row r="26" ht="26.25" customHeight="1">
      <c r="A26" s="150">
        <v>23.0</v>
      </c>
      <c r="B26" s="32" t="s">
        <v>922</v>
      </c>
      <c r="C26" s="32" t="s">
        <v>923</v>
      </c>
      <c r="D26" s="33" t="s">
        <v>924</v>
      </c>
      <c r="E26" s="69" t="s">
        <v>925</v>
      </c>
      <c r="F26" s="35" t="s">
        <v>54</v>
      </c>
      <c r="G26" s="36" t="s">
        <v>926</v>
      </c>
      <c r="H26" s="151" t="s">
        <v>21</v>
      </c>
    </row>
    <row r="27" ht="26.25" customHeight="1">
      <c r="A27" s="150">
        <v>24.0</v>
      </c>
      <c r="B27" s="32" t="s">
        <v>553</v>
      </c>
      <c r="C27" s="32" t="s">
        <v>774</v>
      </c>
      <c r="D27" s="33" t="s">
        <v>555</v>
      </c>
      <c r="E27" s="69" t="s">
        <v>927</v>
      </c>
      <c r="F27" s="35" t="s">
        <v>33</v>
      </c>
      <c r="G27" s="36" t="s">
        <v>928</v>
      </c>
      <c r="H27" s="151" t="s">
        <v>21</v>
      </c>
    </row>
    <row r="28" ht="26.25" customHeight="1">
      <c r="A28" s="150">
        <v>25.0</v>
      </c>
      <c r="B28" s="32" t="s">
        <v>986</v>
      </c>
      <c r="C28" s="32" t="s">
        <v>198</v>
      </c>
      <c r="D28" s="33" t="s">
        <v>987</v>
      </c>
      <c r="E28" s="69" t="s">
        <v>988</v>
      </c>
      <c r="F28" s="35" t="s">
        <v>33</v>
      </c>
      <c r="G28" s="36" t="s">
        <v>989</v>
      </c>
      <c r="H28" s="151" t="s">
        <v>21</v>
      </c>
    </row>
    <row r="29" ht="26.25" customHeight="1">
      <c r="A29" s="150">
        <v>26.0</v>
      </c>
      <c r="B29" s="32" t="s">
        <v>993</v>
      </c>
      <c r="C29" s="32" t="s">
        <v>126</v>
      </c>
      <c r="D29" s="33" t="s">
        <v>994</v>
      </c>
      <c r="E29" s="69">
        <v>2010.0</v>
      </c>
      <c r="F29" s="35" t="s">
        <v>33</v>
      </c>
      <c r="G29" s="36" t="s">
        <v>995</v>
      </c>
      <c r="H29" s="151" t="s">
        <v>21</v>
      </c>
    </row>
    <row r="30" ht="26.25" customHeight="1">
      <c r="A30" s="150">
        <v>27.0</v>
      </c>
      <c r="B30" s="32" t="s">
        <v>1142</v>
      </c>
      <c r="C30" s="32" t="s">
        <v>821</v>
      </c>
      <c r="D30" s="33" t="s">
        <v>1143</v>
      </c>
      <c r="E30" s="69" t="s">
        <v>1144</v>
      </c>
      <c r="F30" s="35" t="s">
        <v>33</v>
      </c>
      <c r="G30" s="36" t="s">
        <v>1145</v>
      </c>
      <c r="H30" s="151" t="s">
        <v>21</v>
      </c>
    </row>
    <row r="31" ht="26.25" customHeight="1">
      <c r="A31" s="150">
        <v>28.0</v>
      </c>
      <c r="B31" s="32" t="s">
        <v>1227</v>
      </c>
      <c r="C31" s="32" t="s">
        <v>254</v>
      </c>
      <c r="D31" s="33" t="s">
        <v>1228</v>
      </c>
      <c r="E31" s="69" t="s">
        <v>706</v>
      </c>
      <c r="F31" s="35" t="s">
        <v>54</v>
      </c>
      <c r="G31" s="36" t="s">
        <v>1229</v>
      </c>
      <c r="H31" s="151" t="s">
        <v>21</v>
      </c>
    </row>
    <row r="32" ht="26.25" customHeight="1">
      <c r="A32" s="150">
        <v>29.0</v>
      </c>
      <c r="B32" s="32" t="s">
        <v>1251</v>
      </c>
      <c r="C32" s="32" t="s">
        <v>1252</v>
      </c>
      <c r="D32" s="33" t="s">
        <v>1253</v>
      </c>
      <c r="E32" s="69" t="s">
        <v>1254</v>
      </c>
      <c r="F32" s="35" t="s">
        <v>33</v>
      </c>
      <c r="G32" s="36" t="s">
        <v>1255</v>
      </c>
      <c r="H32" s="151" t="s">
        <v>21</v>
      </c>
    </row>
    <row r="33" ht="26.25" customHeight="1">
      <c r="A33" s="150">
        <v>30.0</v>
      </c>
      <c r="B33" s="32" t="s">
        <v>1339</v>
      </c>
      <c r="C33" s="32" t="s">
        <v>135</v>
      </c>
      <c r="D33" s="33" t="s">
        <v>1340</v>
      </c>
      <c r="E33" s="69" t="s">
        <v>818</v>
      </c>
      <c r="F33" s="35" t="s">
        <v>33</v>
      </c>
      <c r="G33" s="36" t="s">
        <v>1341</v>
      </c>
      <c r="H33" s="151" t="s">
        <v>21</v>
      </c>
    </row>
    <row r="34" ht="26.25" customHeight="1">
      <c r="A34" s="150">
        <v>31.0</v>
      </c>
      <c r="B34" s="32" t="s">
        <v>1429</v>
      </c>
      <c r="C34" s="32" t="s">
        <v>126</v>
      </c>
      <c r="D34" s="33" t="s">
        <v>394</v>
      </c>
      <c r="E34" s="69" t="s">
        <v>1040</v>
      </c>
      <c r="F34" s="35" t="s">
        <v>33</v>
      </c>
      <c r="G34" s="36" t="s">
        <v>1430</v>
      </c>
      <c r="H34" s="151" t="s">
        <v>21</v>
      </c>
    </row>
    <row r="35" ht="26.25" customHeight="1">
      <c r="A35" s="150">
        <v>32.0</v>
      </c>
      <c r="B35" s="32" t="s">
        <v>1528</v>
      </c>
      <c r="C35" s="32" t="s">
        <v>126</v>
      </c>
      <c r="D35" s="33" t="s">
        <v>1529</v>
      </c>
      <c r="E35" s="69" t="s">
        <v>3190</v>
      </c>
      <c r="F35" s="35" t="s">
        <v>33</v>
      </c>
      <c r="G35" s="36" t="s">
        <v>1530</v>
      </c>
      <c r="H35" s="149" t="s">
        <v>130</v>
      </c>
    </row>
    <row r="36" ht="26.25" customHeight="1">
      <c r="A36" s="150">
        <v>33.0</v>
      </c>
      <c r="B36" s="32" t="s">
        <v>1537</v>
      </c>
      <c r="C36" s="32" t="s">
        <v>135</v>
      </c>
      <c r="D36" s="33" t="s">
        <v>1538</v>
      </c>
      <c r="E36" s="69" t="s">
        <v>5322</v>
      </c>
      <c r="F36" s="35" t="s">
        <v>33</v>
      </c>
      <c r="G36" s="36" t="s">
        <v>1540</v>
      </c>
      <c r="H36" s="151" t="s">
        <v>21</v>
      </c>
    </row>
    <row r="37" ht="26.25" customHeight="1">
      <c r="A37" s="150">
        <v>34.0</v>
      </c>
      <c r="B37" s="32" t="s">
        <v>71</v>
      </c>
      <c r="C37" s="32" t="s">
        <v>592</v>
      </c>
      <c r="D37" s="33" t="s">
        <v>73</v>
      </c>
      <c r="E37" s="69" t="s">
        <v>972</v>
      </c>
      <c r="F37" s="35" t="s">
        <v>211</v>
      </c>
      <c r="G37" s="36" t="s">
        <v>1543</v>
      </c>
      <c r="H37" s="151" t="s">
        <v>21</v>
      </c>
    </row>
    <row r="38" ht="26.25" customHeight="1">
      <c r="A38" s="150">
        <v>35.0</v>
      </c>
      <c r="B38" s="32" t="s">
        <v>78</v>
      </c>
      <c r="C38" s="32" t="s">
        <v>1578</v>
      </c>
      <c r="D38" s="33" t="s">
        <v>80</v>
      </c>
      <c r="E38" s="69" t="s">
        <v>136</v>
      </c>
      <c r="F38" s="35" t="s">
        <v>54</v>
      </c>
      <c r="G38" s="36" t="s">
        <v>1579</v>
      </c>
      <c r="H38" s="151" t="s">
        <v>21</v>
      </c>
    </row>
    <row r="39" ht="26.25" customHeight="1">
      <c r="A39" s="150">
        <v>36.0</v>
      </c>
      <c r="B39" s="32" t="s">
        <v>1652</v>
      </c>
      <c r="C39" s="32" t="s">
        <v>678</v>
      </c>
      <c r="D39" s="33" t="s">
        <v>1653</v>
      </c>
      <c r="E39" s="69" t="s">
        <v>5376</v>
      </c>
      <c r="F39" s="35" t="s">
        <v>33</v>
      </c>
      <c r="G39" s="36" t="s">
        <v>1655</v>
      </c>
      <c r="H39" s="151" t="s">
        <v>21</v>
      </c>
    </row>
    <row r="40" ht="26.25" customHeight="1">
      <c r="A40" s="150">
        <v>37.0</v>
      </c>
      <c r="B40" s="32" t="s">
        <v>1694</v>
      </c>
      <c r="C40" s="32" t="s">
        <v>1695</v>
      </c>
      <c r="D40" s="33" t="s">
        <v>1696</v>
      </c>
      <c r="E40" s="69" t="s">
        <v>818</v>
      </c>
      <c r="F40" s="35" t="s">
        <v>33</v>
      </c>
      <c r="G40" s="36" t="s">
        <v>1697</v>
      </c>
      <c r="H40" s="151" t="s">
        <v>21</v>
      </c>
    </row>
    <row r="41" ht="26.25" customHeight="1">
      <c r="A41" s="150">
        <v>38.0</v>
      </c>
      <c r="B41" s="32" t="s">
        <v>1704</v>
      </c>
      <c r="C41" s="32" t="s">
        <v>1705</v>
      </c>
      <c r="D41" s="33" t="s">
        <v>1706</v>
      </c>
      <c r="E41" s="69" t="s">
        <v>1707</v>
      </c>
      <c r="F41" s="35" t="s">
        <v>33</v>
      </c>
      <c r="G41" s="36" t="s">
        <v>1708</v>
      </c>
      <c r="H41" s="151" t="s">
        <v>21</v>
      </c>
    </row>
    <row r="42" ht="26.25" customHeight="1">
      <c r="A42" s="150">
        <v>39.0</v>
      </c>
      <c r="B42" s="32" t="s">
        <v>1839</v>
      </c>
      <c r="C42" s="32" t="s">
        <v>126</v>
      </c>
      <c r="D42" s="33" t="s">
        <v>1840</v>
      </c>
      <c r="E42" s="69" t="s">
        <v>5322</v>
      </c>
      <c r="F42" s="35" t="s">
        <v>33</v>
      </c>
      <c r="G42" s="36" t="s">
        <v>1841</v>
      </c>
      <c r="H42" s="151" t="s">
        <v>21</v>
      </c>
    </row>
    <row r="43" ht="26.25" customHeight="1">
      <c r="A43" s="150">
        <v>40.0</v>
      </c>
      <c r="B43" s="32" t="s">
        <v>1952</v>
      </c>
      <c r="C43" s="32" t="s">
        <v>1953</v>
      </c>
      <c r="D43" s="33" t="s">
        <v>540</v>
      </c>
      <c r="E43" s="69" t="s">
        <v>1954</v>
      </c>
      <c r="F43" s="35" t="s">
        <v>54</v>
      </c>
      <c r="G43" s="36" t="s">
        <v>1955</v>
      </c>
      <c r="H43" s="151" t="s">
        <v>21</v>
      </c>
    </row>
    <row r="44" ht="26.25" customHeight="1">
      <c r="A44" s="150">
        <v>41.0</v>
      </c>
      <c r="B44" s="32" t="s">
        <v>1996</v>
      </c>
      <c r="C44" s="32" t="s">
        <v>214</v>
      </c>
      <c r="D44" s="33" t="s">
        <v>1997</v>
      </c>
      <c r="E44" s="69" t="s">
        <v>706</v>
      </c>
      <c r="F44" s="35" t="s">
        <v>33</v>
      </c>
      <c r="G44" s="36" t="s">
        <v>1998</v>
      </c>
      <c r="H44" s="151" t="s">
        <v>21</v>
      </c>
    </row>
    <row r="45" ht="26.25" customHeight="1">
      <c r="A45" s="150">
        <v>42.0</v>
      </c>
      <c r="B45" s="32" t="s">
        <v>2016</v>
      </c>
      <c r="C45" s="32" t="s">
        <v>2017</v>
      </c>
      <c r="D45" s="33" t="s">
        <v>2018</v>
      </c>
      <c r="E45" s="69" t="s">
        <v>2019</v>
      </c>
      <c r="F45" s="35" t="s">
        <v>33</v>
      </c>
      <c r="G45" s="36" t="s">
        <v>2020</v>
      </c>
      <c r="H45" s="151" t="s">
        <v>21</v>
      </c>
    </row>
    <row r="46" ht="26.25" customHeight="1">
      <c r="A46" s="150">
        <v>43.0</v>
      </c>
      <c r="B46" s="32" t="s">
        <v>95</v>
      </c>
      <c r="C46" s="32" t="s">
        <v>96</v>
      </c>
      <c r="D46" s="33" t="s">
        <v>97</v>
      </c>
      <c r="E46" s="69" t="s">
        <v>136</v>
      </c>
      <c r="F46" s="35" t="s">
        <v>54</v>
      </c>
      <c r="G46" s="36" t="s">
        <v>2040</v>
      </c>
      <c r="H46" s="151" t="s">
        <v>21</v>
      </c>
    </row>
    <row r="47" ht="26.25" customHeight="1">
      <c r="A47" s="150">
        <v>44.0</v>
      </c>
      <c r="B47" s="32" t="s">
        <v>2045</v>
      </c>
      <c r="C47" s="32" t="s">
        <v>2046</v>
      </c>
      <c r="D47" s="33" t="s">
        <v>2047</v>
      </c>
      <c r="E47" s="69" t="s">
        <v>4431</v>
      </c>
      <c r="F47" s="35" t="s">
        <v>33</v>
      </c>
      <c r="G47" s="36" t="s">
        <v>2049</v>
      </c>
      <c r="H47" s="151" t="s">
        <v>21</v>
      </c>
    </row>
    <row r="48" ht="26.25" customHeight="1">
      <c r="A48" s="150">
        <v>45.0</v>
      </c>
      <c r="B48" s="32" t="s">
        <v>2139</v>
      </c>
      <c r="C48" s="32" t="s">
        <v>126</v>
      </c>
      <c r="D48" s="33" t="s">
        <v>2140</v>
      </c>
      <c r="E48" s="69" t="s">
        <v>545</v>
      </c>
      <c r="F48" s="35" t="s">
        <v>33</v>
      </c>
      <c r="G48" s="36" t="s">
        <v>2141</v>
      </c>
      <c r="H48" s="151" t="s">
        <v>21</v>
      </c>
    </row>
    <row r="49" ht="26.25" customHeight="1">
      <c r="A49" s="150">
        <v>46.0</v>
      </c>
      <c r="B49" s="32" t="s">
        <v>2202</v>
      </c>
      <c r="C49" s="32" t="s">
        <v>126</v>
      </c>
      <c r="D49" s="33" t="s">
        <v>2203</v>
      </c>
      <c r="E49" s="69" t="s">
        <v>5377</v>
      </c>
      <c r="F49" s="35" t="s">
        <v>33</v>
      </c>
      <c r="G49" s="36" t="s">
        <v>2205</v>
      </c>
      <c r="H49" s="151" t="s">
        <v>21</v>
      </c>
    </row>
    <row r="50" ht="26.25" customHeight="1">
      <c r="A50" s="150">
        <v>47.0</v>
      </c>
      <c r="B50" s="32" t="s">
        <v>2225</v>
      </c>
      <c r="C50" s="32" t="s">
        <v>821</v>
      </c>
      <c r="D50" s="33" t="s">
        <v>2226</v>
      </c>
      <c r="E50" s="69" t="s">
        <v>2227</v>
      </c>
      <c r="F50" s="35" t="s">
        <v>54</v>
      </c>
      <c r="G50" s="36" t="s">
        <v>2228</v>
      </c>
      <c r="H50" s="151" t="s">
        <v>21</v>
      </c>
    </row>
    <row r="51" ht="26.25" customHeight="1">
      <c r="A51" s="150">
        <v>48.0</v>
      </c>
      <c r="B51" s="32" t="s">
        <v>2229</v>
      </c>
      <c r="C51" s="32" t="s">
        <v>821</v>
      </c>
      <c r="D51" s="33" t="s">
        <v>822</v>
      </c>
      <c r="E51" s="69" t="s">
        <v>2230</v>
      </c>
      <c r="F51" s="35" t="s">
        <v>33</v>
      </c>
      <c r="G51" s="36" t="s">
        <v>2231</v>
      </c>
      <c r="H51" s="151" t="s">
        <v>21</v>
      </c>
    </row>
    <row r="52" ht="26.25" customHeight="1">
      <c r="A52" s="150">
        <v>49.0</v>
      </c>
      <c r="B52" s="32" t="s">
        <v>2232</v>
      </c>
      <c r="C52" s="32" t="s">
        <v>821</v>
      </c>
      <c r="D52" s="33" t="s">
        <v>828</v>
      </c>
      <c r="E52" s="69" t="s">
        <v>2230</v>
      </c>
      <c r="F52" s="35" t="s">
        <v>33</v>
      </c>
      <c r="G52" s="36" t="s">
        <v>2233</v>
      </c>
      <c r="H52" s="151" t="s">
        <v>21</v>
      </c>
    </row>
    <row r="53" ht="26.25" customHeight="1">
      <c r="A53" s="150">
        <v>50.0</v>
      </c>
      <c r="B53" s="32" t="s">
        <v>2234</v>
      </c>
      <c r="C53" s="32" t="s">
        <v>821</v>
      </c>
      <c r="D53" s="33" t="s">
        <v>833</v>
      </c>
      <c r="E53" s="69" t="s">
        <v>2230</v>
      </c>
      <c r="F53" s="35" t="s">
        <v>33</v>
      </c>
      <c r="G53" s="36" t="s">
        <v>2235</v>
      </c>
      <c r="H53" s="151" t="s">
        <v>21</v>
      </c>
    </row>
    <row r="54" ht="26.25" customHeight="1">
      <c r="A54" s="150">
        <v>51.0</v>
      </c>
      <c r="B54" s="32" t="s">
        <v>2306</v>
      </c>
      <c r="C54" s="32" t="s">
        <v>2307</v>
      </c>
      <c r="D54" s="33" t="s">
        <v>2308</v>
      </c>
      <c r="E54" s="69" t="s">
        <v>2309</v>
      </c>
      <c r="F54" s="35" t="s">
        <v>33</v>
      </c>
      <c r="G54" s="36" t="s">
        <v>2310</v>
      </c>
      <c r="H54" s="151" t="s">
        <v>21</v>
      </c>
    </row>
    <row r="55" ht="26.25" customHeight="1">
      <c r="A55" s="150">
        <v>52.0</v>
      </c>
      <c r="B55" s="32" t="s">
        <v>2353</v>
      </c>
      <c r="C55" s="32" t="s">
        <v>113</v>
      </c>
      <c r="D55" s="33" t="s">
        <v>2354</v>
      </c>
      <c r="E55" s="69" t="s">
        <v>5322</v>
      </c>
      <c r="F55" s="35" t="s">
        <v>33</v>
      </c>
      <c r="G55" s="36" t="s">
        <v>2355</v>
      </c>
      <c r="H55" s="151" t="s">
        <v>21</v>
      </c>
    </row>
    <row r="56" ht="26.25" customHeight="1">
      <c r="A56" s="150">
        <v>53.0</v>
      </c>
      <c r="B56" s="32" t="s">
        <v>2422</v>
      </c>
      <c r="C56" s="32" t="s">
        <v>2423</v>
      </c>
      <c r="D56" s="33" t="s">
        <v>2424</v>
      </c>
      <c r="E56" s="69" t="s">
        <v>1830</v>
      </c>
      <c r="F56" s="35" t="s">
        <v>33</v>
      </c>
      <c r="G56" s="36" t="s">
        <v>2425</v>
      </c>
      <c r="H56" s="151" t="s">
        <v>21</v>
      </c>
    </row>
    <row r="57" ht="26.25" customHeight="1">
      <c r="A57" s="150">
        <v>54.0</v>
      </c>
      <c r="B57" s="32" t="s">
        <v>2426</v>
      </c>
      <c r="C57" s="32" t="s">
        <v>285</v>
      </c>
      <c r="D57" s="33" t="s">
        <v>2427</v>
      </c>
      <c r="E57" s="69" t="s">
        <v>2428</v>
      </c>
      <c r="F57" s="35" t="s">
        <v>33</v>
      </c>
      <c r="G57" s="36" t="s">
        <v>2429</v>
      </c>
      <c r="H57" s="151" t="s">
        <v>21</v>
      </c>
    </row>
    <row r="58" ht="26.25" customHeight="1">
      <c r="A58" s="150">
        <v>55.0</v>
      </c>
      <c r="B58" s="32" t="s">
        <v>2452</v>
      </c>
      <c r="C58" s="32" t="s">
        <v>254</v>
      </c>
      <c r="D58" s="33" t="s">
        <v>2453</v>
      </c>
      <c r="E58" s="69" t="s">
        <v>2454</v>
      </c>
      <c r="F58" s="35" t="s">
        <v>33</v>
      </c>
      <c r="G58" s="36" t="s">
        <v>2455</v>
      </c>
      <c r="H58" s="151" t="s">
        <v>21</v>
      </c>
    </row>
    <row r="59" ht="26.25" customHeight="1">
      <c r="A59" s="150">
        <v>56.0</v>
      </c>
      <c r="B59" s="32" t="s">
        <v>1109</v>
      </c>
      <c r="C59" s="32" t="s">
        <v>1110</v>
      </c>
      <c r="D59" s="33" t="s">
        <v>1111</v>
      </c>
      <c r="E59" s="69" t="s">
        <v>1950</v>
      </c>
      <c r="F59" s="35" t="s">
        <v>33</v>
      </c>
      <c r="G59" s="36" t="s">
        <v>2487</v>
      </c>
      <c r="H59" s="151" t="s">
        <v>21</v>
      </c>
    </row>
    <row r="60" ht="26.25" customHeight="1">
      <c r="A60" s="150">
        <v>57.0</v>
      </c>
      <c r="B60" s="32" t="s">
        <v>2536</v>
      </c>
      <c r="C60" s="32" t="s">
        <v>126</v>
      </c>
      <c r="D60" s="33" t="s">
        <v>2537</v>
      </c>
      <c r="E60" s="69" t="s">
        <v>1830</v>
      </c>
      <c r="F60" s="35" t="s">
        <v>33</v>
      </c>
      <c r="G60" s="36" t="s">
        <v>2538</v>
      </c>
      <c r="H60" s="151" t="s">
        <v>21</v>
      </c>
    </row>
    <row r="61" ht="26.25" customHeight="1">
      <c r="A61" s="150">
        <v>58.0</v>
      </c>
      <c r="B61" s="32" t="s">
        <v>2569</v>
      </c>
      <c r="C61" s="32" t="s">
        <v>285</v>
      </c>
      <c r="D61" s="33" t="s">
        <v>2570</v>
      </c>
      <c r="E61" s="69" t="s">
        <v>5327</v>
      </c>
      <c r="F61" s="35" t="s">
        <v>33</v>
      </c>
      <c r="G61" s="36" t="s">
        <v>2571</v>
      </c>
      <c r="H61" s="149" t="s">
        <v>130</v>
      </c>
    </row>
    <row r="62" ht="26.25" customHeight="1">
      <c r="A62" s="150">
        <v>59.0</v>
      </c>
      <c r="B62" s="32" t="s">
        <v>2650</v>
      </c>
      <c r="C62" s="41" t="s">
        <v>448</v>
      </c>
      <c r="D62" s="33" t="s">
        <v>2651</v>
      </c>
      <c r="E62" s="69" t="s">
        <v>3190</v>
      </c>
      <c r="F62" s="35" t="s">
        <v>63</v>
      </c>
      <c r="G62" s="36" t="s">
        <v>2652</v>
      </c>
      <c r="H62" s="149" t="s">
        <v>130</v>
      </c>
    </row>
    <row r="63" ht="26.25" customHeight="1">
      <c r="A63" s="150">
        <v>60.0</v>
      </c>
      <c r="B63" s="32" t="s">
        <v>2711</v>
      </c>
      <c r="C63" s="32" t="s">
        <v>821</v>
      </c>
      <c r="D63" s="33" t="s">
        <v>2712</v>
      </c>
      <c r="E63" s="69" t="s">
        <v>2545</v>
      </c>
      <c r="F63" s="35" t="s">
        <v>54</v>
      </c>
      <c r="G63" s="36" t="s">
        <v>2713</v>
      </c>
      <c r="H63" s="151" t="s">
        <v>21</v>
      </c>
    </row>
    <row r="64" ht="26.25" customHeight="1">
      <c r="A64" s="150">
        <v>61.0</v>
      </c>
      <c r="B64" s="32" t="s">
        <v>2769</v>
      </c>
      <c r="C64" s="32" t="s">
        <v>821</v>
      </c>
      <c r="D64" s="33" t="s">
        <v>2770</v>
      </c>
      <c r="E64" s="69" t="s">
        <v>2771</v>
      </c>
      <c r="F64" s="35" t="s">
        <v>33</v>
      </c>
      <c r="G64" s="36" t="s">
        <v>2772</v>
      </c>
      <c r="H64" s="151" t="s">
        <v>21</v>
      </c>
    </row>
    <row r="65" ht="26.25" customHeight="1">
      <c r="A65" s="150">
        <v>62.0</v>
      </c>
      <c r="B65" s="32" t="s">
        <v>1201</v>
      </c>
      <c r="C65" s="32" t="s">
        <v>2814</v>
      </c>
      <c r="D65" s="33" t="s">
        <v>1203</v>
      </c>
      <c r="E65" s="69" t="s">
        <v>53</v>
      </c>
      <c r="F65" s="35" t="s">
        <v>33</v>
      </c>
      <c r="G65" s="36" t="s">
        <v>2815</v>
      </c>
      <c r="H65" s="151" t="s">
        <v>21</v>
      </c>
    </row>
    <row r="66" ht="26.25" customHeight="1">
      <c r="A66" s="150">
        <v>63.0</v>
      </c>
      <c r="B66" s="32" t="s">
        <v>2838</v>
      </c>
      <c r="C66" s="32" t="s">
        <v>126</v>
      </c>
      <c r="D66" s="33" t="s">
        <v>2839</v>
      </c>
      <c r="E66" s="69" t="s">
        <v>5378</v>
      </c>
      <c r="F66" s="35" t="s">
        <v>33</v>
      </c>
      <c r="G66" s="36" t="s">
        <v>2841</v>
      </c>
      <c r="H66" s="151" t="s">
        <v>21</v>
      </c>
    </row>
    <row r="67" ht="26.25" customHeight="1">
      <c r="A67" s="150">
        <v>64.0</v>
      </c>
      <c r="B67" s="32" t="s">
        <v>2850</v>
      </c>
      <c r="C67" s="32" t="s">
        <v>126</v>
      </c>
      <c r="D67" s="33" t="s">
        <v>2851</v>
      </c>
      <c r="E67" s="69">
        <v>2010.0</v>
      </c>
      <c r="F67" s="35" t="s">
        <v>33</v>
      </c>
      <c r="G67" s="36" t="s">
        <v>2852</v>
      </c>
      <c r="H67" s="151" t="s">
        <v>21</v>
      </c>
    </row>
    <row r="68" ht="26.25" customHeight="1">
      <c r="A68" s="150">
        <v>65.0</v>
      </c>
      <c r="B68" s="32" t="s">
        <v>2861</v>
      </c>
      <c r="C68" s="32" t="s">
        <v>821</v>
      </c>
      <c r="D68" s="33" t="s">
        <v>2862</v>
      </c>
      <c r="E68" s="69" t="s">
        <v>2863</v>
      </c>
      <c r="F68" s="35" t="s">
        <v>33</v>
      </c>
      <c r="G68" s="36" t="s">
        <v>2864</v>
      </c>
      <c r="H68" s="151" t="s">
        <v>21</v>
      </c>
    </row>
    <row r="69" ht="26.25" customHeight="1">
      <c r="A69" s="150">
        <v>66.0</v>
      </c>
      <c r="B69" s="32" t="s">
        <v>2865</v>
      </c>
      <c r="C69" s="32" t="s">
        <v>821</v>
      </c>
      <c r="D69" s="33" t="s">
        <v>2866</v>
      </c>
      <c r="E69" s="69" t="s">
        <v>2867</v>
      </c>
      <c r="F69" s="35" t="s">
        <v>33</v>
      </c>
      <c r="G69" s="36" t="s">
        <v>2868</v>
      </c>
      <c r="H69" s="151" t="s">
        <v>21</v>
      </c>
    </row>
    <row r="70" ht="26.25" customHeight="1">
      <c r="A70" s="150">
        <v>67.0</v>
      </c>
      <c r="B70" s="32" t="s">
        <v>2872</v>
      </c>
      <c r="C70" s="32" t="s">
        <v>1327</v>
      </c>
      <c r="D70" s="33" t="s">
        <v>2873</v>
      </c>
      <c r="E70" s="69" t="s">
        <v>2874</v>
      </c>
      <c r="F70" s="35" t="s">
        <v>54</v>
      </c>
      <c r="G70" s="36" t="s">
        <v>2875</v>
      </c>
      <c r="H70" s="151" t="s">
        <v>21</v>
      </c>
    </row>
    <row r="71" ht="26.25" customHeight="1">
      <c r="A71" s="150">
        <v>68.0</v>
      </c>
      <c r="B71" s="32" t="s">
        <v>2901</v>
      </c>
      <c r="C71" s="32" t="s">
        <v>198</v>
      </c>
      <c r="D71" s="33" t="s">
        <v>2902</v>
      </c>
      <c r="E71" s="69" t="s">
        <v>4438</v>
      </c>
      <c r="F71" s="35" t="s">
        <v>33</v>
      </c>
      <c r="G71" s="36" t="s">
        <v>2903</v>
      </c>
      <c r="H71" s="149" t="s">
        <v>130</v>
      </c>
    </row>
    <row r="72" ht="26.25" customHeight="1">
      <c r="A72" s="150">
        <v>69.0</v>
      </c>
      <c r="B72" s="32" t="s">
        <v>2904</v>
      </c>
      <c r="C72" s="32" t="s">
        <v>821</v>
      </c>
      <c r="D72" s="33" t="s">
        <v>2905</v>
      </c>
      <c r="E72" s="69" t="s">
        <v>2906</v>
      </c>
      <c r="F72" s="35" t="s">
        <v>33</v>
      </c>
      <c r="G72" s="36" t="s">
        <v>2907</v>
      </c>
      <c r="H72" s="151" t="s">
        <v>21</v>
      </c>
    </row>
    <row r="73" ht="26.25" customHeight="1">
      <c r="A73" s="150">
        <v>70.0</v>
      </c>
      <c r="B73" s="32" t="s">
        <v>2908</v>
      </c>
      <c r="C73" s="32" t="s">
        <v>2166</v>
      </c>
      <c r="D73" s="33" t="s">
        <v>2909</v>
      </c>
      <c r="E73" s="69" t="s">
        <v>2910</v>
      </c>
      <c r="F73" s="35" t="s">
        <v>33</v>
      </c>
      <c r="G73" s="36" t="s">
        <v>2911</v>
      </c>
      <c r="H73" s="151" t="s">
        <v>21</v>
      </c>
    </row>
    <row r="74" ht="26.25" customHeight="1">
      <c r="A74" s="150">
        <v>71.0</v>
      </c>
      <c r="B74" s="32" t="s">
        <v>2912</v>
      </c>
      <c r="C74" s="32" t="s">
        <v>126</v>
      </c>
      <c r="D74" s="33" t="s">
        <v>2913</v>
      </c>
      <c r="E74" s="69" t="s">
        <v>5322</v>
      </c>
      <c r="F74" s="35" t="s">
        <v>33</v>
      </c>
      <c r="G74" s="36" t="s">
        <v>2914</v>
      </c>
      <c r="H74" s="149" t="s">
        <v>130</v>
      </c>
    </row>
    <row r="75" ht="26.25" customHeight="1">
      <c r="A75" s="150">
        <v>72.0</v>
      </c>
      <c r="B75" s="32" t="s">
        <v>1479</v>
      </c>
      <c r="C75" s="32" t="s">
        <v>126</v>
      </c>
      <c r="D75" s="33" t="s">
        <v>1480</v>
      </c>
      <c r="E75" s="69" t="s">
        <v>2915</v>
      </c>
      <c r="F75" s="35" t="s">
        <v>33</v>
      </c>
      <c r="G75" s="36" t="s">
        <v>2916</v>
      </c>
      <c r="H75" s="151" t="s">
        <v>21</v>
      </c>
    </row>
    <row r="76" ht="26.25" customHeight="1">
      <c r="A76" s="150">
        <v>73.0</v>
      </c>
      <c r="B76" s="32" t="s">
        <v>2917</v>
      </c>
      <c r="C76" s="32" t="s">
        <v>135</v>
      </c>
      <c r="D76" s="33" t="s">
        <v>2918</v>
      </c>
      <c r="E76" s="69" t="s">
        <v>484</v>
      </c>
      <c r="F76" s="35" t="s">
        <v>33</v>
      </c>
      <c r="G76" s="36" t="s">
        <v>2919</v>
      </c>
      <c r="H76" s="151" t="s">
        <v>21</v>
      </c>
    </row>
    <row r="77" ht="26.25" customHeight="1">
      <c r="A77" s="150">
        <v>74.0</v>
      </c>
      <c r="B77" s="32" t="s">
        <v>3012</v>
      </c>
      <c r="C77" s="32" t="s">
        <v>198</v>
      </c>
      <c r="D77" s="33" t="s">
        <v>154</v>
      </c>
      <c r="E77" s="69" t="s">
        <v>3013</v>
      </c>
      <c r="F77" s="35" t="s">
        <v>54</v>
      </c>
      <c r="G77" s="36" t="s">
        <v>3014</v>
      </c>
      <c r="H77" s="151" t="s">
        <v>21</v>
      </c>
    </row>
    <row r="78" ht="26.25" customHeight="1">
      <c r="A78" s="150">
        <v>75.0</v>
      </c>
      <c r="B78" s="32" t="s">
        <v>3032</v>
      </c>
      <c r="C78" s="32" t="s">
        <v>3033</v>
      </c>
      <c r="D78" s="33" t="s">
        <v>3034</v>
      </c>
      <c r="E78" s="69" t="s">
        <v>3035</v>
      </c>
      <c r="F78" s="35" t="s">
        <v>33</v>
      </c>
      <c r="G78" s="36" t="s">
        <v>3036</v>
      </c>
      <c r="H78" s="151" t="s">
        <v>21</v>
      </c>
    </row>
    <row r="79" ht="26.25" customHeight="1">
      <c r="A79" s="150">
        <v>76.0</v>
      </c>
      <c r="B79" s="32" t="s">
        <v>3045</v>
      </c>
      <c r="C79" s="32" t="s">
        <v>276</v>
      </c>
      <c r="D79" s="33" t="s">
        <v>277</v>
      </c>
      <c r="E79" s="69" t="s">
        <v>136</v>
      </c>
      <c r="F79" s="35" t="s">
        <v>54</v>
      </c>
      <c r="G79" s="36" t="s">
        <v>3046</v>
      </c>
      <c r="H79" s="151" t="s">
        <v>21</v>
      </c>
    </row>
    <row r="80" ht="26.25" customHeight="1">
      <c r="A80" s="150">
        <v>77.0</v>
      </c>
      <c r="B80" s="32" t="s">
        <v>3123</v>
      </c>
      <c r="C80" s="32" t="s">
        <v>113</v>
      </c>
      <c r="D80" s="33" t="s">
        <v>3124</v>
      </c>
      <c r="E80" s="69" t="s">
        <v>424</v>
      </c>
      <c r="F80" s="35" t="s">
        <v>33</v>
      </c>
      <c r="G80" s="36" t="s">
        <v>3125</v>
      </c>
      <c r="H80" s="151" t="s">
        <v>21</v>
      </c>
    </row>
    <row r="81" ht="26.25" customHeight="1">
      <c r="A81" s="150">
        <v>78.0</v>
      </c>
      <c r="B81" s="32" t="s">
        <v>1884</v>
      </c>
      <c r="C81" s="32" t="s">
        <v>1885</v>
      </c>
      <c r="D81" s="33" t="s">
        <v>1886</v>
      </c>
      <c r="E81" s="69" t="s">
        <v>2765</v>
      </c>
      <c r="F81" s="35" t="s">
        <v>101</v>
      </c>
      <c r="G81" s="41" t="s">
        <v>3126</v>
      </c>
      <c r="H81" s="151" t="s">
        <v>21</v>
      </c>
    </row>
    <row r="82" ht="26.25" customHeight="1">
      <c r="A82" s="150">
        <v>79.0</v>
      </c>
      <c r="B82" s="32" t="s">
        <v>3150</v>
      </c>
      <c r="C82" s="32" t="s">
        <v>126</v>
      </c>
      <c r="D82" s="33" t="s">
        <v>3151</v>
      </c>
      <c r="E82" s="69" t="s">
        <v>5379</v>
      </c>
      <c r="F82" s="35" t="s">
        <v>33</v>
      </c>
      <c r="G82" s="36" t="s">
        <v>3153</v>
      </c>
      <c r="H82" s="151" t="s">
        <v>21</v>
      </c>
    </row>
    <row r="83" ht="26.25" customHeight="1">
      <c r="A83" s="150">
        <v>80.0</v>
      </c>
      <c r="B83" s="32" t="s">
        <v>3266</v>
      </c>
      <c r="C83" s="32" t="s">
        <v>3267</v>
      </c>
      <c r="D83" s="33" t="s">
        <v>3268</v>
      </c>
      <c r="E83" s="69" t="s">
        <v>3190</v>
      </c>
      <c r="F83" s="35" t="s">
        <v>33</v>
      </c>
      <c r="G83" s="36" t="s">
        <v>3269</v>
      </c>
      <c r="H83" s="149" t="s">
        <v>130</v>
      </c>
    </row>
    <row r="84" ht="26.25" customHeight="1">
      <c r="A84" s="150">
        <v>81.0</v>
      </c>
      <c r="B84" s="32" t="s">
        <v>3281</v>
      </c>
      <c r="C84" s="32" t="s">
        <v>3282</v>
      </c>
      <c r="D84" s="33" t="s">
        <v>3283</v>
      </c>
      <c r="E84" s="69" t="s">
        <v>1107</v>
      </c>
      <c r="F84" s="35" t="s">
        <v>33</v>
      </c>
      <c r="G84" s="36" t="s">
        <v>3284</v>
      </c>
      <c r="H84" s="151" t="s">
        <v>21</v>
      </c>
    </row>
    <row r="85" ht="26.25" customHeight="1">
      <c r="A85" s="150">
        <v>82.0</v>
      </c>
      <c r="B85" s="32" t="s">
        <v>5185</v>
      </c>
      <c r="C85" s="32" t="s">
        <v>3294</v>
      </c>
      <c r="D85" s="33" t="s">
        <v>3295</v>
      </c>
      <c r="E85" s="69" t="s">
        <v>5338</v>
      </c>
      <c r="F85" s="35" t="s">
        <v>54</v>
      </c>
      <c r="G85" s="36" t="s">
        <v>3297</v>
      </c>
      <c r="H85" s="149" t="s">
        <v>130</v>
      </c>
    </row>
    <row r="86" ht="26.25" customHeight="1">
      <c r="A86" s="150">
        <v>83.0</v>
      </c>
      <c r="B86" s="32" t="s">
        <v>3377</v>
      </c>
      <c r="C86" s="32" t="s">
        <v>3378</v>
      </c>
      <c r="D86" s="33" t="s">
        <v>1004</v>
      </c>
      <c r="E86" s="69" t="s">
        <v>53</v>
      </c>
      <c r="F86" s="35" t="s">
        <v>54</v>
      </c>
      <c r="G86" s="36" t="s">
        <v>3379</v>
      </c>
      <c r="H86" s="151" t="s">
        <v>21</v>
      </c>
    </row>
    <row r="87" ht="26.25" customHeight="1">
      <c r="A87" s="150">
        <v>84.0</v>
      </c>
      <c r="B87" s="32" t="s">
        <v>3380</v>
      </c>
      <c r="C87" s="32" t="s">
        <v>254</v>
      </c>
      <c r="D87" s="33" t="s">
        <v>255</v>
      </c>
      <c r="E87" s="69" t="s">
        <v>1305</v>
      </c>
      <c r="F87" s="35" t="s">
        <v>211</v>
      </c>
      <c r="G87" s="36" t="s">
        <v>3381</v>
      </c>
      <c r="H87" s="151" t="s">
        <v>21</v>
      </c>
    </row>
    <row r="88" ht="26.25" customHeight="1">
      <c r="A88" s="150">
        <v>85.0</v>
      </c>
      <c r="B88" s="32" t="s">
        <v>3405</v>
      </c>
      <c r="C88" s="32" t="s">
        <v>126</v>
      </c>
      <c r="D88" s="33" t="s">
        <v>3406</v>
      </c>
      <c r="E88" s="69" t="s">
        <v>3190</v>
      </c>
      <c r="F88" s="35" t="s">
        <v>33</v>
      </c>
      <c r="G88" s="36" t="s">
        <v>3407</v>
      </c>
      <c r="H88" s="151" t="s">
        <v>21</v>
      </c>
    </row>
    <row r="89" ht="26.25" customHeight="1">
      <c r="A89" s="150">
        <v>86.0</v>
      </c>
      <c r="B89" s="32" t="s">
        <v>1094</v>
      </c>
      <c r="C89" s="32" t="s">
        <v>3416</v>
      </c>
      <c r="D89" s="33" t="s">
        <v>1096</v>
      </c>
      <c r="E89" s="69" t="s">
        <v>53</v>
      </c>
      <c r="F89" s="35" t="s">
        <v>54</v>
      </c>
      <c r="G89" s="36" t="s">
        <v>3417</v>
      </c>
      <c r="H89" s="151" t="s">
        <v>21</v>
      </c>
    </row>
    <row r="90" ht="26.25" customHeight="1">
      <c r="A90" s="150">
        <v>87.0</v>
      </c>
      <c r="B90" s="32" t="s">
        <v>3599</v>
      </c>
      <c r="C90" s="32" t="s">
        <v>3600</v>
      </c>
      <c r="D90" s="33" t="s">
        <v>3601</v>
      </c>
      <c r="E90" s="69" t="s">
        <v>2309</v>
      </c>
      <c r="F90" s="35" t="s">
        <v>54</v>
      </c>
      <c r="G90" s="36" t="s">
        <v>3602</v>
      </c>
      <c r="H90" s="151" t="s">
        <v>21</v>
      </c>
    </row>
    <row r="91" ht="26.25" customHeight="1">
      <c r="A91" s="150">
        <v>88.0</v>
      </c>
      <c r="B91" s="32" t="s">
        <v>3627</v>
      </c>
      <c r="C91" s="32" t="s">
        <v>3628</v>
      </c>
      <c r="D91" s="33" t="s">
        <v>808</v>
      </c>
      <c r="E91" s="69" t="s">
        <v>2097</v>
      </c>
      <c r="F91" s="35" t="s">
        <v>54</v>
      </c>
      <c r="G91" s="36" t="s">
        <v>3629</v>
      </c>
      <c r="H91" s="151" t="s">
        <v>21</v>
      </c>
    </row>
    <row r="92" ht="26.25" customHeight="1">
      <c r="A92" s="150">
        <v>89.0</v>
      </c>
      <c r="B92" s="32" t="s">
        <v>3704</v>
      </c>
      <c r="C92" s="32" t="s">
        <v>3705</v>
      </c>
      <c r="D92" s="33" t="s">
        <v>3706</v>
      </c>
      <c r="E92" s="69" t="s">
        <v>5380</v>
      </c>
      <c r="F92" s="35" t="s">
        <v>54</v>
      </c>
      <c r="G92" s="36" t="s">
        <v>3708</v>
      </c>
      <c r="H92" s="151" t="s">
        <v>21</v>
      </c>
    </row>
    <row r="93" ht="26.25" customHeight="1">
      <c r="A93" s="150">
        <v>90.0</v>
      </c>
      <c r="B93" s="32" t="s">
        <v>3783</v>
      </c>
      <c r="C93" s="32" t="s">
        <v>3784</v>
      </c>
      <c r="D93" s="33" t="s">
        <v>3785</v>
      </c>
      <c r="E93" s="69" t="s">
        <v>818</v>
      </c>
      <c r="F93" s="35" t="s">
        <v>54</v>
      </c>
      <c r="G93" s="36" t="s">
        <v>3786</v>
      </c>
      <c r="H93" s="151" t="s">
        <v>21</v>
      </c>
    </row>
    <row r="94" ht="26.25" customHeight="1">
      <c r="A94" s="150">
        <v>91.0</v>
      </c>
      <c r="B94" s="32" t="s">
        <v>3816</v>
      </c>
      <c r="C94" s="32" t="s">
        <v>3817</v>
      </c>
      <c r="D94" s="95"/>
      <c r="E94" s="69" t="s">
        <v>3818</v>
      </c>
      <c r="F94" s="35" t="s">
        <v>54</v>
      </c>
      <c r="G94" s="36" t="s">
        <v>3819</v>
      </c>
      <c r="H94" s="151" t="s">
        <v>21</v>
      </c>
    </row>
    <row r="95" ht="26.25" customHeight="1">
      <c r="A95" s="150">
        <v>92.0</v>
      </c>
      <c r="B95" s="32" t="s">
        <v>3941</v>
      </c>
      <c r="C95" s="32" t="s">
        <v>3716</v>
      </c>
      <c r="D95" s="22" t="s">
        <v>3942</v>
      </c>
      <c r="E95" s="69" t="s">
        <v>3943</v>
      </c>
      <c r="F95" s="35" t="s">
        <v>54</v>
      </c>
      <c r="G95" s="36" t="s">
        <v>3944</v>
      </c>
      <c r="H95" s="151" t="s">
        <v>21</v>
      </c>
    </row>
    <row r="96" ht="26.25" customHeight="1">
      <c r="A96" s="150">
        <v>93.0</v>
      </c>
      <c r="B96" s="32" t="s">
        <v>4051</v>
      </c>
      <c r="C96" s="32" t="s">
        <v>4052</v>
      </c>
      <c r="D96" s="33" t="s">
        <v>496</v>
      </c>
      <c r="E96" s="69" t="s">
        <v>607</v>
      </c>
      <c r="F96" s="35" t="s">
        <v>54</v>
      </c>
      <c r="G96" s="36" t="s">
        <v>4053</v>
      </c>
      <c r="H96" s="151" t="s">
        <v>21</v>
      </c>
    </row>
    <row r="97" ht="26.25" customHeight="1">
      <c r="A97" s="150">
        <v>94.0</v>
      </c>
      <c r="B97" s="32" t="s">
        <v>4248</v>
      </c>
      <c r="C97" s="32" t="s">
        <v>4249</v>
      </c>
      <c r="D97" s="33" t="s">
        <v>4250</v>
      </c>
      <c r="E97" s="69" t="s">
        <v>4251</v>
      </c>
      <c r="F97" s="35" t="s">
        <v>54</v>
      </c>
      <c r="G97" s="36" t="s">
        <v>4252</v>
      </c>
      <c r="H97" s="151" t="s">
        <v>21</v>
      </c>
    </row>
    <row r="98" ht="26.25" customHeight="1">
      <c r="A98" s="150">
        <v>95.0</v>
      </c>
      <c r="B98" s="32" t="s">
        <v>4253</v>
      </c>
      <c r="C98" s="32" t="s">
        <v>4254</v>
      </c>
      <c r="D98" s="33" t="s">
        <v>4255</v>
      </c>
      <c r="E98" s="69" t="s">
        <v>4256</v>
      </c>
      <c r="F98" s="35" t="s">
        <v>54</v>
      </c>
      <c r="G98" s="48" t="s">
        <v>4257</v>
      </c>
      <c r="H98" s="151" t="s">
        <v>21</v>
      </c>
    </row>
    <row r="99" ht="26.25" customHeight="1">
      <c r="A99" s="150">
        <v>96.0</v>
      </c>
      <c r="B99" s="32" t="s">
        <v>4258</v>
      </c>
      <c r="C99" s="32" t="s">
        <v>4259</v>
      </c>
      <c r="D99" s="33" t="s">
        <v>4260</v>
      </c>
      <c r="E99" s="69" t="s">
        <v>4261</v>
      </c>
      <c r="F99" s="35" t="s">
        <v>54</v>
      </c>
      <c r="G99" s="36" t="s">
        <v>4262</v>
      </c>
      <c r="H99" s="151" t="s">
        <v>21</v>
      </c>
    </row>
    <row r="100" ht="26.25" customHeight="1">
      <c r="A100" s="150">
        <v>97.0</v>
      </c>
      <c r="B100" s="32" t="s">
        <v>4351</v>
      </c>
      <c r="C100" s="32" t="s">
        <v>4352</v>
      </c>
      <c r="D100" s="33" t="s">
        <v>4353</v>
      </c>
      <c r="E100" s="69" t="s">
        <v>3939</v>
      </c>
      <c r="F100" s="35" t="s">
        <v>54</v>
      </c>
      <c r="G100" s="36" t="s">
        <v>4355</v>
      </c>
      <c r="H100" s="151" t="s">
        <v>21</v>
      </c>
    </row>
    <row r="101" ht="26.25" customHeight="1">
      <c r="A101" s="150">
        <v>98.0</v>
      </c>
      <c r="B101" s="32" t="s">
        <v>4365</v>
      </c>
      <c r="C101" s="37" t="s">
        <v>2046</v>
      </c>
      <c r="D101" s="91" t="s">
        <v>4366</v>
      </c>
      <c r="E101" s="69" t="s">
        <v>4367</v>
      </c>
      <c r="F101" s="35" t="s">
        <v>54</v>
      </c>
      <c r="G101" s="36" t="s">
        <v>4368</v>
      </c>
      <c r="H101" s="151" t="s">
        <v>21</v>
      </c>
    </row>
    <row r="102" ht="26.25" customHeight="1">
      <c r="A102" s="150">
        <v>99.0</v>
      </c>
      <c r="B102" s="32" t="s">
        <v>4369</v>
      </c>
      <c r="C102" s="37" t="s">
        <v>2046</v>
      </c>
      <c r="D102" s="91" t="s">
        <v>4370</v>
      </c>
      <c r="E102" s="69" t="s">
        <v>5381</v>
      </c>
      <c r="F102" s="35" t="s">
        <v>33</v>
      </c>
      <c r="G102" s="36" t="s">
        <v>4371</v>
      </c>
      <c r="H102" s="149" t="s">
        <v>130</v>
      </c>
    </row>
    <row r="103" ht="26.25" customHeight="1">
      <c r="A103" s="150">
        <v>100.0</v>
      </c>
      <c r="B103" s="32" t="s">
        <v>4372</v>
      </c>
      <c r="C103" s="37" t="s">
        <v>4373</v>
      </c>
      <c r="D103" s="91" t="s">
        <v>1861</v>
      </c>
      <c r="E103" s="69" t="s">
        <v>4374</v>
      </c>
      <c r="F103" s="35" t="s">
        <v>54</v>
      </c>
      <c r="G103" s="36" t="s">
        <v>4375</v>
      </c>
      <c r="H103" s="149" t="s">
        <v>21</v>
      </c>
    </row>
    <row r="104" ht="26.25" customHeight="1">
      <c r="A104" s="150">
        <f t="shared" ref="A104:A134" si="1">IF(B104="","",ROW(B104)-3)</f>
        <v>101</v>
      </c>
      <c r="B104" s="32" t="s">
        <v>4397</v>
      </c>
      <c r="C104" s="37" t="s">
        <v>198</v>
      </c>
      <c r="D104" s="91" t="s">
        <v>4398</v>
      </c>
      <c r="E104" s="69" t="s">
        <v>4459</v>
      </c>
      <c r="F104" s="35" t="s">
        <v>4380</v>
      </c>
      <c r="G104" s="36" t="s">
        <v>4399</v>
      </c>
      <c r="H104" s="149" t="s">
        <v>130</v>
      </c>
    </row>
    <row r="105" ht="26.25" customHeight="1">
      <c r="A105" s="153">
        <f t="shared" si="1"/>
        <v>102</v>
      </c>
      <c r="B105" s="154" t="s">
        <v>4400</v>
      </c>
      <c r="C105" s="154" t="s">
        <v>198</v>
      </c>
      <c r="D105" s="155" t="s">
        <v>4401</v>
      </c>
      <c r="E105" s="310" t="s">
        <v>4459</v>
      </c>
      <c r="F105" s="311" t="s">
        <v>4380</v>
      </c>
      <c r="G105" s="157" t="s">
        <v>4402</v>
      </c>
      <c r="H105" s="158" t="s">
        <v>130</v>
      </c>
    </row>
    <row r="106" ht="16.5" customHeight="1">
      <c r="A106" s="43" t="str">
        <f t="shared" si="1"/>
        <v/>
      </c>
      <c r="B106" s="272"/>
      <c r="C106" s="267"/>
      <c r="D106" s="2"/>
      <c r="E106" s="217"/>
      <c r="F106" s="268"/>
      <c r="G106" s="213"/>
      <c r="H106" s="2"/>
    </row>
    <row r="107" ht="16.5" customHeight="1">
      <c r="A107" s="43" t="str">
        <f t="shared" si="1"/>
        <v/>
      </c>
      <c r="B107" s="267"/>
      <c r="C107" s="267"/>
      <c r="D107" s="286"/>
      <c r="E107" s="217"/>
      <c r="F107" s="268"/>
      <c r="G107" s="213"/>
      <c r="H107" s="2"/>
    </row>
    <row r="108" ht="16.5" customHeight="1">
      <c r="A108" s="43" t="str">
        <f t="shared" si="1"/>
        <v/>
      </c>
      <c r="B108" s="267"/>
      <c r="C108" s="267"/>
      <c r="D108" s="2"/>
      <c r="E108" s="217"/>
      <c r="F108" s="268"/>
      <c r="G108" s="213"/>
      <c r="H108" s="2"/>
    </row>
    <row r="109" ht="16.5" customHeight="1">
      <c r="A109" s="43" t="str">
        <f t="shared" si="1"/>
        <v/>
      </c>
      <c r="B109" s="267"/>
      <c r="C109" s="267"/>
      <c r="D109" s="2"/>
      <c r="E109" s="217"/>
      <c r="F109" s="268"/>
      <c r="G109" s="213"/>
      <c r="H109" s="2"/>
    </row>
    <row r="110" ht="16.5" customHeight="1">
      <c r="A110" s="43" t="str">
        <f t="shared" si="1"/>
        <v/>
      </c>
      <c r="B110" s="267"/>
      <c r="C110" s="267"/>
      <c r="D110" s="2"/>
      <c r="E110" s="217"/>
      <c r="F110" s="268"/>
      <c r="G110" s="213"/>
      <c r="H110" s="2"/>
    </row>
    <row r="111" ht="16.5" customHeight="1">
      <c r="A111" s="43" t="str">
        <f t="shared" si="1"/>
        <v/>
      </c>
      <c r="B111" s="267"/>
      <c r="C111" s="267"/>
      <c r="D111" s="2"/>
      <c r="E111" s="217"/>
      <c r="F111" s="268"/>
      <c r="G111" s="213"/>
      <c r="H111" s="2"/>
    </row>
    <row r="112" ht="16.5" customHeight="1">
      <c r="A112" s="43" t="str">
        <f t="shared" si="1"/>
        <v/>
      </c>
      <c r="B112" s="206"/>
      <c r="C112" s="269"/>
      <c r="D112" s="270"/>
      <c r="E112" s="217"/>
      <c r="F112" s="271"/>
      <c r="G112" s="213"/>
      <c r="H112" s="2"/>
    </row>
    <row r="113" ht="16.5" customHeight="1">
      <c r="A113" s="43" t="str">
        <f t="shared" si="1"/>
        <v/>
      </c>
      <c r="B113" s="267"/>
      <c r="C113" s="267"/>
      <c r="D113" s="2"/>
      <c r="E113" s="217"/>
      <c r="F113" s="268"/>
      <c r="G113" s="213"/>
      <c r="H113" s="2"/>
    </row>
    <row r="114" ht="16.5" customHeight="1">
      <c r="A114" s="43" t="str">
        <f t="shared" si="1"/>
        <v/>
      </c>
      <c r="B114" s="272"/>
      <c r="C114" s="267"/>
      <c r="D114" s="2"/>
      <c r="E114" s="217"/>
      <c r="F114" s="268"/>
      <c r="G114" s="213"/>
      <c r="H114" s="2"/>
    </row>
    <row r="115" ht="16.5" customHeight="1">
      <c r="A115" s="43" t="str">
        <f t="shared" si="1"/>
        <v/>
      </c>
      <c r="B115" s="267"/>
      <c r="C115" s="267"/>
      <c r="D115" s="2"/>
      <c r="E115" s="217"/>
      <c r="F115" s="268"/>
      <c r="G115" s="213"/>
      <c r="H115" s="2"/>
    </row>
    <row r="116" ht="16.5" customHeight="1">
      <c r="A116" s="43" t="str">
        <f t="shared" si="1"/>
        <v/>
      </c>
      <c r="B116" s="267"/>
      <c r="C116" s="267"/>
      <c r="D116" s="2"/>
      <c r="E116" s="217"/>
      <c r="F116" s="268"/>
      <c r="G116" s="213"/>
      <c r="H116" s="2"/>
    </row>
    <row r="117" ht="16.5" customHeight="1">
      <c r="A117" s="43" t="str">
        <f t="shared" si="1"/>
        <v/>
      </c>
      <c r="B117" s="267"/>
      <c r="C117" s="267"/>
      <c r="D117" s="2"/>
      <c r="E117" s="217"/>
      <c r="F117" s="268"/>
      <c r="G117" s="213"/>
      <c r="H117" s="2"/>
    </row>
    <row r="118" ht="16.5" customHeight="1">
      <c r="A118" s="43" t="str">
        <f t="shared" si="1"/>
        <v/>
      </c>
      <c r="B118" s="272"/>
      <c r="C118" s="267"/>
      <c r="D118" s="2"/>
      <c r="E118" s="217"/>
      <c r="F118" s="268"/>
      <c r="G118" s="213"/>
      <c r="H118" s="2"/>
    </row>
    <row r="119" ht="16.5" customHeight="1">
      <c r="A119" s="43" t="str">
        <f t="shared" si="1"/>
        <v/>
      </c>
      <c r="B119" s="272"/>
      <c r="C119" s="267"/>
      <c r="D119" s="2"/>
      <c r="E119" s="217"/>
      <c r="F119" s="268"/>
      <c r="G119" s="213"/>
      <c r="H119" s="2"/>
    </row>
    <row r="120" ht="16.5" customHeight="1">
      <c r="A120" s="43" t="str">
        <f t="shared" si="1"/>
        <v/>
      </c>
      <c r="B120" s="272"/>
      <c r="C120" s="267"/>
      <c r="D120" s="2"/>
      <c r="E120" s="217"/>
      <c r="F120" s="268"/>
      <c r="G120" s="213"/>
      <c r="H120" s="2"/>
    </row>
    <row r="121" ht="16.5" customHeight="1">
      <c r="A121" s="43" t="str">
        <f t="shared" si="1"/>
        <v/>
      </c>
      <c r="B121" s="267"/>
      <c r="C121" s="267"/>
      <c r="D121" s="2"/>
      <c r="E121" s="217"/>
      <c r="F121" s="268"/>
      <c r="G121" s="213"/>
      <c r="H121" s="2"/>
    </row>
    <row r="122" ht="16.5" customHeight="1">
      <c r="A122" s="43" t="str">
        <f t="shared" si="1"/>
        <v/>
      </c>
      <c r="B122" s="272"/>
      <c r="C122" s="267"/>
      <c r="D122" s="2"/>
      <c r="E122" s="217"/>
      <c r="F122" s="268"/>
      <c r="G122" s="213"/>
      <c r="H122" s="2"/>
    </row>
    <row r="123" ht="16.5" customHeight="1">
      <c r="A123" s="43" t="str">
        <f t="shared" si="1"/>
        <v/>
      </c>
      <c r="B123" s="272"/>
      <c r="C123" s="267"/>
      <c r="D123" s="2"/>
      <c r="E123" s="217"/>
      <c r="F123" s="268"/>
      <c r="G123" s="213"/>
      <c r="H123" s="2"/>
    </row>
    <row r="124" ht="16.5" customHeight="1">
      <c r="A124" s="43" t="str">
        <f t="shared" si="1"/>
        <v/>
      </c>
      <c r="B124" s="272"/>
      <c r="C124" s="267"/>
      <c r="D124" s="2"/>
      <c r="E124" s="217"/>
      <c r="F124" s="268"/>
      <c r="G124" s="213"/>
      <c r="H124" s="2"/>
    </row>
    <row r="125" ht="16.5" customHeight="1">
      <c r="A125" s="43" t="str">
        <f t="shared" si="1"/>
        <v/>
      </c>
      <c r="B125" s="272"/>
      <c r="C125" s="267"/>
      <c r="D125" s="2"/>
      <c r="E125" s="217"/>
      <c r="F125" s="268"/>
      <c r="G125" s="213"/>
      <c r="H125" s="2"/>
    </row>
    <row r="126" ht="16.5" customHeight="1">
      <c r="A126" s="43" t="str">
        <f t="shared" si="1"/>
        <v/>
      </c>
      <c r="B126" s="272"/>
      <c r="C126" s="267"/>
      <c r="D126" s="2"/>
      <c r="E126" s="217"/>
      <c r="F126" s="268"/>
      <c r="G126" s="213"/>
      <c r="H126" s="2"/>
    </row>
    <row r="127" ht="16.5" customHeight="1">
      <c r="A127" s="43" t="str">
        <f t="shared" si="1"/>
        <v/>
      </c>
      <c r="B127" s="272"/>
      <c r="C127" s="267"/>
      <c r="D127" s="2"/>
      <c r="E127" s="217"/>
      <c r="F127" s="268"/>
      <c r="G127" s="213"/>
      <c r="H127" s="2"/>
    </row>
    <row r="128" ht="16.5" customHeight="1">
      <c r="A128" s="43" t="str">
        <f t="shared" si="1"/>
        <v/>
      </c>
      <c r="B128" s="272"/>
      <c r="C128" s="267"/>
      <c r="D128" s="2"/>
      <c r="E128" s="217"/>
      <c r="F128" s="268"/>
      <c r="G128" s="213"/>
      <c r="H128" s="2"/>
    </row>
    <row r="129" ht="16.5" customHeight="1">
      <c r="A129" s="43" t="str">
        <f t="shared" si="1"/>
        <v/>
      </c>
      <c r="B129" s="272"/>
      <c r="C129" s="267"/>
      <c r="D129" s="2"/>
      <c r="E129" s="217"/>
      <c r="F129" s="268"/>
      <c r="G129" s="213"/>
      <c r="H129" s="2"/>
    </row>
    <row r="130" ht="16.5" customHeight="1">
      <c r="A130" s="43" t="str">
        <f t="shared" si="1"/>
        <v/>
      </c>
      <c r="B130" s="272"/>
      <c r="C130" s="267"/>
      <c r="D130" s="2"/>
      <c r="E130" s="217"/>
      <c r="F130" s="268"/>
      <c r="G130" s="213"/>
      <c r="H130" s="2"/>
    </row>
    <row r="131" ht="16.5" customHeight="1">
      <c r="A131" s="43" t="str">
        <f t="shared" si="1"/>
        <v/>
      </c>
      <c r="B131" s="272"/>
      <c r="C131" s="267"/>
      <c r="D131" s="2"/>
      <c r="E131" s="217"/>
      <c r="F131" s="268"/>
      <c r="G131" s="213"/>
      <c r="H131" s="2"/>
    </row>
    <row r="132" ht="16.5" customHeight="1">
      <c r="A132" s="43" t="str">
        <f t="shared" si="1"/>
        <v/>
      </c>
      <c r="B132" s="272"/>
      <c r="C132" s="267"/>
      <c r="D132" s="2"/>
      <c r="E132" s="217"/>
      <c r="F132" s="268"/>
      <c r="G132" s="213"/>
      <c r="H132" s="2"/>
    </row>
    <row r="133" ht="16.5" customHeight="1">
      <c r="A133" s="43" t="str">
        <f t="shared" si="1"/>
        <v/>
      </c>
      <c r="B133" s="272"/>
      <c r="C133" s="267"/>
      <c r="D133" s="2"/>
      <c r="E133" s="217"/>
      <c r="F133" s="268"/>
      <c r="G133" s="213"/>
      <c r="H133" s="2"/>
    </row>
    <row r="134" ht="16.5" customHeight="1">
      <c r="A134" s="43" t="str">
        <f t="shared" si="1"/>
        <v/>
      </c>
      <c r="B134" s="272"/>
      <c r="C134" s="267"/>
      <c r="D134" s="2"/>
      <c r="E134" s="217"/>
      <c r="F134" s="268"/>
      <c r="G134" s="213"/>
      <c r="H134" s="2"/>
    </row>
    <row r="135" ht="16.5" customHeight="1">
      <c r="A135" s="43"/>
      <c r="B135" s="10"/>
      <c r="C135" s="246"/>
      <c r="D135" s="140"/>
      <c r="E135" s="137"/>
      <c r="F135" s="273"/>
      <c r="G135" s="248"/>
      <c r="H135" s="26"/>
      <c r="I135" s="9"/>
    </row>
    <row r="136" ht="16.5" customHeight="1">
      <c r="A136" s="43"/>
      <c r="B136" s="135"/>
      <c r="C136" s="136"/>
      <c r="D136" s="26"/>
      <c r="E136" s="137"/>
      <c r="F136" s="274"/>
      <c r="G136" s="250"/>
      <c r="H136" s="26"/>
      <c r="I136" s="9"/>
    </row>
    <row r="137" ht="16.5" customHeight="1">
      <c r="A137" s="43"/>
      <c r="F137" s="140"/>
    </row>
    <row r="138" ht="16.5" customHeight="1">
      <c r="A138" s="43"/>
      <c r="F138" s="140"/>
    </row>
    <row r="139" ht="16.5" customHeight="1">
      <c r="A139" s="43"/>
      <c r="F139" s="140"/>
    </row>
    <row r="140" ht="16.5" customHeight="1">
      <c r="A140" s="43"/>
      <c r="F140" s="140"/>
    </row>
    <row r="141" ht="16.5" customHeight="1">
      <c r="A141" s="43"/>
      <c r="F141" s="140"/>
    </row>
    <row r="142" ht="16.5" customHeight="1">
      <c r="A142" s="43"/>
      <c r="F142" s="140"/>
    </row>
    <row r="143" ht="16.5" customHeight="1">
      <c r="A143" s="43"/>
      <c r="F143" s="140"/>
    </row>
    <row r="144" ht="16.5" customHeight="1">
      <c r="A144" s="43"/>
      <c r="F144" s="140"/>
    </row>
    <row r="145" ht="16.5" customHeight="1">
      <c r="A145" s="43"/>
      <c r="F145" s="140"/>
    </row>
    <row r="146" ht="16.5" customHeight="1">
      <c r="A146" s="43"/>
      <c r="F146" s="140"/>
    </row>
    <row r="147" ht="16.5" customHeight="1">
      <c r="A147" s="43"/>
      <c r="F147" s="140"/>
    </row>
    <row r="148" ht="16.5" customHeight="1">
      <c r="A148" s="43"/>
      <c r="F148" s="140"/>
    </row>
    <row r="149" ht="16.5" customHeight="1">
      <c r="A149" s="43"/>
      <c r="F149" s="140"/>
    </row>
    <row r="150" ht="16.5" customHeight="1">
      <c r="A150" s="43"/>
      <c r="F150" s="140"/>
    </row>
    <row r="151" ht="16.5" customHeight="1">
      <c r="A151" s="43"/>
      <c r="F151" s="140"/>
    </row>
    <row r="152" ht="16.5" customHeight="1">
      <c r="A152" s="43"/>
      <c r="F152" s="140"/>
    </row>
    <row r="153" ht="16.5" customHeight="1">
      <c r="A153" s="43"/>
      <c r="F153" s="140"/>
    </row>
    <row r="154" ht="16.5" customHeight="1">
      <c r="A154" s="43"/>
      <c r="F154" s="140"/>
    </row>
    <row r="155" ht="16.5" customHeight="1">
      <c r="A155" s="43"/>
      <c r="F155" s="140"/>
    </row>
    <row r="156" ht="16.5" customHeight="1">
      <c r="A156" s="43"/>
      <c r="F156" s="140"/>
    </row>
    <row r="157" ht="16.5" customHeight="1">
      <c r="A157" s="43"/>
      <c r="F157" s="140"/>
    </row>
    <row r="158" ht="16.5" customHeight="1">
      <c r="A158" s="43"/>
      <c r="F158" s="140"/>
    </row>
    <row r="159" ht="16.5" customHeight="1">
      <c r="A159" s="43"/>
      <c r="F159" s="140"/>
    </row>
    <row r="160" ht="16.5" customHeight="1">
      <c r="A160" s="43"/>
      <c r="F160" s="140"/>
    </row>
    <row r="161" ht="16.5" customHeight="1">
      <c r="A161" s="43"/>
      <c r="F161" s="140"/>
    </row>
    <row r="162" ht="16.5" customHeight="1">
      <c r="A162" s="43"/>
      <c r="F162" s="140"/>
    </row>
    <row r="163" ht="16.5" customHeight="1">
      <c r="A163" s="43"/>
      <c r="F163" s="140"/>
    </row>
    <row r="164" ht="16.5" customHeight="1">
      <c r="A164" s="43"/>
      <c r="F164" s="140"/>
    </row>
    <row r="165" ht="16.5" customHeight="1">
      <c r="A165" s="43"/>
      <c r="F165" s="140"/>
    </row>
    <row r="166" ht="16.5" customHeight="1">
      <c r="A166" s="43"/>
      <c r="F166" s="140"/>
    </row>
    <row r="167" ht="16.5" customHeight="1">
      <c r="A167" s="43"/>
      <c r="F167" s="140"/>
    </row>
    <row r="168" ht="16.5" customHeight="1">
      <c r="A168" s="43"/>
      <c r="F168" s="140"/>
    </row>
    <row r="169" ht="16.5" customHeight="1">
      <c r="A169" s="43"/>
      <c r="F169" s="140"/>
    </row>
    <row r="170" ht="16.5" customHeight="1">
      <c r="A170" s="43"/>
      <c r="F170" s="140"/>
    </row>
    <row r="171" ht="16.5" customHeight="1">
      <c r="A171" s="43"/>
      <c r="F171" s="140"/>
    </row>
    <row r="172" ht="16.5" customHeight="1">
      <c r="A172" s="43"/>
      <c r="F172" s="140"/>
    </row>
    <row r="173" ht="16.5" customHeight="1">
      <c r="A173" s="43"/>
      <c r="F173" s="140"/>
    </row>
    <row r="174" ht="16.5" customHeight="1">
      <c r="A174" s="43"/>
      <c r="F174" s="140"/>
    </row>
    <row r="175" ht="16.5" customHeight="1">
      <c r="A175" s="43"/>
      <c r="F175" s="140"/>
    </row>
    <row r="176" ht="16.5" customHeight="1">
      <c r="A176" s="43"/>
      <c r="F176" s="140"/>
    </row>
    <row r="177" ht="16.5" customHeight="1">
      <c r="A177" s="43"/>
      <c r="F177" s="140"/>
    </row>
    <row r="178" ht="16.5" customHeight="1">
      <c r="A178" s="43"/>
      <c r="F178" s="140"/>
    </row>
    <row r="179" ht="16.5" customHeight="1">
      <c r="A179" s="43"/>
      <c r="F179" s="140"/>
    </row>
    <row r="180" ht="16.5" customHeight="1">
      <c r="A180" s="43"/>
      <c r="F180" s="140"/>
    </row>
    <row r="181" ht="16.5" customHeight="1">
      <c r="A181" s="43"/>
      <c r="F181" s="140"/>
    </row>
    <row r="182" ht="16.5" customHeight="1">
      <c r="A182" s="43"/>
      <c r="F182" s="140"/>
    </row>
    <row r="183" ht="16.5" customHeight="1">
      <c r="A183" s="43"/>
      <c r="F183" s="140"/>
    </row>
    <row r="184" ht="16.5" customHeight="1">
      <c r="A184" s="43"/>
      <c r="F184" s="140"/>
    </row>
    <row r="185" ht="16.5" customHeight="1">
      <c r="A185" s="43"/>
      <c r="F185" s="140"/>
    </row>
    <row r="186" ht="16.5" customHeight="1">
      <c r="A186" s="43"/>
      <c r="F186" s="140"/>
    </row>
    <row r="187" ht="16.5" customHeight="1">
      <c r="A187" s="43"/>
      <c r="F187" s="140"/>
    </row>
    <row r="188" ht="16.5" customHeight="1">
      <c r="A188" s="43"/>
      <c r="F188" s="140"/>
    </row>
    <row r="189" ht="16.5" customHeight="1">
      <c r="A189" s="43"/>
      <c r="F189" s="140"/>
    </row>
    <row r="190" ht="16.5" customHeight="1">
      <c r="A190" s="43"/>
      <c r="F190" s="140"/>
    </row>
    <row r="191" ht="16.5" customHeight="1">
      <c r="A191" s="43"/>
      <c r="F191" s="140"/>
    </row>
    <row r="192" ht="16.5" customHeight="1">
      <c r="A192" s="43"/>
      <c r="F192" s="140"/>
    </row>
    <row r="193" ht="16.5" customHeight="1">
      <c r="A193" s="43"/>
      <c r="F193" s="140"/>
    </row>
    <row r="194" ht="16.5" customHeight="1">
      <c r="A194" s="43"/>
      <c r="F194" s="140"/>
    </row>
    <row r="195" ht="16.5" customHeight="1">
      <c r="A195" s="43"/>
      <c r="F195" s="140"/>
    </row>
    <row r="196" ht="16.5" customHeight="1">
      <c r="A196" s="43"/>
      <c r="F196" s="140"/>
    </row>
    <row r="197" ht="16.5" customHeight="1">
      <c r="A197" s="43"/>
      <c r="F197" s="140"/>
    </row>
    <row r="198" ht="16.5" customHeight="1">
      <c r="A198" s="43"/>
      <c r="F198" s="140"/>
    </row>
    <row r="199" ht="16.5" customHeight="1">
      <c r="A199" s="43"/>
      <c r="F199" s="140"/>
    </row>
    <row r="200" ht="16.5" customHeight="1">
      <c r="A200" s="43"/>
      <c r="F200" s="140"/>
    </row>
    <row r="201" ht="16.5" customHeight="1">
      <c r="A201" s="43"/>
      <c r="F201" s="140"/>
    </row>
    <row r="202" ht="16.5" customHeight="1">
      <c r="A202" s="43"/>
      <c r="F202" s="140"/>
    </row>
    <row r="203" ht="16.5" customHeight="1">
      <c r="A203" s="43"/>
      <c r="F203" s="140"/>
    </row>
    <row r="204" ht="16.5" customHeight="1">
      <c r="A204" s="43"/>
      <c r="F204" s="140"/>
    </row>
    <row r="205" ht="16.5" customHeight="1">
      <c r="A205" s="43"/>
      <c r="F205" s="140"/>
    </row>
    <row r="206" ht="16.5" customHeight="1">
      <c r="A206" s="43"/>
      <c r="F206" s="140"/>
    </row>
    <row r="207" ht="16.5" customHeight="1">
      <c r="A207" s="43"/>
      <c r="F207" s="140"/>
    </row>
    <row r="208" ht="16.5" customHeight="1">
      <c r="A208" s="43"/>
      <c r="F208" s="140"/>
    </row>
    <row r="209" ht="16.5" customHeight="1">
      <c r="A209" s="43"/>
      <c r="F209" s="140"/>
    </row>
    <row r="210" ht="16.5" customHeight="1">
      <c r="A210" s="43"/>
      <c r="F210" s="140"/>
    </row>
    <row r="211" ht="16.5" customHeight="1">
      <c r="A211" s="43"/>
      <c r="F211" s="140"/>
    </row>
    <row r="212" ht="16.5" customHeight="1">
      <c r="A212" s="43"/>
      <c r="F212" s="140"/>
    </row>
    <row r="213" ht="16.5" customHeight="1">
      <c r="A213" s="43"/>
      <c r="F213" s="140"/>
    </row>
    <row r="214" ht="16.5" customHeight="1">
      <c r="A214" s="43"/>
      <c r="F214" s="140"/>
    </row>
    <row r="215" ht="16.5" customHeight="1">
      <c r="A215" s="43"/>
      <c r="F215" s="140"/>
    </row>
    <row r="216" ht="16.5" customHeight="1">
      <c r="A216" s="43"/>
      <c r="F216" s="140"/>
    </row>
    <row r="217" ht="16.5" customHeight="1">
      <c r="A217" s="43"/>
      <c r="F217" s="140"/>
    </row>
    <row r="218" ht="16.5" customHeight="1">
      <c r="A218" s="43"/>
      <c r="F218" s="140"/>
    </row>
    <row r="219" ht="16.5" customHeight="1">
      <c r="A219" s="43"/>
      <c r="F219" s="140"/>
    </row>
    <row r="220" ht="16.5" customHeight="1">
      <c r="A220" s="43"/>
      <c r="F220" s="140"/>
    </row>
    <row r="221" ht="16.5" customHeight="1">
      <c r="A221" s="43"/>
      <c r="F221" s="140"/>
    </row>
    <row r="222" ht="16.5" customHeight="1">
      <c r="A222" s="43"/>
      <c r="F222" s="140"/>
    </row>
    <row r="223" ht="16.5" customHeight="1">
      <c r="A223" s="43"/>
      <c r="F223" s="140"/>
    </row>
    <row r="224" ht="16.5" customHeight="1">
      <c r="A224" s="43"/>
      <c r="F224" s="140"/>
    </row>
    <row r="225" ht="16.5" customHeight="1">
      <c r="A225" s="43"/>
      <c r="F225" s="140"/>
    </row>
    <row r="226" ht="16.5" customHeight="1">
      <c r="A226" s="43"/>
      <c r="F226" s="140"/>
    </row>
    <row r="227" ht="16.5" customHeight="1">
      <c r="A227" s="43"/>
      <c r="F227" s="140"/>
    </row>
    <row r="228" ht="16.5" customHeight="1">
      <c r="A228" s="43"/>
      <c r="F228" s="140"/>
    </row>
    <row r="229" ht="16.5" customHeight="1">
      <c r="A229" s="43"/>
      <c r="F229" s="140"/>
    </row>
    <row r="230" ht="16.5" customHeight="1">
      <c r="A230" s="43"/>
      <c r="F230" s="140"/>
    </row>
    <row r="231" ht="16.5" customHeight="1">
      <c r="A231" s="43"/>
      <c r="F231" s="140"/>
    </row>
    <row r="232" ht="16.5" customHeight="1">
      <c r="A232" s="43"/>
      <c r="F232" s="140"/>
    </row>
    <row r="233" ht="16.5" customHeight="1">
      <c r="A233" s="43"/>
      <c r="F233" s="140"/>
    </row>
    <row r="234" ht="16.5" customHeight="1">
      <c r="A234" s="43"/>
      <c r="F234" s="140"/>
    </row>
    <row r="235" ht="16.5" customHeight="1">
      <c r="A235" s="43"/>
      <c r="F235" s="140"/>
    </row>
    <row r="236" ht="16.5" customHeight="1">
      <c r="A236" s="43"/>
      <c r="F236" s="140"/>
    </row>
    <row r="237" ht="16.5" customHeight="1">
      <c r="A237" s="43"/>
      <c r="F237" s="140"/>
    </row>
    <row r="238" ht="16.5" customHeight="1">
      <c r="A238" s="43"/>
      <c r="F238" s="140"/>
    </row>
    <row r="239" ht="16.5" customHeight="1">
      <c r="A239" s="43"/>
      <c r="F239" s="140"/>
    </row>
    <row r="240" ht="16.5" customHeight="1">
      <c r="A240" s="43"/>
      <c r="F240" s="140"/>
    </row>
    <row r="241" ht="16.5" customHeight="1">
      <c r="A241" s="43"/>
      <c r="F241" s="140"/>
    </row>
    <row r="242" ht="16.5" customHeight="1">
      <c r="A242" s="43"/>
      <c r="F242" s="140"/>
    </row>
    <row r="243" ht="16.5" customHeight="1">
      <c r="A243" s="43"/>
      <c r="F243" s="140"/>
    </row>
    <row r="244" ht="16.5" customHeight="1">
      <c r="A244" s="43"/>
      <c r="F244" s="140"/>
    </row>
    <row r="245" ht="16.5" customHeight="1">
      <c r="A245" s="43"/>
      <c r="F245" s="140"/>
    </row>
    <row r="246" ht="16.5" customHeight="1">
      <c r="A246" s="43"/>
      <c r="F246" s="140"/>
    </row>
    <row r="247" ht="16.5" customHeight="1">
      <c r="A247" s="43"/>
      <c r="F247" s="140"/>
    </row>
    <row r="248" ht="16.5" customHeight="1">
      <c r="A248" s="43"/>
      <c r="F248" s="140"/>
    </row>
    <row r="249" ht="16.5" customHeight="1">
      <c r="A249" s="43"/>
      <c r="F249" s="140"/>
    </row>
    <row r="250" ht="16.5" customHeight="1">
      <c r="A250" s="43"/>
      <c r="F250" s="140"/>
    </row>
    <row r="251" ht="16.5" customHeight="1">
      <c r="A251" s="43"/>
      <c r="F251" s="140"/>
    </row>
    <row r="252" ht="16.5" customHeight="1">
      <c r="A252" s="43"/>
      <c r="F252" s="140"/>
    </row>
    <row r="253" ht="16.5" customHeight="1">
      <c r="A253" s="43"/>
      <c r="F253" s="140"/>
    </row>
    <row r="254" ht="16.5" customHeight="1">
      <c r="A254" s="43"/>
      <c r="F254" s="140"/>
    </row>
    <row r="255" ht="16.5" customHeight="1">
      <c r="A255" s="43"/>
      <c r="F255" s="140"/>
    </row>
    <row r="256" ht="16.5" customHeight="1">
      <c r="A256" s="43"/>
      <c r="F256" s="140"/>
    </row>
    <row r="257" ht="16.5" customHeight="1">
      <c r="A257" s="43"/>
      <c r="F257" s="140"/>
    </row>
    <row r="258" ht="16.5" customHeight="1">
      <c r="A258" s="43"/>
      <c r="F258" s="140"/>
    </row>
    <row r="259" ht="16.5" customHeight="1">
      <c r="A259" s="43"/>
      <c r="F259" s="140"/>
    </row>
    <row r="260" ht="16.5" customHeight="1">
      <c r="A260" s="43"/>
      <c r="F260" s="140"/>
    </row>
    <row r="261" ht="16.5" customHeight="1">
      <c r="A261" s="43"/>
      <c r="F261" s="140"/>
    </row>
    <row r="262" ht="16.5" customHeight="1">
      <c r="A262" s="43"/>
      <c r="F262" s="140"/>
    </row>
    <row r="263" ht="16.5" customHeight="1">
      <c r="A263" s="43"/>
      <c r="F263" s="140"/>
    </row>
    <row r="264" ht="16.5" customHeight="1">
      <c r="A264" s="43"/>
      <c r="F264" s="140"/>
    </row>
    <row r="265" ht="16.5" customHeight="1">
      <c r="A265" s="43"/>
      <c r="F265" s="140"/>
    </row>
    <row r="266" ht="16.5" customHeight="1">
      <c r="A266" s="43"/>
      <c r="F266" s="140"/>
    </row>
    <row r="267" ht="16.5" customHeight="1">
      <c r="A267" s="43"/>
      <c r="F267" s="140"/>
    </row>
    <row r="268" ht="16.5" customHeight="1">
      <c r="A268" s="43"/>
      <c r="F268" s="140"/>
    </row>
    <row r="269" ht="16.5" customHeight="1">
      <c r="A269" s="43"/>
      <c r="F269" s="140"/>
    </row>
    <row r="270" ht="16.5" customHeight="1">
      <c r="A270" s="43"/>
      <c r="F270" s="140"/>
    </row>
    <row r="271" ht="16.5" customHeight="1">
      <c r="A271" s="43"/>
      <c r="F271" s="140"/>
    </row>
    <row r="272" ht="16.5" customHeight="1">
      <c r="A272" s="43"/>
      <c r="F272" s="140"/>
    </row>
    <row r="273" ht="16.5" customHeight="1">
      <c r="A273" s="43"/>
      <c r="F273" s="140"/>
    </row>
    <row r="274" ht="16.5" customHeight="1">
      <c r="A274" s="43"/>
      <c r="F274" s="140"/>
    </row>
    <row r="275" ht="16.5" customHeight="1">
      <c r="A275" s="43"/>
      <c r="F275" s="140"/>
    </row>
    <row r="276" ht="16.5" customHeight="1">
      <c r="A276" s="43"/>
      <c r="F276" s="140"/>
    </row>
    <row r="277" ht="16.5" customHeight="1">
      <c r="A277" s="43"/>
      <c r="F277" s="140"/>
    </row>
    <row r="278" ht="16.5" customHeight="1">
      <c r="A278" s="43"/>
      <c r="F278" s="140"/>
    </row>
    <row r="279" ht="16.5" customHeight="1">
      <c r="A279" s="43"/>
      <c r="F279" s="140"/>
    </row>
    <row r="280" ht="16.5" customHeight="1">
      <c r="A280" s="43"/>
      <c r="F280" s="140"/>
    </row>
    <row r="281" ht="16.5" customHeight="1">
      <c r="A281" s="43"/>
      <c r="F281" s="140"/>
    </row>
    <row r="282" ht="16.5" customHeight="1">
      <c r="A282" s="43"/>
      <c r="F282" s="140"/>
    </row>
    <row r="283" ht="16.5" customHeight="1">
      <c r="A283" s="43"/>
      <c r="F283" s="140"/>
    </row>
    <row r="284" ht="16.5" customHeight="1">
      <c r="A284" s="43"/>
      <c r="F284" s="140"/>
    </row>
    <row r="285" ht="16.5" customHeight="1">
      <c r="A285" s="43"/>
      <c r="F285" s="140"/>
    </row>
    <row r="286" ht="16.5" customHeight="1">
      <c r="A286" s="43"/>
      <c r="F286" s="140"/>
    </row>
    <row r="287" ht="16.5" customHeight="1">
      <c r="A287" s="43"/>
      <c r="F287" s="140"/>
    </row>
    <row r="288" ht="16.5" customHeight="1">
      <c r="A288" s="43"/>
      <c r="F288" s="140"/>
    </row>
    <row r="289" ht="16.5" customHeight="1">
      <c r="A289" s="43"/>
      <c r="F289" s="140"/>
    </row>
    <row r="290" ht="16.5" customHeight="1">
      <c r="A290" s="43"/>
      <c r="F290" s="140"/>
    </row>
    <row r="291" ht="16.5" customHeight="1">
      <c r="A291" s="43"/>
      <c r="F291" s="140"/>
    </row>
    <row r="292" ht="16.5" customHeight="1">
      <c r="A292" s="43"/>
      <c r="F292" s="140"/>
    </row>
    <row r="293" ht="16.5" customHeight="1">
      <c r="A293" s="43"/>
      <c r="F293" s="140"/>
    </row>
    <row r="294" ht="16.5" customHeight="1">
      <c r="A294" s="43"/>
      <c r="F294" s="140"/>
    </row>
    <row r="295" ht="16.5" customHeight="1">
      <c r="A295" s="43"/>
      <c r="F295" s="140"/>
    </row>
    <row r="296" ht="16.5" customHeight="1">
      <c r="A296" s="43"/>
      <c r="F296" s="140"/>
    </row>
    <row r="297" ht="16.5" customHeight="1">
      <c r="A297" s="43"/>
      <c r="F297" s="140"/>
    </row>
    <row r="298" ht="16.5" customHeight="1">
      <c r="A298" s="43"/>
      <c r="F298" s="140"/>
    </row>
    <row r="299" ht="16.5" customHeight="1">
      <c r="A299" s="43"/>
      <c r="F299" s="140"/>
    </row>
    <row r="300" ht="16.5" customHeight="1">
      <c r="A300" s="43"/>
      <c r="F300" s="140"/>
    </row>
    <row r="301" ht="16.5" customHeight="1">
      <c r="A301" s="43"/>
      <c r="F301" s="140"/>
    </row>
    <row r="302" ht="16.5" customHeight="1">
      <c r="A302" s="43"/>
      <c r="F302" s="140"/>
    </row>
    <row r="303" ht="16.5" customHeight="1">
      <c r="A303" s="43"/>
      <c r="F303" s="140"/>
    </row>
    <row r="304" ht="16.5" customHeight="1">
      <c r="A304" s="43"/>
      <c r="F304" s="140"/>
    </row>
    <row r="305" ht="16.5" customHeight="1">
      <c r="A305" s="43"/>
      <c r="F305" s="140"/>
    </row>
    <row r="306" ht="16.5" customHeight="1">
      <c r="A306" s="43"/>
      <c r="F306" s="140"/>
    </row>
    <row r="307" ht="16.5" customHeight="1">
      <c r="A307" s="43"/>
      <c r="F307" s="140"/>
    </row>
    <row r="308" ht="16.5" customHeight="1">
      <c r="A308" s="43"/>
      <c r="F308" s="140"/>
    </row>
    <row r="309" ht="16.5" customHeight="1">
      <c r="A309" s="43"/>
      <c r="F309" s="140"/>
    </row>
    <row r="310" ht="16.5" customHeight="1">
      <c r="A310" s="43"/>
      <c r="F310" s="140"/>
    </row>
    <row r="311" ht="16.5" customHeight="1">
      <c r="A311" s="43"/>
      <c r="F311" s="140"/>
    </row>
    <row r="312" ht="16.5" customHeight="1">
      <c r="A312" s="43"/>
      <c r="F312" s="140"/>
    </row>
    <row r="313" ht="16.5" customHeight="1">
      <c r="A313" s="43"/>
      <c r="F313" s="140"/>
    </row>
    <row r="314" ht="16.5" customHeight="1">
      <c r="A314" s="43"/>
      <c r="F314" s="140"/>
    </row>
    <row r="315" ht="16.5" customHeight="1">
      <c r="A315" s="43"/>
      <c r="F315" s="140"/>
    </row>
    <row r="316" ht="16.5" customHeight="1">
      <c r="A316" s="43"/>
      <c r="F316" s="140"/>
    </row>
    <row r="317" ht="16.5" customHeight="1">
      <c r="A317" s="43"/>
      <c r="F317" s="140"/>
    </row>
    <row r="318" ht="16.5" customHeight="1">
      <c r="A318" s="43"/>
      <c r="F318" s="140"/>
    </row>
    <row r="319" ht="16.5" customHeight="1">
      <c r="A319" s="43"/>
      <c r="F319" s="140"/>
    </row>
    <row r="320" ht="16.5" customHeight="1">
      <c r="A320" s="43"/>
      <c r="F320" s="140"/>
    </row>
    <row r="321" ht="16.5" customHeight="1">
      <c r="A321" s="43"/>
      <c r="F321" s="140"/>
    </row>
    <row r="322" ht="16.5" customHeight="1">
      <c r="A322" s="43"/>
      <c r="F322" s="140"/>
    </row>
    <row r="323" ht="16.5" customHeight="1">
      <c r="A323" s="43"/>
      <c r="F323" s="140"/>
    </row>
    <row r="324" ht="16.5" customHeight="1">
      <c r="A324" s="43"/>
      <c r="F324" s="140"/>
    </row>
    <row r="325" ht="16.5" customHeight="1">
      <c r="A325" s="43"/>
      <c r="F325" s="140"/>
    </row>
    <row r="326" ht="16.5" customHeight="1">
      <c r="A326" s="43"/>
      <c r="F326" s="140"/>
    </row>
    <row r="327" ht="16.5" customHeight="1">
      <c r="A327" s="43"/>
      <c r="F327" s="140"/>
    </row>
    <row r="328" ht="16.5" customHeight="1">
      <c r="A328" s="43"/>
      <c r="F328" s="140"/>
    </row>
    <row r="329" ht="16.5" customHeight="1">
      <c r="A329" s="43"/>
      <c r="F329" s="140"/>
    </row>
    <row r="330" ht="16.5" customHeight="1">
      <c r="A330" s="43"/>
      <c r="F330" s="140"/>
    </row>
    <row r="331" ht="16.5" customHeight="1">
      <c r="A331" s="43"/>
      <c r="F331" s="140"/>
    </row>
    <row r="332" ht="16.5" customHeight="1">
      <c r="A332" s="43"/>
      <c r="F332" s="140"/>
    </row>
    <row r="333" ht="16.5" customHeight="1">
      <c r="A333" s="43"/>
      <c r="F333" s="140"/>
    </row>
    <row r="334" ht="16.5" customHeight="1">
      <c r="A334" s="43"/>
      <c r="F334" s="140"/>
    </row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H1"/>
  </mergeCells>
  <hyperlinks>
    <hyperlink r:id="rId2" ref="G4"/>
    <hyperlink r:id="rId3" ref="G5"/>
    <hyperlink r:id="rId4" ref="G6"/>
    <hyperlink r:id="rId5" ref="G7"/>
    <hyperlink r:id="rId6" ref="G8"/>
    <hyperlink r:id="rId7" ref="G9"/>
    <hyperlink r:id="rId8" ref="G10"/>
    <hyperlink r:id="rId9" ref="G11"/>
    <hyperlink r:id="rId10" ref="G12"/>
    <hyperlink r:id="rId11" ref="G13"/>
    <hyperlink r:id="rId12" ref="G14"/>
    <hyperlink r:id="rId13" ref="G15"/>
    <hyperlink r:id="rId14" ref="G16"/>
    <hyperlink r:id="rId15" ref="G17"/>
    <hyperlink r:id="rId16" ref="G18"/>
    <hyperlink r:id="rId17" ref="G19"/>
    <hyperlink r:id="rId18" ref="G20"/>
    <hyperlink r:id="rId19" ref="G21"/>
    <hyperlink r:id="rId20" ref="G22"/>
    <hyperlink r:id="rId21" ref="G23"/>
    <hyperlink r:id="rId22" ref="G24"/>
    <hyperlink r:id="rId23" ref="G25"/>
    <hyperlink r:id="rId24" ref="G26"/>
    <hyperlink r:id="rId25" ref="G27"/>
    <hyperlink r:id="rId26" ref="G28"/>
    <hyperlink r:id="rId27" ref="G29"/>
    <hyperlink r:id="rId28" ref="G30"/>
    <hyperlink r:id="rId29" ref="G31"/>
    <hyperlink r:id="rId30" ref="G32"/>
    <hyperlink r:id="rId31" ref="G33"/>
    <hyperlink r:id="rId32" ref="G34"/>
    <hyperlink r:id="rId33" ref="G35"/>
    <hyperlink r:id="rId34" ref="G36"/>
    <hyperlink r:id="rId35" ref="G37"/>
    <hyperlink r:id="rId36" ref="G38"/>
    <hyperlink r:id="rId37" ref="G39"/>
    <hyperlink r:id="rId38" ref="G40"/>
    <hyperlink r:id="rId39" ref="G41"/>
    <hyperlink r:id="rId40" ref="G42"/>
    <hyperlink r:id="rId41" ref="G43"/>
    <hyperlink r:id="rId42" ref="G44"/>
    <hyperlink r:id="rId43" ref="G45"/>
    <hyperlink r:id="rId44" ref="G46"/>
    <hyperlink r:id="rId45" ref="G47"/>
    <hyperlink r:id="rId46" ref="G48"/>
    <hyperlink r:id="rId47" ref="G49"/>
    <hyperlink r:id="rId48" ref="G50"/>
    <hyperlink r:id="rId49" ref="G51"/>
    <hyperlink r:id="rId50" ref="G52"/>
    <hyperlink r:id="rId51" ref="G53"/>
    <hyperlink r:id="rId52" ref="G54"/>
    <hyperlink r:id="rId53" ref="G55"/>
    <hyperlink r:id="rId54" ref="G56"/>
    <hyperlink r:id="rId55" ref="G57"/>
    <hyperlink r:id="rId56" ref="G58"/>
    <hyperlink r:id="rId57" ref="G59"/>
    <hyperlink r:id="rId58" ref="G60"/>
    <hyperlink r:id="rId59" ref="G61"/>
    <hyperlink r:id="rId60" ref="C62"/>
    <hyperlink r:id="rId61" ref="G62"/>
    <hyperlink r:id="rId62" ref="G63"/>
    <hyperlink r:id="rId63" ref="G64"/>
    <hyperlink r:id="rId64" ref="G65"/>
    <hyperlink r:id="rId65" ref="G66"/>
    <hyperlink r:id="rId66" ref="G67"/>
    <hyperlink r:id="rId67" ref="G68"/>
    <hyperlink r:id="rId68" ref="G69"/>
    <hyperlink r:id="rId69" ref="G70"/>
    <hyperlink r:id="rId70" ref="G71"/>
    <hyperlink r:id="rId71" ref="G72"/>
    <hyperlink r:id="rId72" ref="G73"/>
    <hyperlink r:id="rId73" ref="G74"/>
    <hyperlink r:id="rId74" ref="G75"/>
    <hyperlink r:id="rId75" ref="G76"/>
    <hyperlink r:id="rId76" ref="G77"/>
    <hyperlink r:id="rId77" ref="G78"/>
    <hyperlink r:id="rId78" ref="G79"/>
    <hyperlink r:id="rId79" ref="G80"/>
    <hyperlink r:id="rId80" ref="G81"/>
    <hyperlink r:id="rId81" ref="G82"/>
    <hyperlink r:id="rId82" ref="G83"/>
    <hyperlink r:id="rId83" ref="G84"/>
    <hyperlink r:id="rId84" ref="G85"/>
    <hyperlink r:id="rId85" ref="G86"/>
    <hyperlink r:id="rId86" ref="G87"/>
    <hyperlink r:id="rId87" ref="G88"/>
    <hyperlink r:id="rId88" ref="G89"/>
    <hyperlink r:id="rId89" ref="G90"/>
    <hyperlink r:id="rId90" ref="G91"/>
    <hyperlink r:id="rId91" ref="G92"/>
    <hyperlink r:id="rId92" ref="G93"/>
    <hyperlink r:id="rId93" ref="G94"/>
    <hyperlink r:id="rId94" ref="G95"/>
    <hyperlink r:id="rId95" ref="G96"/>
    <hyperlink r:id="rId96" ref="G97"/>
    <hyperlink r:id="rId97" ref="G98"/>
    <hyperlink r:id="rId98" ref="G99"/>
    <hyperlink r:id="rId99" ref="G100"/>
    <hyperlink r:id="rId100" ref="G101"/>
    <hyperlink r:id="rId101" ref="G102"/>
    <hyperlink r:id="rId102" ref="G103"/>
    <hyperlink r:id="rId103" ref="G104"/>
    <hyperlink r:id="rId104" ref="G105"/>
  </hyperlinks>
  <printOptions/>
  <pageMargins bottom="0.75" footer="0.0" header="0.0" left="0.7" right="0.7" top="0.75"/>
  <pageSetup paperSize="9" orientation="portrait"/>
  <drawing r:id="rId105"/>
  <legacyDrawing r:id="rId106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6" width="14.43"/>
    <col customWidth="1" min="12" max="12" width="45.29"/>
  </cols>
  <sheetData>
    <row r="1" ht="26.25" customHeight="1">
      <c r="A1" s="164" t="s">
        <v>81</v>
      </c>
      <c r="B1" s="173" t="s">
        <v>1023</v>
      </c>
      <c r="C1" s="165" t="s">
        <v>83</v>
      </c>
      <c r="D1" s="166" t="s">
        <v>1024</v>
      </c>
      <c r="E1" s="167" t="s">
        <v>5382</v>
      </c>
      <c r="F1" s="174" t="s">
        <v>33</v>
      </c>
      <c r="G1" s="169" t="s">
        <v>1026</v>
      </c>
      <c r="H1" s="7"/>
      <c r="I1" s="9" t="str">
        <f t="shared" ref="I1:I342" si="1">IF(D1=N1,"OK","NO")</f>
        <v>OK</v>
      </c>
      <c r="K1" s="50" t="s">
        <v>87</v>
      </c>
      <c r="L1" s="312" t="s">
        <v>1023</v>
      </c>
      <c r="M1" s="312" t="s">
        <v>1457</v>
      </c>
      <c r="N1" s="313" t="s">
        <v>1024</v>
      </c>
      <c r="O1" s="314"/>
    </row>
    <row r="2" ht="26.25" customHeight="1">
      <c r="A2" s="164" t="s">
        <v>39</v>
      </c>
      <c r="B2" s="165" t="s">
        <v>305</v>
      </c>
      <c r="C2" s="165" t="s">
        <v>306</v>
      </c>
      <c r="D2" s="166" t="s">
        <v>307</v>
      </c>
      <c r="E2" s="167" t="s">
        <v>5288</v>
      </c>
      <c r="F2" s="168" t="s">
        <v>101</v>
      </c>
      <c r="G2" s="169" t="s">
        <v>309</v>
      </c>
      <c r="H2" s="7"/>
      <c r="I2" s="9" t="str">
        <f t="shared" si="1"/>
        <v>OK</v>
      </c>
      <c r="K2" s="315" t="s">
        <v>4469</v>
      </c>
      <c r="L2" s="316" t="s">
        <v>4482</v>
      </c>
      <c r="M2" s="316" t="s">
        <v>4483</v>
      </c>
      <c r="N2" s="317" t="s">
        <v>307</v>
      </c>
      <c r="O2" s="317"/>
    </row>
    <row r="3" ht="26.25" customHeight="1">
      <c r="A3" s="164" t="s">
        <v>170</v>
      </c>
      <c r="B3" s="173" t="s">
        <v>330</v>
      </c>
      <c r="C3" s="165" t="s">
        <v>331</v>
      </c>
      <c r="D3" s="166" t="s">
        <v>332</v>
      </c>
      <c r="E3" s="167" t="s">
        <v>3874</v>
      </c>
      <c r="F3" s="174" t="s">
        <v>33</v>
      </c>
      <c r="G3" s="169" t="s">
        <v>334</v>
      </c>
      <c r="H3" s="7"/>
      <c r="I3" s="9" t="str">
        <f t="shared" si="1"/>
        <v>OK</v>
      </c>
      <c r="K3" s="318" t="s">
        <v>87</v>
      </c>
      <c r="L3" s="319" t="s">
        <v>330</v>
      </c>
      <c r="M3" s="319" t="s">
        <v>331</v>
      </c>
      <c r="N3" s="320" t="s">
        <v>332</v>
      </c>
      <c r="O3" s="314"/>
    </row>
    <row r="4" ht="26.25" customHeight="1">
      <c r="A4" s="164" t="s">
        <v>28</v>
      </c>
      <c r="B4" s="165" t="s">
        <v>2422</v>
      </c>
      <c r="C4" s="165" t="s">
        <v>2423</v>
      </c>
      <c r="D4" s="166" t="s">
        <v>2424</v>
      </c>
      <c r="E4" s="167" t="s">
        <v>173</v>
      </c>
      <c r="F4" s="168" t="s">
        <v>33</v>
      </c>
      <c r="G4" s="169" t="s">
        <v>2425</v>
      </c>
      <c r="H4" s="7"/>
      <c r="I4" s="9" t="str">
        <f t="shared" si="1"/>
        <v>OK</v>
      </c>
      <c r="K4" s="315" t="s">
        <v>4469</v>
      </c>
      <c r="L4" s="316" t="s">
        <v>4644</v>
      </c>
      <c r="M4" s="316" t="s">
        <v>4645</v>
      </c>
      <c r="N4" s="317" t="s">
        <v>2424</v>
      </c>
      <c r="O4" s="317"/>
    </row>
    <row r="5" ht="26.25" customHeight="1">
      <c r="A5" s="164" t="s">
        <v>106</v>
      </c>
      <c r="B5" s="173" t="s">
        <v>3334</v>
      </c>
      <c r="C5" s="165" t="s">
        <v>2662</v>
      </c>
      <c r="D5" s="166" t="s">
        <v>3335</v>
      </c>
      <c r="E5" s="167" t="s">
        <v>5383</v>
      </c>
      <c r="F5" s="174" t="s">
        <v>33</v>
      </c>
      <c r="G5" s="169" t="s">
        <v>3337</v>
      </c>
      <c r="H5" s="7"/>
      <c r="I5" s="9" t="str">
        <f t="shared" si="1"/>
        <v>OK</v>
      </c>
      <c r="K5" s="318" t="s">
        <v>87</v>
      </c>
      <c r="L5" s="319" t="s">
        <v>5035</v>
      </c>
      <c r="M5" s="319" t="s">
        <v>369</v>
      </c>
      <c r="N5" s="320" t="s">
        <v>3335</v>
      </c>
      <c r="O5" s="317"/>
    </row>
    <row r="6" ht="26.25" customHeight="1">
      <c r="A6" s="164" t="s">
        <v>106</v>
      </c>
      <c r="B6" s="173" t="s">
        <v>3338</v>
      </c>
      <c r="C6" s="165" t="s">
        <v>3074</v>
      </c>
      <c r="D6" s="166" t="s">
        <v>3339</v>
      </c>
      <c r="E6" s="167" t="s">
        <v>5384</v>
      </c>
      <c r="F6" s="174" t="s">
        <v>33</v>
      </c>
      <c r="G6" s="169" t="s">
        <v>3341</v>
      </c>
      <c r="H6" s="7"/>
      <c r="I6" s="9" t="str">
        <f t="shared" si="1"/>
        <v>OK</v>
      </c>
      <c r="K6" s="318" t="s">
        <v>87</v>
      </c>
      <c r="L6" s="319" t="s">
        <v>5038</v>
      </c>
      <c r="M6" s="319" t="s">
        <v>3074</v>
      </c>
      <c r="N6" s="320" t="s">
        <v>3339</v>
      </c>
      <c r="O6" s="317"/>
    </row>
    <row r="7" ht="26.25" customHeight="1">
      <c r="A7" s="164" t="s">
        <v>106</v>
      </c>
      <c r="B7" s="165" t="s">
        <v>2440</v>
      </c>
      <c r="C7" s="165" t="s">
        <v>2441</v>
      </c>
      <c r="D7" s="166" t="s">
        <v>2442</v>
      </c>
      <c r="E7" s="167" t="s">
        <v>5365</v>
      </c>
      <c r="F7" s="174" t="s">
        <v>63</v>
      </c>
      <c r="G7" s="169" t="s">
        <v>2444</v>
      </c>
      <c r="H7" s="7"/>
      <c r="I7" s="9" t="str">
        <f t="shared" si="1"/>
        <v>OK</v>
      </c>
      <c r="K7" s="315" t="s">
        <v>4469</v>
      </c>
      <c r="L7" s="316" t="s">
        <v>4593</v>
      </c>
      <c r="M7" s="316" t="s">
        <v>4594</v>
      </c>
      <c r="N7" s="317" t="s">
        <v>2442</v>
      </c>
      <c r="O7" s="317"/>
    </row>
    <row r="8" ht="26.25" customHeight="1">
      <c r="A8" s="164" t="s">
        <v>106</v>
      </c>
      <c r="B8" s="173" t="s">
        <v>388</v>
      </c>
      <c r="C8" s="165" t="s">
        <v>389</v>
      </c>
      <c r="D8" s="166" t="s">
        <v>390</v>
      </c>
      <c r="E8" s="167" t="s">
        <v>5385</v>
      </c>
      <c r="F8" s="174" t="s">
        <v>33</v>
      </c>
      <c r="G8" s="169" t="s">
        <v>392</v>
      </c>
      <c r="H8" s="7"/>
      <c r="I8" s="9" t="str">
        <f t="shared" si="1"/>
        <v>OK</v>
      </c>
      <c r="K8" s="318" t="s">
        <v>87</v>
      </c>
      <c r="L8" s="319" t="s">
        <v>388</v>
      </c>
      <c r="M8" s="319" t="s">
        <v>5040</v>
      </c>
      <c r="N8" s="320" t="s">
        <v>390</v>
      </c>
      <c r="O8" s="317"/>
    </row>
    <row r="9" ht="26.25" customHeight="1">
      <c r="A9" s="164" t="s">
        <v>106</v>
      </c>
      <c r="B9" s="199" t="s">
        <v>2529</v>
      </c>
      <c r="C9" s="199" t="s">
        <v>2178</v>
      </c>
      <c r="D9" s="200" t="s">
        <v>2530</v>
      </c>
      <c r="E9" s="201" t="s">
        <v>166</v>
      </c>
      <c r="F9" s="174" t="s">
        <v>33</v>
      </c>
      <c r="G9" s="204" t="s">
        <v>2531</v>
      </c>
      <c r="H9" s="7"/>
      <c r="I9" s="9" t="str">
        <f t="shared" si="1"/>
        <v>OK</v>
      </c>
      <c r="K9" s="318" t="s">
        <v>87</v>
      </c>
      <c r="L9" s="321" t="s">
        <v>5095</v>
      </c>
      <c r="M9" s="322" t="s">
        <v>5096</v>
      </c>
      <c r="N9" s="323" t="s">
        <v>2530</v>
      </c>
      <c r="O9" s="317"/>
    </row>
    <row r="10" ht="26.25" customHeight="1">
      <c r="A10" s="164" t="s">
        <v>14</v>
      </c>
      <c r="B10" s="165" t="s">
        <v>3350</v>
      </c>
      <c r="C10" s="165" t="s">
        <v>3351</v>
      </c>
      <c r="D10" s="166" t="s">
        <v>3352</v>
      </c>
      <c r="E10" s="167" t="s">
        <v>5247</v>
      </c>
      <c r="F10" s="174" t="s">
        <v>54</v>
      </c>
      <c r="G10" s="169" t="s">
        <v>3354</v>
      </c>
      <c r="H10" s="7"/>
      <c r="I10" s="9" t="str">
        <f t="shared" si="1"/>
        <v>OK</v>
      </c>
      <c r="K10" s="318" t="s">
        <v>87</v>
      </c>
      <c r="L10" s="321" t="s">
        <v>5046</v>
      </c>
      <c r="M10" s="322" t="s">
        <v>5047</v>
      </c>
      <c r="N10" s="323" t="s">
        <v>3352</v>
      </c>
      <c r="O10" s="317"/>
    </row>
    <row r="11" ht="26.25" customHeight="1">
      <c r="A11" s="164" t="s">
        <v>14</v>
      </c>
      <c r="B11" s="165" t="s">
        <v>489</v>
      </c>
      <c r="C11" s="165" t="s">
        <v>490</v>
      </c>
      <c r="D11" s="166" t="s">
        <v>491</v>
      </c>
      <c r="E11" s="167" t="s">
        <v>5239</v>
      </c>
      <c r="F11" s="168" t="s">
        <v>63</v>
      </c>
      <c r="G11" s="169" t="s">
        <v>493</v>
      </c>
      <c r="H11" s="7"/>
      <c r="I11" s="9" t="str">
        <f t="shared" si="1"/>
        <v>OK</v>
      </c>
      <c r="K11" s="315" t="s">
        <v>4469</v>
      </c>
      <c r="L11" s="316" t="s">
        <v>489</v>
      </c>
      <c r="M11" s="316" t="s">
        <v>4490</v>
      </c>
      <c r="N11" s="317" t="s">
        <v>491</v>
      </c>
      <c r="O11" s="317"/>
    </row>
    <row r="12" ht="26.25" customHeight="1">
      <c r="A12" s="164" t="s">
        <v>14</v>
      </c>
      <c r="B12" s="165" t="s">
        <v>3680</v>
      </c>
      <c r="C12" s="165" t="s">
        <v>2011</v>
      </c>
      <c r="D12" s="166" t="s">
        <v>3681</v>
      </c>
      <c r="E12" s="167" t="s">
        <v>5252</v>
      </c>
      <c r="F12" s="168" t="s">
        <v>54</v>
      </c>
      <c r="G12" s="169" t="s">
        <v>3683</v>
      </c>
      <c r="H12" s="7"/>
      <c r="I12" s="9" t="str">
        <f t="shared" si="1"/>
        <v>OK</v>
      </c>
      <c r="K12" s="315" t="s">
        <v>4772</v>
      </c>
      <c r="L12" s="316" t="s">
        <v>4780</v>
      </c>
      <c r="M12" s="316" t="s">
        <v>1750</v>
      </c>
      <c r="N12" s="317" t="s">
        <v>3681</v>
      </c>
      <c r="O12" s="317"/>
    </row>
    <row r="13" ht="26.25" customHeight="1">
      <c r="A13" s="164" t="s">
        <v>14</v>
      </c>
      <c r="B13" s="165" t="s">
        <v>503</v>
      </c>
      <c r="C13" s="165" t="s">
        <v>504</v>
      </c>
      <c r="D13" s="166" t="s">
        <v>505</v>
      </c>
      <c r="E13" s="167" t="s">
        <v>5240</v>
      </c>
      <c r="F13" s="168" t="s">
        <v>19</v>
      </c>
      <c r="G13" s="169" t="s">
        <v>507</v>
      </c>
      <c r="H13" s="7"/>
      <c r="I13" s="9" t="str">
        <f t="shared" si="1"/>
        <v>OK</v>
      </c>
      <c r="K13" s="315" t="s">
        <v>4469</v>
      </c>
      <c r="L13" s="316" t="s">
        <v>503</v>
      </c>
      <c r="M13" s="316" t="s">
        <v>4493</v>
      </c>
      <c r="N13" s="317" t="s">
        <v>505</v>
      </c>
      <c r="O13" s="317"/>
    </row>
    <row r="14" ht="26.25" customHeight="1">
      <c r="A14" s="164" t="s">
        <v>14</v>
      </c>
      <c r="B14" s="165" t="s">
        <v>3355</v>
      </c>
      <c r="C14" s="165" t="s">
        <v>3356</v>
      </c>
      <c r="D14" s="166" t="s">
        <v>3357</v>
      </c>
      <c r="E14" s="167" t="s">
        <v>3814</v>
      </c>
      <c r="F14" s="168" t="s">
        <v>2581</v>
      </c>
      <c r="G14" s="169" t="s">
        <v>3358</v>
      </c>
      <c r="H14" s="7"/>
      <c r="I14" s="9" t="str">
        <f t="shared" si="1"/>
        <v>OK</v>
      </c>
      <c r="K14" s="315" t="s">
        <v>4469</v>
      </c>
      <c r="L14" s="316" t="s">
        <v>4495</v>
      </c>
      <c r="M14" s="316" t="s">
        <v>1035</v>
      </c>
      <c r="N14" s="317" t="s">
        <v>3357</v>
      </c>
      <c r="O14" s="317"/>
    </row>
    <row r="15" ht="26.25" customHeight="1">
      <c r="A15" s="164" t="s">
        <v>14</v>
      </c>
      <c r="B15" s="165" t="s">
        <v>512</v>
      </c>
      <c r="C15" s="165" t="s">
        <v>193</v>
      </c>
      <c r="D15" s="166" t="s">
        <v>513</v>
      </c>
      <c r="E15" s="167" t="s">
        <v>166</v>
      </c>
      <c r="F15" s="168" t="s">
        <v>19</v>
      </c>
      <c r="G15" s="169" t="s">
        <v>515</v>
      </c>
      <c r="H15" s="7"/>
      <c r="I15" s="9" t="str">
        <f t="shared" si="1"/>
        <v>OK</v>
      </c>
      <c r="K15" s="315" t="s">
        <v>4469</v>
      </c>
      <c r="L15" s="316" t="s">
        <v>4497</v>
      </c>
      <c r="M15" s="316" t="s">
        <v>263</v>
      </c>
      <c r="N15" s="317" t="s">
        <v>513</v>
      </c>
      <c r="O15" s="317"/>
    </row>
    <row r="16" ht="26.25" customHeight="1">
      <c r="A16" s="164" t="s">
        <v>124</v>
      </c>
      <c r="B16" s="165" t="s">
        <v>938</v>
      </c>
      <c r="C16" s="165" t="s">
        <v>234</v>
      </c>
      <c r="D16" s="166" t="s">
        <v>939</v>
      </c>
      <c r="E16" s="167" t="s">
        <v>5262</v>
      </c>
      <c r="F16" s="168" t="s">
        <v>33</v>
      </c>
      <c r="G16" s="169" t="s">
        <v>941</v>
      </c>
      <c r="H16" s="7"/>
      <c r="I16" s="9" t="str">
        <f t="shared" si="1"/>
        <v>OK</v>
      </c>
      <c r="K16" s="315" t="s">
        <v>4469</v>
      </c>
      <c r="L16" s="316" t="s">
        <v>4511</v>
      </c>
      <c r="M16" s="316" t="s">
        <v>4512</v>
      </c>
      <c r="N16" s="317" t="s">
        <v>939</v>
      </c>
      <c r="O16" s="317"/>
    </row>
    <row r="17" ht="26.25" customHeight="1">
      <c r="A17" s="164" t="s">
        <v>106</v>
      </c>
      <c r="B17" s="173" t="s">
        <v>823</v>
      </c>
      <c r="C17" s="165" t="s">
        <v>46</v>
      </c>
      <c r="D17" s="166" t="s">
        <v>824</v>
      </c>
      <c r="E17" s="167" t="s">
        <v>5386</v>
      </c>
      <c r="F17" s="174" t="s">
        <v>33</v>
      </c>
      <c r="G17" s="169" t="s">
        <v>826</v>
      </c>
      <c r="H17" s="7"/>
      <c r="I17" s="9" t="str">
        <f t="shared" si="1"/>
        <v>OK</v>
      </c>
      <c r="K17" s="318" t="s">
        <v>87</v>
      </c>
      <c r="L17" s="319" t="s">
        <v>823</v>
      </c>
      <c r="M17" s="319" t="s">
        <v>5053</v>
      </c>
      <c r="N17" s="320" t="s">
        <v>824</v>
      </c>
      <c r="O17" s="314"/>
    </row>
    <row r="18" ht="26.25" customHeight="1">
      <c r="A18" s="164" t="s">
        <v>39</v>
      </c>
      <c r="B18" s="165" t="s">
        <v>834</v>
      </c>
      <c r="C18" s="165" t="s">
        <v>126</v>
      </c>
      <c r="D18" s="166" t="s">
        <v>835</v>
      </c>
      <c r="E18" s="167" t="s">
        <v>1554</v>
      </c>
      <c r="F18" s="168" t="s">
        <v>33</v>
      </c>
      <c r="G18" s="169" t="s">
        <v>836</v>
      </c>
      <c r="H18" s="7"/>
      <c r="I18" s="9" t="str">
        <f t="shared" si="1"/>
        <v>OK</v>
      </c>
      <c r="K18" s="315" t="s">
        <v>4469</v>
      </c>
      <c r="L18" s="316" t="s">
        <v>834</v>
      </c>
      <c r="M18" s="316" t="s">
        <v>369</v>
      </c>
      <c r="N18" s="317" t="s">
        <v>835</v>
      </c>
      <c r="O18" s="317"/>
    </row>
    <row r="19" ht="26.25" customHeight="1">
      <c r="A19" s="164" t="s">
        <v>39</v>
      </c>
      <c r="B19" s="165" t="s">
        <v>867</v>
      </c>
      <c r="C19" s="165" t="s">
        <v>868</v>
      </c>
      <c r="D19" s="166" t="s">
        <v>869</v>
      </c>
      <c r="E19" s="167" t="s">
        <v>1986</v>
      </c>
      <c r="F19" s="168" t="s">
        <v>54</v>
      </c>
      <c r="G19" s="169" t="s">
        <v>871</v>
      </c>
      <c r="H19" s="7"/>
      <c r="I19" s="9" t="str">
        <f t="shared" si="1"/>
        <v>OK</v>
      </c>
      <c r="K19" s="315" t="s">
        <v>4772</v>
      </c>
      <c r="L19" s="316" t="s">
        <v>4903</v>
      </c>
      <c r="M19" s="316" t="s">
        <v>4904</v>
      </c>
      <c r="N19" s="317" t="s">
        <v>869</v>
      </c>
      <c r="O19" s="317"/>
    </row>
    <row r="20" ht="26.25" customHeight="1">
      <c r="A20" s="164" t="s">
        <v>28</v>
      </c>
      <c r="B20" s="165" t="s">
        <v>888</v>
      </c>
      <c r="C20" s="165" t="s">
        <v>678</v>
      </c>
      <c r="D20" s="166" t="s">
        <v>889</v>
      </c>
      <c r="E20" s="167" t="s">
        <v>5357</v>
      </c>
      <c r="F20" s="168" t="s">
        <v>101</v>
      </c>
      <c r="G20" s="169" t="s">
        <v>891</v>
      </c>
      <c r="H20" s="7"/>
      <c r="I20" s="9" t="str">
        <f t="shared" si="1"/>
        <v>OK</v>
      </c>
      <c r="K20" s="315" t="s">
        <v>4469</v>
      </c>
      <c r="L20" s="316" t="s">
        <v>4504</v>
      </c>
      <c r="M20" s="316" t="s">
        <v>678</v>
      </c>
      <c r="N20" s="317" t="s">
        <v>889</v>
      </c>
      <c r="O20" s="317"/>
    </row>
    <row r="21" ht="26.25" customHeight="1">
      <c r="A21" s="164" t="s">
        <v>28</v>
      </c>
      <c r="B21" s="173" t="s">
        <v>882</v>
      </c>
      <c r="C21" s="165" t="s">
        <v>686</v>
      </c>
      <c r="D21" s="166" t="s">
        <v>883</v>
      </c>
      <c r="E21" s="167" t="s">
        <v>5387</v>
      </c>
      <c r="F21" s="168" t="s">
        <v>33</v>
      </c>
      <c r="G21" s="169" t="s">
        <v>885</v>
      </c>
      <c r="H21" s="7"/>
      <c r="I21" s="9" t="str">
        <f t="shared" si="1"/>
        <v>OK</v>
      </c>
      <c r="K21" s="318" t="s">
        <v>87</v>
      </c>
      <c r="L21" s="324" t="s">
        <v>882</v>
      </c>
      <c r="M21" s="324" t="s">
        <v>4998</v>
      </c>
      <c r="N21" s="325" t="s">
        <v>883</v>
      </c>
      <c r="O21" s="317"/>
    </row>
    <row r="22" ht="26.25" customHeight="1">
      <c r="A22" s="164" t="s">
        <v>28</v>
      </c>
      <c r="B22" s="165" t="s">
        <v>912</v>
      </c>
      <c r="C22" s="165" t="s">
        <v>913</v>
      </c>
      <c r="D22" s="166" t="s">
        <v>914</v>
      </c>
      <c r="E22" s="167" t="s">
        <v>173</v>
      </c>
      <c r="F22" s="168" t="s">
        <v>54</v>
      </c>
      <c r="G22" s="169" t="s">
        <v>916</v>
      </c>
      <c r="H22" s="7"/>
      <c r="I22" s="9" t="str">
        <f t="shared" si="1"/>
        <v>OK</v>
      </c>
      <c r="K22" s="315" t="s">
        <v>4469</v>
      </c>
      <c r="L22" s="316" t="s">
        <v>912</v>
      </c>
      <c r="M22" s="316" t="s">
        <v>913</v>
      </c>
      <c r="N22" s="317" t="s">
        <v>914</v>
      </c>
      <c r="O22" s="317"/>
    </row>
    <row r="23" ht="26.25" customHeight="1">
      <c r="A23" s="164" t="s">
        <v>124</v>
      </c>
      <c r="B23" s="165" t="s">
        <v>1112</v>
      </c>
      <c r="C23" s="165" t="s">
        <v>1113</v>
      </c>
      <c r="D23" s="166" t="s">
        <v>1114</v>
      </c>
      <c r="E23" s="167" t="s">
        <v>5263</v>
      </c>
      <c r="F23" s="168" t="s">
        <v>33</v>
      </c>
      <c r="G23" s="169" t="s">
        <v>1116</v>
      </c>
      <c r="H23" s="7"/>
      <c r="I23" s="9" t="str">
        <f t="shared" si="1"/>
        <v>OK</v>
      </c>
      <c r="K23" s="315" t="s">
        <v>4469</v>
      </c>
      <c r="L23" s="316" t="s">
        <v>1112</v>
      </c>
      <c r="M23" s="316" t="s">
        <v>1147</v>
      </c>
      <c r="N23" s="317" t="s">
        <v>1114</v>
      </c>
      <c r="O23" s="317"/>
    </row>
    <row r="24" ht="26.25" customHeight="1">
      <c r="A24" s="164" t="s">
        <v>14</v>
      </c>
      <c r="B24" s="165" t="s">
        <v>1149</v>
      </c>
      <c r="C24" s="165" t="s">
        <v>1150</v>
      </c>
      <c r="D24" s="166" t="s">
        <v>1151</v>
      </c>
      <c r="E24" s="167" t="s">
        <v>166</v>
      </c>
      <c r="F24" s="168" t="s">
        <v>54</v>
      </c>
      <c r="G24" s="169" t="s">
        <v>1152</v>
      </c>
      <c r="H24" s="7"/>
      <c r="I24" s="9" t="str">
        <f t="shared" si="1"/>
        <v>OK</v>
      </c>
      <c r="K24" s="315" t="s">
        <v>4469</v>
      </c>
      <c r="L24" s="316" t="s">
        <v>4522</v>
      </c>
      <c r="M24" s="316" t="s">
        <v>4523</v>
      </c>
      <c r="N24" s="317" t="s">
        <v>1151</v>
      </c>
      <c r="O24" s="317"/>
    </row>
    <row r="25" ht="26.25" customHeight="1">
      <c r="A25" s="164" t="s">
        <v>14</v>
      </c>
      <c r="B25" s="165" t="s">
        <v>1176</v>
      </c>
      <c r="C25" s="165" t="s">
        <v>1177</v>
      </c>
      <c r="D25" s="166" t="s">
        <v>1178</v>
      </c>
      <c r="E25" s="167" t="s">
        <v>5241</v>
      </c>
      <c r="F25" s="168" t="s">
        <v>54</v>
      </c>
      <c r="G25" s="169" t="s">
        <v>1180</v>
      </c>
      <c r="H25" s="7"/>
      <c r="I25" s="9" t="str">
        <f t="shared" si="1"/>
        <v>OK</v>
      </c>
      <c r="K25" s="315" t="s">
        <v>4469</v>
      </c>
      <c r="L25" s="316" t="s">
        <v>1176</v>
      </c>
      <c r="M25" s="316" t="s">
        <v>1177</v>
      </c>
      <c r="N25" s="317" t="s">
        <v>1178</v>
      </c>
      <c r="O25" s="317"/>
    </row>
    <row r="26" ht="26.25" customHeight="1">
      <c r="A26" s="164" t="s">
        <v>124</v>
      </c>
      <c r="B26" s="165" t="s">
        <v>1358</v>
      </c>
      <c r="C26" s="165" t="s">
        <v>285</v>
      </c>
      <c r="D26" s="166" t="s">
        <v>1359</v>
      </c>
      <c r="E26" s="167" t="s">
        <v>3814</v>
      </c>
      <c r="F26" s="168" t="s">
        <v>33</v>
      </c>
      <c r="G26" s="169" t="s">
        <v>1361</v>
      </c>
      <c r="H26" s="7"/>
      <c r="I26" s="9" t="str">
        <f t="shared" si="1"/>
        <v>OK</v>
      </c>
      <c r="K26" s="315" t="s">
        <v>4469</v>
      </c>
      <c r="L26" s="316" t="s">
        <v>4535</v>
      </c>
      <c r="M26" s="316" t="s">
        <v>198</v>
      </c>
      <c r="N26" s="317" t="s">
        <v>1359</v>
      </c>
      <c r="O26" s="317"/>
    </row>
    <row r="27" ht="26.25" customHeight="1">
      <c r="A27" s="164" t="s">
        <v>106</v>
      </c>
      <c r="B27" s="173" t="s">
        <v>3382</v>
      </c>
      <c r="C27" s="165" t="s">
        <v>3383</v>
      </c>
      <c r="D27" s="166" t="s">
        <v>3384</v>
      </c>
      <c r="E27" s="167" t="s">
        <v>5388</v>
      </c>
      <c r="F27" s="174" t="s">
        <v>211</v>
      </c>
      <c r="G27" s="169" t="s">
        <v>3386</v>
      </c>
      <c r="H27" s="7"/>
      <c r="I27" s="9" t="str">
        <f t="shared" si="1"/>
        <v>OK</v>
      </c>
      <c r="K27" s="318" t="s">
        <v>87</v>
      </c>
      <c r="L27" s="319" t="s">
        <v>5063</v>
      </c>
      <c r="M27" s="319" t="s">
        <v>5063</v>
      </c>
      <c r="N27" s="320" t="s">
        <v>3384</v>
      </c>
      <c r="O27" s="317"/>
    </row>
    <row r="28" ht="26.25" customHeight="1">
      <c r="A28" s="164" t="s">
        <v>170</v>
      </c>
      <c r="B28" s="173" t="s">
        <v>3901</v>
      </c>
      <c r="C28" s="165" t="s">
        <v>3902</v>
      </c>
      <c r="D28" s="166" t="s">
        <v>3903</v>
      </c>
      <c r="E28" s="167" t="s">
        <v>5389</v>
      </c>
      <c r="F28" s="174" t="s">
        <v>54</v>
      </c>
      <c r="G28" s="169" t="s">
        <v>3905</v>
      </c>
      <c r="H28" s="7"/>
      <c r="I28" s="9" t="str">
        <f t="shared" si="1"/>
        <v>OK</v>
      </c>
      <c r="K28" s="318" t="s">
        <v>87</v>
      </c>
      <c r="L28" s="324" t="s">
        <v>4994</v>
      </c>
      <c r="M28" s="324" t="s">
        <v>4995</v>
      </c>
      <c r="N28" s="325" t="s">
        <v>3903</v>
      </c>
      <c r="O28" s="317"/>
    </row>
    <row r="29" ht="26.25" customHeight="1">
      <c r="A29" s="164" t="s">
        <v>106</v>
      </c>
      <c r="B29" s="186" t="s">
        <v>1494</v>
      </c>
      <c r="C29" s="165" t="s">
        <v>1495</v>
      </c>
      <c r="D29" s="166" t="s">
        <v>1496</v>
      </c>
      <c r="E29" s="167" t="s">
        <v>166</v>
      </c>
      <c r="F29" s="174" t="s">
        <v>33</v>
      </c>
      <c r="G29" s="169" t="s">
        <v>1497</v>
      </c>
      <c r="H29" s="7"/>
      <c r="I29" s="9" t="str">
        <f t="shared" si="1"/>
        <v>OK</v>
      </c>
      <c r="K29" s="315" t="s">
        <v>4469</v>
      </c>
      <c r="L29" s="316" t="s">
        <v>1494</v>
      </c>
      <c r="M29" s="316" t="s">
        <v>1495</v>
      </c>
      <c r="N29" s="317" t="s">
        <v>1496</v>
      </c>
      <c r="O29" s="317"/>
    </row>
    <row r="30" ht="26.25" customHeight="1">
      <c r="A30" s="187" t="s">
        <v>14</v>
      </c>
      <c r="B30" s="165" t="s">
        <v>1514</v>
      </c>
      <c r="C30" s="165" t="s">
        <v>201</v>
      </c>
      <c r="D30" s="166" t="s">
        <v>1515</v>
      </c>
      <c r="E30" s="167" t="s">
        <v>5242</v>
      </c>
      <c r="F30" s="168" t="s">
        <v>33</v>
      </c>
      <c r="G30" s="169" t="s">
        <v>1517</v>
      </c>
      <c r="H30" s="7"/>
      <c r="I30" s="9" t="str">
        <f t="shared" si="1"/>
        <v>OK</v>
      </c>
      <c r="K30" s="315" t="s">
        <v>4469</v>
      </c>
      <c r="L30" s="316" t="s">
        <v>1514</v>
      </c>
      <c r="M30" s="316" t="s">
        <v>201</v>
      </c>
      <c r="N30" s="326" t="s">
        <v>1515</v>
      </c>
      <c r="O30" s="317"/>
    </row>
    <row r="31" ht="26.25" customHeight="1">
      <c r="A31" s="164" t="s">
        <v>39</v>
      </c>
      <c r="B31" s="165" t="s">
        <v>3503</v>
      </c>
      <c r="C31" s="165" t="s">
        <v>176</v>
      </c>
      <c r="D31" s="166" t="s">
        <v>3504</v>
      </c>
      <c r="E31" s="167" t="s">
        <v>173</v>
      </c>
      <c r="F31" s="168" t="s">
        <v>101</v>
      </c>
      <c r="G31" s="169" t="s">
        <v>3505</v>
      </c>
      <c r="H31" s="7"/>
      <c r="I31" s="9" t="str">
        <f t="shared" si="1"/>
        <v>OK</v>
      </c>
      <c r="K31" s="315" t="s">
        <v>4469</v>
      </c>
      <c r="L31" s="316" t="s">
        <v>3503</v>
      </c>
      <c r="M31" s="316" t="s">
        <v>369</v>
      </c>
      <c r="N31" s="317" t="s">
        <v>3504</v>
      </c>
      <c r="O31" s="314"/>
    </row>
    <row r="32" ht="26.25" customHeight="1">
      <c r="A32" s="164" t="s">
        <v>256</v>
      </c>
      <c r="B32" s="165" t="s">
        <v>1735</v>
      </c>
      <c r="C32" s="165" t="s">
        <v>126</v>
      </c>
      <c r="D32" s="166" t="s">
        <v>1736</v>
      </c>
      <c r="E32" s="167" t="s">
        <v>5390</v>
      </c>
      <c r="F32" s="174" t="s">
        <v>33</v>
      </c>
      <c r="G32" s="169" t="s">
        <v>1738</v>
      </c>
      <c r="H32" s="7"/>
      <c r="I32" s="9" t="str">
        <f t="shared" si="1"/>
        <v>OK</v>
      </c>
      <c r="K32" s="315" t="s">
        <v>4469</v>
      </c>
      <c r="L32" s="316" t="s">
        <v>1735</v>
      </c>
      <c r="M32" s="316" t="s">
        <v>263</v>
      </c>
      <c r="N32" s="317" t="s">
        <v>1736</v>
      </c>
      <c r="O32" s="317"/>
    </row>
    <row r="33" ht="26.25" customHeight="1">
      <c r="A33" s="164" t="s">
        <v>240</v>
      </c>
      <c r="B33" s="165" t="s">
        <v>4067</v>
      </c>
      <c r="C33" s="165" t="s">
        <v>4068</v>
      </c>
      <c r="D33" s="166" t="s">
        <v>4069</v>
      </c>
      <c r="E33" s="167" t="s">
        <v>5352</v>
      </c>
      <c r="F33" s="174" t="s">
        <v>54</v>
      </c>
      <c r="G33" s="169" t="s">
        <v>4071</v>
      </c>
      <c r="H33" s="7"/>
      <c r="I33" s="9" t="str">
        <f t="shared" si="1"/>
        <v>OK</v>
      </c>
      <c r="K33" s="315" t="s">
        <v>4772</v>
      </c>
      <c r="L33" s="316" t="s">
        <v>4863</v>
      </c>
      <c r="M33" s="316" t="s">
        <v>3507</v>
      </c>
      <c r="N33" s="317" t="s">
        <v>4069</v>
      </c>
      <c r="O33" s="317"/>
    </row>
    <row r="34" ht="26.25" customHeight="1">
      <c r="A34" s="164" t="s">
        <v>14</v>
      </c>
      <c r="B34" s="165" t="s">
        <v>4234</v>
      </c>
      <c r="C34" s="165" t="s">
        <v>4226</v>
      </c>
      <c r="D34" s="166" t="s">
        <v>4235</v>
      </c>
      <c r="E34" s="167" t="s">
        <v>5259</v>
      </c>
      <c r="F34" s="174" t="s">
        <v>54</v>
      </c>
      <c r="G34" s="169" t="s">
        <v>4237</v>
      </c>
      <c r="H34" s="7"/>
      <c r="I34" s="9" t="str">
        <f t="shared" si="1"/>
        <v>OK</v>
      </c>
      <c r="K34" s="315" t="s">
        <v>4772</v>
      </c>
      <c r="L34" s="316" t="s">
        <v>4234</v>
      </c>
      <c r="M34" s="316" t="s">
        <v>4334</v>
      </c>
      <c r="N34" s="317" t="s">
        <v>4886</v>
      </c>
      <c r="O34" s="317"/>
    </row>
    <row r="35" ht="26.25" customHeight="1">
      <c r="A35" s="164" t="s">
        <v>106</v>
      </c>
      <c r="B35" s="173" t="s">
        <v>4039</v>
      </c>
      <c r="C35" s="165" t="s">
        <v>4040</v>
      </c>
      <c r="D35" s="166" t="s">
        <v>4041</v>
      </c>
      <c r="E35" s="167" t="s">
        <v>5279</v>
      </c>
      <c r="F35" s="174" t="s">
        <v>54</v>
      </c>
      <c r="G35" s="169" t="s">
        <v>4042</v>
      </c>
      <c r="H35" s="7"/>
      <c r="I35" s="9" t="str">
        <f t="shared" si="1"/>
        <v>OK</v>
      </c>
      <c r="K35" s="318" t="s">
        <v>87</v>
      </c>
      <c r="L35" s="324" t="s">
        <v>4962</v>
      </c>
      <c r="M35" s="324" t="s">
        <v>4963</v>
      </c>
      <c r="N35" s="325" t="s">
        <v>4041</v>
      </c>
      <c r="O35" s="317"/>
    </row>
    <row r="36" ht="26.25" customHeight="1">
      <c r="A36" s="164" t="s">
        <v>124</v>
      </c>
      <c r="B36" s="165" t="s">
        <v>4017</v>
      </c>
      <c r="C36" s="165" t="s">
        <v>4008</v>
      </c>
      <c r="D36" s="166" t="s">
        <v>4018</v>
      </c>
      <c r="E36" s="167" t="s">
        <v>5282</v>
      </c>
      <c r="F36" s="174" t="s">
        <v>54</v>
      </c>
      <c r="G36" s="169" t="s">
        <v>4020</v>
      </c>
      <c r="H36" s="7"/>
      <c r="I36" s="9" t="str">
        <f t="shared" si="1"/>
        <v>OK</v>
      </c>
      <c r="K36" s="315" t="s">
        <v>4772</v>
      </c>
      <c r="L36" s="316" t="s">
        <v>4017</v>
      </c>
      <c r="M36" s="316" t="s">
        <v>4848</v>
      </c>
      <c r="N36" s="317" t="s">
        <v>4018</v>
      </c>
      <c r="O36" s="317"/>
    </row>
    <row r="37" ht="26.25" customHeight="1">
      <c r="A37" s="164" t="s">
        <v>124</v>
      </c>
      <c r="B37" s="165" t="s">
        <v>3936</v>
      </c>
      <c r="C37" s="165" t="s">
        <v>3937</v>
      </c>
      <c r="D37" s="166" t="s">
        <v>3938</v>
      </c>
      <c r="E37" s="167" t="s">
        <v>1986</v>
      </c>
      <c r="F37" s="168" t="s">
        <v>63</v>
      </c>
      <c r="G37" s="169" t="s">
        <v>3940</v>
      </c>
      <c r="H37" s="7"/>
      <c r="I37" s="9" t="str">
        <f t="shared" si="1"/>
        <v>OK</v>
      </c>
      <c r="K37" s="315" t="s">
        <v>4772</v>
      </c>
      <c r="L37" s="316" t="s">
        <v>4842</v>
      </c>
      <c r="M37" s="316" t="s">
        <v>4843</v>
      </c>
      <c r="N37" s="317" t="s">
        <v>3938</v>
      </c>
      <c r="O37" s="317"/>
    </row>
    <row r="38" ht="26.25" customHeight="1">
      <c r="A38" s="164" t="s">
        <v>39</v>
      </c>
      <c r="B38" s="165" t="s">
        <v>2790</v>
      </c>
      <c r="C38" s="165" t="s">
        <v>2791</v>
      </c>
      <c r="D38" s="166" t="s">
        <v>2792</v>
      </c>
      <c r="E38" s="167" t="s">
        <v>5301</v>
      </c>
      <c r="F38" s="168" t="s">
        <v>33</v>
      </c>
      <c r="G38" s="169" t="s">
        <v>2794</v>
      </c>
      <c r="H38" s="7"/>
      <c r="I38" s="9" t="str">
        <f t="shared" si="1"/>
        <v>OK</v>
      </c>
      <c r="K38" s="315" t="s">
        <v>4772</v>
      </c>
      <c r="L38" s="316" t="s">
        <v>4850</v>
      </c>
      <c r="M38" s="316" t="s">
        <v>4851</v>
      </c>
      <c r="N38" s="317" t="s">
        <v>2792</v>
      </c>
      <c r="O38" s="317"/>
    </row>
    <row r="39" ht="26.25" customHeight="1">
      <c r="A39" s="164" t="s">
        <v>256</v>
      </c>
      <c r="B39" s="173" t="s">
        <v>1940</v>
      </c>
      <c r="C39" s="165" t="s">
        <v>1345</v>
      </c>
      <c r="D39" s="166" t="s">
        <v>1941</v>
      </c>
      <c r="E39" s="167" t="s">
        <v>5391</v>
      </c>
      <c r="F39" s="174" t="s">
        <v>101</v>
      </c>
      <c r="G39" s="169" t="s">
        <v>1943</v>
      </c>
      <c r="H39" s="7"/>
      <c r="I39" s="9" t="str">
        <f t="shared" si="1"/>
        <v>OK</v>
      </c>
      <c r="K39" s="318" t="s">
        <v>87</v>
      </c>
      <c r="L39" s="324" t="s">
        <v>5005</v>
      </c>
      <c r="M39" s="324" t="s">
        <v>5006</v>
      </c>
      <c r="N39" s="325" t="s">
        <v>1941</v>
      </c>
      <c r="O39" s="317"/>
    </row>
    <row r="40" ht="26.25" customHeight="1">
      <c r="A40" s="164" t="s">
        <v>170</v>
      </c>
      <c r="B40" s="173" t="s">
        <v>4026</v>
      </c>
      <c r="C40" s="165" t="s">
        <v>4027</v>
      </c>
      <c r="D40" s="166" t="s">
        <v>4028</v>
      </c>
      <c r="E40" s="167" t="s">
        <v>5392</v>
      </c>
      <c r="F40" s="174" t="s">
        <v>63</v>
      </c>
      <c r="G40" s="169" t="s">
        <v>4030</v>
      </c>
      <c r="H40" s="7"/>
      <c r="I40" s="9" t="str">
        <f t="shared" si="1"/>
        <v>OK</v>
      </c>
      <c r="K40" s="318" t="s">
        <v>87</v>
      </c>
      <c r="L40" s="324" t="s">
        <v>4959</v>
      </c>
      <c r="M40" s="324" t="s">
        <v>4960</v>
      </c>
      <c r="N40" s="327" t="s">
        <v>4028</v>
      </c>
      <c r="O40" s="317"/>
    </row>
    <row r="41" ht="26.25" customHeight="1">
      <c r="A41" s="164" t="s">
        <v>875</v>
      </c>
      <c r="B41" s="173" t="s">
        <v>3921</v>
      </c>
      <c r="C41" s="165" t="s">
        <v>3922</v>
      </c>
      <c r="D41" s="166" t="s">
        <v>3923</v>
      </c>
      <c r="E41" s="167" t="s">
        <v>5393</v>
      </c>
      <c r="F41" s="174" t="s">
        <v>54</v>
      </c>
      <c r="G41" s="169" t="s">
        <v>3925</v>
      </c>
      <c r="H41" s="7"/>
      <c r="I41" s="9" t="str">
        <f t="shared" si="1"/>
        <v>OK</v>
      </c>
      <c r="K41" s="318" t="s">
        <v>87</v>
      </c>
      <c r="L41" s="324" t="s">
        <v>4988</v>
      </c>
      <c r="M41" s="324" t="s">
        <v>4989</v>
      </c>
      <c r="N41" s="325" t="s">
        <v>3923</v>
      </c>
      <c r="O41" s="317"/>
    </row>
    <row r="42" ht="26.25" customHeight="1">
      <c r="A42" s="164" t="s">
        <v>875</v>
      </c>
      <c r="B42" s="165" t="s">
        <v>4035</v>
      </c>
      <c r="C42" s="165" t="s">
        <v>4036</v>
      </c>
      <c r="D42" s="166" t="s">
        <v>4037</v>
      </c>
      <c r="E42" s="167" t="s">
        <v>173</v>
      </c>
      <c r="F42" s="174" t="s">
        <v>33</v>
      </c>
      <c r="G42" s="169" t="s">
        <v>4038</v>
      </c>
      <c r="H42" s="7"/>
      <c r="I42" s="9" t="str">
        <f t="shared" si="1"/>
        <v>OK</v>
      </c>
      <c r="K42" s="315" t="s">
        <v>4772</v>
      </c>
      <c r="L42" s="316" t="s">
        <v>4035</v>
      </c>
      <c r="M42" s="316" t="s">
        <v>4859</v>
      </c>
      <c r="N42" s="316" t="s">
        <v>4037</v>
      </c>
      <c r="O42" s="317"/>
    </row>
    <row r="43" ht="26.25" customHeight="1">
      <c r="A43" s="164" t="s">
        <v>28</v>
      </c>
      <c r="B43" s="165" t="s">
        <v>3405</v>
      </c>
      <c r="C43" s="165" t="s">
        <v>126</v>
      </c>
      <c r="D43" s="166" t="s">
        <v>3406</v>
      </c>
      <c r="E43" s="167" t="s">
        <v>166</v>
      </c>
      <c r="F43" s="168" t="s">
        <v>33</v>
      </c>
      <c r="G43" s="169" t="s">
        <v>3407</v>
      </c>
      <c r="H43" s="7"/>
      <c r="I43" s="9" t="str">
        <f t="shared" si="1"/>
        <v>OK</v>
      </c>
      <c r="K43" s="315" t="s">
        <v>4469</v>
      </c>
      <c r="L43" s="316" t="s">
        <v>3405</v>
      </c>
      <c r="M43" s="316" t="s">
        <v>263</v>
      </c>
      <c r="N43" s="317" t="s">
        <v>3406</v>
      </c>
      <c r="O43" s="317"/>
    </row>
    <row r="44" ht="26.25" customHeight="1">
      <c r="A44" s="164" t="s">
        <v>124</v>
      </c>
      <c r="B44" s="165" t="s">
        <v>1999</v>
      </c>
      <c r="C44" s="165" t="s">
        <v>2000</v>
      </c>
      <c r="D44" s="166" t="s">
        <v>2001</v>
      </c>
      <c r="E44" s="167" t="s">
        <v>5265</v>
      </c>
      <c r="F44" s="168" t="s">
        <v>33</v>
      </c>
      <c r="G44" s="169" t="s">
        <v>2003</v>
      </c>
      <c r="H44" s="7"/>
      <c r="I44" s="9" t="str">
        <f t="shared" si="1"/>
        <v>OK</v>
      </c>
      <c r="K44" s="315" t="s">
        <v>4469</v>
      </c>
      <c r="L44" s="316" t="s">
        <v>1999</v>
      </c>
      <c r="M44" s="316" t="s">
        <v>5394</v>
      </c>
      <c r="N44" s="317" t="s">
        <v>2001</v>
      </c>
      <c r="O44" s="317"/>
    </row>
    <row r="45" ht="26.25" customHeight="1">
      <c r="A45" s="164" t="s">
        <v>39</v>
      </c>
      <c r="B45" s="165" t="s">
        <v>2041</v>
      </c>
      <c r="C45" s="165" t="s">
        <v>135</v>
      </c>
      <c r="D45" s="166" t="s">
        <v>2042</v>
      </c>
      <c r="E45" s="167" t="s">
        <v>5293</v>
      </c>
      <c r="F45" s="168" t="s">
        <v>33</v>
      </c>
      <c r="G45" s="169" t="s">
        <v>2044</v>
      </c>
      <c r="H45" s="7"/>
      <c r="I45" s="9" t="str">
        <f t="shared" si="1"/>
        <v>OK</v>
      </c>
      <c r="K45" s="315" t="s">
        <v>4469</v>
      </c>
      <c r="L45" s="316" t="s">
        <v>2041</v>
      </c>
      <c r="M45" s="316" t="s">
        <v>569</v>
      </c>
      <c r="N45" s="317" t="s">
        <v>2042</v>
      </c>
      <c r="O45" s="314"/>
    </row>
    <row r="46" ht="26.25" customHeight="1">
      <c r="A46" s="164" t="s">
        <v>28</v>
      </c>
      <c r="B46" s="165" t="s">
        <v>2045</v>
      </c>
      <c r="C46" s="165" t="s">
        <v>2046</v>
      </c>
      <c r="D46" s="166" t="s">
        <v>2047</v>
      </c>
      <c r="E46" s="167" t="s">
        <v>5253</v>
      </c>
      <c r="F46" s="168" t="s">
        <v>101</v>
      </c>
      <c r="G46" s="169" t="s">
        <v>2049</v>
      </c>
      <c r="H46" s="7"/>
      <c r="I46" s="9" t="str">
        <f t="shared" si="1"/>
        <v>OK</v>
      </c>
      <c r="K46" s="315" t="s">
        <v>4772</v>
      </c>
      <c r="L46" s="316" t="s">
        <v>4908</v>
      </c>
      <c r="M46" s="316" t="s">
        <v>4896</v>
      </c>
      <c r="N46" s="317" t="s">
        <v>2047</v>
      </c>
      <c r="O46" s="317"/>
    </row>
    <row r="47" ht="26.25" customHeight="1">
      <c r="A47" s="164" t="s">
        <v>39</v>
      </c>
      <c r="B47" s="165" t="s">
        <v>2056</v>
      </c>
      <c r="C47" s="165" t="s">
        <v>135</v>
      </c>
      <c r="D47" s="166" t="s">
        <v>2057</v>
      </c>
      <c r="E47" s="167" t="s">
        <v>5294</v>
      </c>
      <c r="F47" s="168" t="s">
        <v>33</v>
      </c>
      <c r="G47" s="169" t="s">
        <v>2059</v>
      </c>
      <c r="H47" s="7"/>
      <c r="I47" s="9" t="str">
        <f t="shared" si="1"/>
        <v>OK</v>
      </c>
      <c r="K47" s="315" t="s">
        <v>4469</v>
      </c>
      <c r="L47" s="316" t="s">
        <v>2056</v>
      </c>
      <c r="M47" s="316" t="s">
        <v>569</v>
      </c>
      <c r="N47" s="317" t="s">
        <v>2057</v>
      </c>
      <c r="O47" s="317"/>
    </row>
    <row r="48" ht="26.25" customHeight="1">
      <c r="A48" s="164" t="s">
        <v>170</v>
      </c>
      <c r="B48" s="173" t="s">
        <v>3418</v>
      </c>
      <c r="C48" s="165" t="s">
        <v>3419</v>
      </c>
      <c r="D48" s="166" t="s">
        <v>3420</v>
      </c>
      <c r="E48" s="167" t="s">
        <v>5395</v>
      </c>
      <c r="F48" s="174" t="s">
        <v>33</v>
      </c>
      <c r="G48" s="169" t="s">
        <v>3421</v>
      </c>
      <c r="H48" s="7"/>
      <c r="I48" s="9" t="str">
        <f t="shared" si="1"/>
        <v>OK</v>
      </c>
      <c r="K48" s="318" t="s">
        <v>87</v>
      </c>
      <c r="L48" s="324" t="s">
        <v>5396</v>
      </c>
      <c r="M48" s="324" t="s">
        <v>5013</v>
      </c>
      <c r="N48" s="325" t="s">
        <v>3420</v>
      </c>
      <c r="O48" s="317"/>
    </row>
    <row r="49" ht="26.25" customHeight="1">
      <c r="A49" s="164" t="s">
        <v>124</v>
      </c>
      <c r="B49" s="165" t="s">
        <v>2161</v>
      </c>
      <c r="C49" s="165" t="s">
        <v>455</v>
      </c>
      <c r="D49" s="166" t="s">
        <v>2162</v>
      </c>
      <c r="E49" s="167" t="s">
        <v>5267</v>
      </c>
      <c r="F49" s="168" t="s">
        <v>33</v>
      </c>
      <c r="G49" s="169" t="s">
        <v>2164</v>
      </c>
      <c r="H49" s="7"/>
      <c r="I49" s="9" t="str">
        <f t="shared" si="1"/>
        <v>OK</v>
      </c>
      <c r="K49" s="315" t="s">
        <v>4469</v>
      </c>
      <c r="L49" s="316" t="s">
        <v>2161</v>
      </c>
      <c r="M49" s="316" t="s">
        <v>5394</v>
      </c>
      <c r="N49" s="317" t="s">
        <v>2162</v>
      </c>
      <c r="O49" s="317"/>
    </row>
    <row r="50" ht="26.25" customHeight="1">
      <c r="A50" s="164" t="s">
        <v>256</v>
      </c>
      <c r="B50" s="165" t="s">
        <v>2174</v>
      </c>
      <c r="C50" s="165" t="s">
        <v>126</v>
      </c>
      <c r="D50" s="166" t="s">
        <v>2175</v>
      </c>
      <c r="E50" s="167" t="s">
        <v>166</v>
      </c>
      <c r="F50" s="174" t="s">
        <v>33</v>
      </c>
      <c r="G50" s="169" t="s">
        <v>2176</v>
      </c>
      <c r="H50" s="7"/>
      <c r="I50" s="9" t="str">
        <f t="shared" si="1"/>
        <v>OK</v>
      </c>
      <c r="K50" s="315" t="s">
        <v>4469</v>
      </c>
      <c r="L50" s="316" t="s">
        <v>2174</v>
      </c>
      <c r="M50" s="316" t="s">
        <v>263</v>
      </c>
      <c r="N50" s="317" t="s">
        <v>2175</v>
      </c>
      <c r="O50" s="317"/>
    </row>
    <row r="51" ht="26.25" customHeight="1">
      <c r="A51" s="185" t="s">
        <v>39</v>
      </c>
      <c r="B51" s="165" t="s">
        <v>2244</v>
      </c>
      <c r="C51" s="165" t="s">
        <v>285</v>
      </c>
      <c r="D51" s="166" t="s">
        <v>2245</v>
      </c>
      <c r="E51" s="167" t="s">
        <v>5295</v>
      </c>
      <c r="F51" s="168" t="s">
        <v>33</v>
      </c>
      <c r="G51" s="169" t="s">
        <v>2247</v>
      </c>
      <c r="H51" s="7"/>
      <c r="I51" s="9" t="str">
        <f t="shared" si="1"/>
        <v>OK</v>
      </c>
      <c r="K51" s="315" t="s">
        <v>4469</v>
      </c>
      <c r="L51" s="316" t="s">
        <v>4628</v>
      </c>
      <c r="M51" s="316" t="s">
        <v>198</v>
      </c>
      <c r="N51" s="317" t="s">
        <v>2245</v>
      </c>
      <c r="O51" s="314"/>
    </row>
    <row r="52" ht="26.25" customHeight="1">
      <c r="A52" s="164" t="s">
        <v>106</v>
      </c>
      <c r="B52" s="173" t="s">
        <v>2318</v>
      </c>
      <c r="C52" s="165" t="s">
        <v>2319</v>
      </c>
      <c r="D52" s="166" t="s">
        <v>2320</v>
      </c>
      <c r="E52" s="167" t="s">
        <v>1554</v>
      </c>
      <c r="F52" s="174" t="s">
        <v>33</v>
      </c>
      <c r="G52" s="169" t="s">
        <v>2321</v>
      </c>
      <c r="H52" s="7"/>
      <c r="I52" s="9" t="str">
        <f t="shared" si="1"/>
        <v>OK</v>
      </c>
      <c r="K52" s="318" t="s">
        <v>87</v>
      </c>
      <c r="L52" s="319" t="s">
        <v>2318</v>
      </c>
      <c r="M52" s="319" t="s">
        <v>46</v>
      </c>
      <c r="N52" s="320" t="s">
        <v>2320</v>
      </c>
      <c r="O52" s="317"/>
    </row>
    <row r="53" ht="26.25" customHeight="1">
      <c r="A53" s="164" t="s">
        <v>124</v>
      </c>
      <c r="B53" s="165" t="s">
        <v>2365</v>
      </c>
      <c r="C53" s="165" t="s">
        <v>126</v>
      </c>
      <c r="D53" s="166" t="s">
        <v>2366</v>
      </c>
      <c r="E53" s="167" t="s">
        <v>5270</v>
      </c>
      <c r="F53" s="168" t="s">
        <v>33</v>
      </c>
      <c r="G53" s="169" t="s">
        <v>2368</v>
      </c>
      <c r="H53" s="7"/>
      <c r="I53" s="9" t="str">
        <f t="shared" si="1"/>
        <v>OK</v>
      </c>
      <c r="K53" s="315" t="s">
        <v>4469</v>
      </c>
      <c r="L53" s="316" t="s">
        <v>2365</v>
      </c>
      <c r="M53" s="316" t="s">
        <v>263</v>
      </c>
      <c r="N53" s="317" t="s">
        <v>2366</v>
      </c>
      <c r="O53" s="314"/>
    </row>
    <row r="54" ht="26.25" customHeight="1">
      <c r="A54" s="164" t="s">
        <v>1385</v>
      </c>
      <c r="B54" s="165" t="s">
        <v>2391</v>
      </c>
      <c r="C54" s="165" t="s">
        <v>2387</v>
      </c>
      <c r="D54" s="166" t="s">
        <v>2392</v>
      </c>
      <c r="E54" s="167" t="s">
        <v>5279</v>
      </c>
      <c r="F54" s="168" t="s">
        <v>101</v>
      </c>
      <c r="G54" s="169" t="s">
        <v>2394</v>
      </c>
      <c r="H54" s="7"/>
      <c r="I54" s="9" t="str">
        <f t="shared" si="1"/>
        <v>OK</v>
      </c>
      <c r="K54" s="315" t="s">
        <v>4469</v>
      </c>
      <c r="L54" s="316" t="s">
        <v>2391</v>
      </c>
      <c r="M54" s="316" t="s">
        <v>2387</v>
      </c>
      <c r="N54" s="317" t="s">
        <v>2392</v>
      </c>
      <c r="O54" s="317"/>
    </row>
    <row r="55" ht="26.25" customHeight="1">
      <c r="A55" s="164" t="s">
        <v>170</v>
      </c>
      <c r="B55" s="173" t="s">
        <v>4328</v>
      </c>
      <c r="C55" s="165" t="s">
        <v>4329</v>
      </c>
      <c r="D55" s="166" t="s">
        <v>4330</v>
      </c>
      <c r="E55" s="167" t="s">
        <v>1986</v>
      </c>
      <c r="F55" s="174" t="s">
        <v>54</v>
      </c>
      <c r="G55" s="169" t="s">
        <v>4332</v>
      </c>
      <c r="H55" s="7"/>
      <c r="I55" s="9" t="str">
        <f t="shared" si="1"/>
        <v>OK</v>
      </c>
      <c r="K55" s="318" t="s">
        <v>87</v>
      </c>
      <c r="L55" s="324" t="s">
        <v>4980</v>
      </c>
      <c r="M55" s="324" t="s">
        <v>4981</v>
      </c>
      <c r="N55" s="325" t="s">
        <v>4330</v>
      </c>
      <c r="O55" s="317"/>
    </row>
    <row r="56" ht="26.25" customHeight="1">
      <c r="A56" s="164" t="s">
        <v>14</v>
      </c>
      <c r="B56" s="165" t="s">
        <v>3664</v>
      </c>
      <c r="C56" s="165" t="s">
        <v>3665</v>
      </c>
      <c r="D56" s="166" t="s">
        <v>3666</v>
      </c>
      <c r="E56" s="167" t="s">
        <v>5249</v>
      </c>
      <c r="F56" s="168" t="s">
        <v>54</v>
      </c>
      <c r="G56" s="169" t="s">
        <v>3668</v>
      </c>
      <c r="H56" s="7"/>
      <c r="I56" s="9" t="str">
        <f t="shared" si="1"/>
        <v>OK</v>
      </c>
      <c r="K56" s="315" t="s">
        <v>4772</v>
      </c>
      <c r="L56" s="316" t="s">
        <v>3664</v>
      </c>
      <c r="M56" s="316" t="s">
        <v>4775</v>
      </c>
      <c r="N56" s="317" t="s">
        <v>3666</v>
      </c>
      <c r="O56" s="317"/>
    </row>
    <row r="57" ht="26.25" customHeight="1">
      <c r="A57" s="164" t="s">
        <v>14</v>
      </c>
      <c r="B57" s="165" t="s">
        <v>3744</v>
      </c>
      <c r="C57" s="165" t="s">
        <v>3745</v>
      </c>
      <c r="D57" s="166" t="s">
        <v>3746</v>
      </c>
      <c r="E57" s="167" t="s">
        <v>173</v>
      </c>
      <c r="F57" s="168" t="s">
        <v>54</v>
      </c>
      <c r="G57" s="169" t="s">
        <v>3747</v>
      </c>
      <c r="H57" s="7"/>
      <c r="I57" s="9" t="str">
        <f t="shared" si="1"/>
        <v>OK</v>
      </c>
      <c r="K57" s="315" t="s">
        <v>4772</v>
      </c>
      <c r="L57" s="316" t="s">
        <v>3744</v>
      </c>
      <c r="M57" s="316" t="s">
        <v>4795</v>
      </c>
      <c r="N57" s="317" t="s">
        <v>3746</v>
      </c>
      <c r="O57" s="317"/>
    </row>
    <row r="58" ht="26.25" customHeight="1">
      <c r="A58" s="164" t="s">
        <v>124</v>
      </c>
      <c r="B58" s="165" t="s">
        <v>2594</v>
      </c>
      <c r="C58" s="165" t="s">
        <v>378</v>
      </c>
      <c r="D58" s="166" t="s">
        <v>2595</v>
      </c>
      <c r="E58" s="167" t="s">
        <v>5271</v>
      </c>
      <c r="F58" s="168" t="s">
        <v>54</v>
      </c>
      <c r="G58" s="169" t="s">
        <v>2597</v>
      </c>
      <c r="H58" s="7"/>
      <c r="I58" s="9" t="str">
        <f t="shared" si="1"/>
        <v>OK</v>
      </c>
      <c r="K58" s="315" t="s">
        <v>4469</v>
      </c>
      <c r="L58" s="316" t="s">
        <v>2594</v>
      </c>
      <c r="M58" s="316" t="s">
        <v>1043</v>
      </c>
      <c r="N58" s="317" t="s">
        <v>2595</v>
      </c>
      <c r="O58" s="317"/>
    </row>
    <row r="59" ht="26.25" customHeight="1">
      <c r="A59" s="164" t="s">
        <v>14</v>
      </c>
      <c r="B59" s="165" t="s">
        <v>2602</v>
      </c>
      <c r="C59" s="165" t="s">
        <v>201</v>
      </c>
      <c r="D59" s="166" t="s">
        <v>2603</v>
      </c>
      <c r="E59" s="167" t="s">
        <v>166</v>
      </c>
      <c r="F59" s="168" t="s">
        <v>33</v>
      </c>
      <c r="G59" s="169" t="s">
        <v>2604</v>
      </c>
      <c r="H59" s="7"/>
      <c r="I59" s="9" t="str">
        <f t="shared" si="1"/>
        <v>OK</v>
      </c>
      <c r="K59" s="315" t="s">
        <v>4469</v>
      </c>
      <c r="L59" s="316" t="s">
        <v>2602</v>
      </c>
      <c r="M59" s="316" t="s">
        <v>201</v>
      </c>
      <c r="N59" s="317" t="s">
        <v>2603</v>
      </c>
      <c r="O59" s="317"/>
    </row>
    <row r="60" ht="26.25" customHeight="1">
      <c r="A60" s="164" t="s">
        <v>39</v>
      </c>
      <c r="B60" s="165" t="s">
        <v>5150</v>
      </c>
      <c r="C60" s="165" t="s">
        <v>2627</v>
      </c>
      <c r="D60" s="166" t="s">
        <v>2628</v>
      </c>
      <c r="E60" s="167" t="s">
        <v>188</v>
      </c>
      <c r="F60" s="168" t="s">
        <v>33</v>
      </c>
      <c r="G60" s="169" t="s">
        <v>2629</v>
      </c>
      <c r="H60" s="7"/>
      <c r="I60" s="9" t="str">
        <f t="shared" si="1"/>
        <v>OK</v>
      </c>
      <c r="K60" s="318" t="s">
        <v>87</v>
      </c>
      <c r="L60" s="321" t="s">
        <v>5098</v>
      </c>
      <c r="M60" s="322" t="s">
        <v>5099</v>
      </c>
      <c r="N60" s="323" t="s">
        <v>2628</v>
      </c>
      <c r="O60" s="317"/>
    </row>
    <row r="61" ht="26.25" customHeight="1">
      <c r="A61" s="164" t="s">
        <v>39</v>
      </c>
      <c r="B61" s="165" t="s">
        <v>2640</v>
      </c>
      <c r="C61" s="165" t="s">
        <v>2641</v>
      </c>
      <c r="D61" s="166" t="s">
        <v>2642</v>
      </c>
      <c r="E61" s="167" t="s">
        <v>2731</v>
      </c>
      <c r="F61" s="168" t="s">
        <v>101</v>
      </c>
      <c r="G61" s="169" t="s">
        <v>2644</v>
      </c>
      <c r="H61" s="7"/>
      <c r="I61" s="9" t="str">
        <f t="shared" si="1"/>
        <v>OK</v>
      </c>
      <c r="K61" s="315" t="s">
        <v>4469</v>
      </c>
      <c r="L61" s="316" t="s">
        <v>2640</v>
      </c>
      <c r="M61" s="316" t="s">
        <v>4668</v>
      </c>
      <c r="N61" s="317" t="s">
        <v>2642</v>
      </c>
      <c r="O61" s="317"/>
    </row>
    <row r="62" ht="26.25" customHeight="1">
      <c r="A62" s="164" t="s">
        <v>106</v>
      </c>
      <c r="B62" s="173" t="s">
        <v>2661</v>
      </c>
      <c r="C62" s="165" t="s">
        <v>2662</v>
      </c>
      <c r="D62" s="166" t="s">
        <v>2663</v>
      </c>
      <c r="E62" s="167" t="s">
        <v>5397</v>
      </c>
      <c r="F62" s="174" t="s">
        <v>63</v>
      </c>
      <c r="G62" s="169" t="s">
        <v>2665</v>
      </c>
      <c r="H62" s="7"/>
      <c r="I62" s="9" t="str">
        <f t="shared" si="1"/>
        <v>OK</v>
      </c>
      <c r="K62" s="318" t="s">
        <v>87</v>
      </c>
      <c r="L62" s="319" t="s">
        <v>2661</v>
      </c>
      <c r="M62" s="319" t="s">
        <v>369</v>
      </c>
      <c r="N62" s="320" t="s">
        <v>2663</v>
      </c>
      <c r="O62" s="328"/>
    </row>
    <row r="63" ht="26.25" customHeight="1">
      <c r="A63" s="164" t="s">
        <v>39</v>
      </c>
      <c r="B63" s="165" t="s">
        <v>2733</v>
      </c>
      <c r="C63" s="165" t="s">
        <v>1810</v>
      </c>
      <c r="D63" s="166" t="s">
        <v>2734</v>
      </c>
      <c r="E63" s="167" t="s">
        <v>5300</v>
      </c>
      <c r="F63" s="168" t="s">
        <v>54</v>
      </c>
      <c r="G63" s="169" t="s">
        <v>2736</v>
      </c>
      <c r="H63" s="7"/>
      <c r="I63" s="9" t="str">
        <f t="shared" si="1"/>
        <v>OK</v>
      </c>
      <c r="K63" s="315" t="s">
        <v>4469</v>
      </c>
      <c r="L63" s="316" t="s">
        <v>2733</v>
      </c>
      <c r="M63" s="316" t="s">
        <v>910</v>
      </c>
      <c r="N63" s="317" t="s">
        <v>2734</v>
      </c>
      <c r="O63" s="329"/>
    </row>
    <row r="64" ht="26.25" customHeight="1">
      <c r="A64" s="164" t="s">
        <v>28</v>
      </c>
      <c r="B64" s="173" t="s">
        <v>2838</v>
      </c>
      <c r="C64" s="165" t="s">
        <v>126</v>
      </c>
      <c r="D64" s="166" t="s">
        <v>2839</v>
      </c>
      <c r="E64" s="167" t="s">
        <v>5398</v>
      </c>
      <c r="F64" s="168" t="s">
        <v>33</v>
      </c>
      <c r="G64" s="169" t="s">
        <v>2841</v>
      </c>
      <c r="H64" s="7"/>
      <c r="I64" s="9" t="str">
        <f t="shared" si="1"/>
        <v>OK</v>
      </c>
      <c r="K64" s="318" t="s">
        <v>87</v>
      </c>
      <c r="L64" s="319" t="s">
        <v>2838</v>
      </c>
      <c r="M64" s="319" t="s">
        <v>369</v>
      </c>
      <c r="N64" s="320" t="s">
        <v>2839</v>
      </c>
      <c r="O64" s="329"/>
    </row>
    <row r="65" ht="26.25" customHeight="1">
      <c r="A65" s="164" t="s">
        <v>170</v>
      </c>
      <c r="B65" s="173" t="s">
        <v>3910</v>
      </c>
      <c r="C65" s="165" t="s">
        <v>686</v>
      </c>
      <c r="D65" s="166" t="s">
        <v>3911</v>
      </c>
      <c r="E65" s="167" t="s">
        <v>5399</v>
      </c>
      <c r="F65" s="174" t="s">
        <v>33</v>
      </c>
      <c r="G65" s="169" t="s">
        <v>3913</v>
      </c>
      <c r="H65" s="7"/>
      <c r="I65" s="9" t="str">
        <f t="shared" si="1"/>
        <v>OK</v>
      </c>
      <c r="K65" s="318" t="s">
        <v>87</v>
      </c>
      <c r="L65" s="324" t="s">
        <v>4997</v>
      </c>
      <c r="M65" s="324" t="s">
        <v>4998</v>
      </c>
      <c r="N65" s="325" t="s">
        <v>3911</v>
      </c>
      <c r="O65" s="329"/>
    </row>
    <row r="66" ht="26.25" customHeight="1">
      <c r="A66" s="164" t="s">
        <v>106</v>
      </c>
      <c r="B66" s="173" t="s">
        <v>2482</v>
      </c>
      <c r="C66" s="165" t="s">
        <v>2483</v>
      </c>
      <c r="D66" s="166" t="s">
        <v>2484</v>
      </c>
      <c r="E66" s="167" t="s">
        <v>5400</v>
      </c>
      <c r="F66" s="174" t="s">
        <v>33</v>
      </c>
      <c r="G66" s="169" t="s">
        <v>2486</v>
      </c>
      <c r="H66" s="7"/>
      <c r="I66" s="9" t="str">
        <f t="shared" si="1"/>
        <v>OK</v>
      </c>
      <c r="K66" s="318" t="s">
        <v>87</v>
      </c>
      <c r="L66" s="324" t="s">
        <v>2482</v>
      </c>
      <c r="M66" s="324" t="s">
        <v>5015</v>
      </c>
      <c r="N66" s="325" t="s">
        <v>2484</v>
      </c>
      <c r="O66" s="329"/>
    </row>
    <row r="67" ht="26.25" customHeight="1">
      <c r="A67" s="164" t="s">
        <v>28</v>
      </c>
      <c r="B67" s="165" t="s">
        <v>3783</v>
      </c>
      <c r="C67" s="165" t="s">
        <v>3784</v>
      </c>
      <c r="D67" s="166" t="s">
        <v>3785</v>
      </c>
      <c r="E67" s="167" t="s">
        <v>166</v>
      </c>
      <c r="F67" s="174" t="s">
        <v>54</v>
      </c>
      <c r="G67" s="169" t="s">
        <v>3786</v>
      </c>
      <c r="H67" s="7"/>
      <c r="I67" s="9" t="str">
        <f t="shared" si="1"/>
        <v>OK</v>
      </c>
      <c r="K67" s="315" t="s">
        <v>4772</v>
      </c>
      <c r="L67" s="316" t="s">
        <v>3783</v>
      </c>
      <c r="M67" s="316" t="s">
        <v>4805</v>
      </c>
      <c r="N67" s="317" t="s">
        <v>3785</v>
      </c>
      <c r="O67" s="329"/>
    </row>
    <row r="68" ht="26.25" customHeight="1">
      <c r="A68" s="164" t="s">
        <v>106</v>
      </c>
      <c r="B68" s="165" t="s">
        <v>3078</v>
      </c>
      <c r="C68" s="165" t="s">
        <v>198</v>
      </c>
      <c r="D68" s="166" t="s">
        <v>3079</v>
      </c>
      <c r="E68" s="167" t="s">
        <v>5244</v>
      </c>
      <c r="F68" s="174" t="s">
        <v>33</v>
      </c>
      <c r="G68" s="169" t="s">
        <v>3080</v>
      </c>
      <c r="H68" s="7"/>
      <c r="I68" s="9" t="str">
        <f t="shared" si="1"/>
        <v>OK</v>
      </c>
      <c r="K68" s="315" t="s">
        <v>4469</v>
      </c>
      <c r="L68" s="316" t="s">
        <v>4731</v>
      </c>
      <c r="M68" s="316" t="s">
        <v>4732</v>
      </c>
      <c r="N68" s="317" t="s">
        <v>3079</v>
      </c>
      <c r="O68" s="329"/>
    </row>
    <row r="69" ht="26.25" customHeight="1">
      <c r="A69" s="164" t="s">
        <v>106</v>
      </c>
      <c r="B69" s="173" t="s">
        <v>3135</v>
      </c>
      <c r="C69" s="165" t="s">
        <v>2166</v>
      </c>
      <c r="D69" s="166" t="s">
        <v>3136</v>
      </c>
      <c r="E69" s="167" t="s">
        <v>5401</v>
      </c>
      <c r="F69" s="174" t="s">
        <v>101</v>
      </c>
      <c r="G69" s="169" t="s">
        <v>3138</v>
      </c>
      <c r="H69" s="7"/>
      <c r="I69" s="9" t="str">
        <f t="shared" si="1"/>
        <v>OK</v>
      </c>
      <c r="K69" s="318" t="s">
        <v>87</v>
      </c>
      <c r="L69" s="319" t="s">
        <v>5106</v>
      </c>
      <c r="M69" s="319" t="s">
        <v>5107</v>
      </c>
      <c r="N69" s="320" t="s">
        <v>3136</v>
      </c>
      <c r="O69" s="329"/>
    </row>
    <row r="70" ht="26.25" customHeight="1">
      <c r="A70" s="164" t="s">
        <v>39</v>
      </c>
      <c r="B70" s="165" t="s">
        <v>3842</v>
      </c>
      <c r="C70" s="165" t="s">
        <v>3843</v>
      </c>
      <c r="D70" s="166" t="s">
        <v>3844</v>
      </c>
      <c r="E70" s="167" t="s">
        <v>5308</v>
      </c>
      <c r="F70" s="174" t="s">
        <v>54</v>
      </c>
      <c r="G70" s="169" t="s">
        <v>3846</v>
      </c>
      <c r="H70" s="7"/>
      <c r="I70" s="9" t="str">
        <f t="shared" si="1"/>
        <v>OK</v>
      </c>
      <c r="K70" s="315" t="s">
        <v>4772</v>
      </c>
      <c r="L70" s="316" t="s">
        <v>4822</v>
      </c>
      <c r="M70" s="316" t="s">
        <v>4823</v>
      </c>
      <c r="N70" s="317" t="s">
        <v>3844</v>
      </c>
      <c r="O70" s="329"/>
    </row>
    <row r="71" ht="26.25" customHeight="1">
      <c r="A71" s="164" t="s">
        <v>39</v>
      </c>
      <c r="B71" s="165" t="s">
        <v>3847</v>
      </c>
      <c r="C71" s="165" t="s">
        <v>3848</v>
      </c>
      <c r="D71" s="166" t="s">
        <v>3849</v>
      </c>
      <c r="E71" s="167" t="s">
        <v>5309</v>
      </c>
      <c r="F71" s="168" t="s">
        <v>101</v>
      </c>
      <c r="G71" s="169" t="s">
        <v>3851</v>
      </c>
      <c r="H71" s="7"/>
      <c r="I71" s="9" t="str">
        <f t="shared" si="1"/>
        <v>OK</v>
      </c>
      <c r="K71" s="315" t="s">
        <v>4772</v>
      </c>
      <c r="L71" s="316" t="s">
        <v>4826</v>
      </c>
      <c r="M71" s="316" t="s">
        <v>4827</v>
      </c>
      <c r="N71" s="317" t="s">
        <v>3849</v>
      </c>
      <c r="O71" s="329"/>
    </row>
    <row r="72" ht="26.25" customHeight="1">
      <c r="A72" s="164" t="s">
        <v>124</v>
      </c>
      <c r="B72" s="165" t="s">
        <v>3857</v>
      </c>
      <c r="C72" s="165" t="s">
        <v>3858</v>
      </c>
      <c r="D72" s="166" t="s">
        <v>3859</v>
      </c>
      <c r="E72" s="167" t="s">
        <v>5280</v>
      </c>
      <c r="F72" s="174" t="s">
        <v>54</v>
      </c>
      <c r="G72" s="169" t="s">
        <v>3861</v>
      </c>
      <c r="H72" s="7"/>
      <c r="I72" s="9" t="str">
        <f t="shared" si="1"/>
        <v>OK</v>
      </c>
      <c r="K72" s="315" t="s">
        <v>4772</v>
      </c>
      <c r="L72" s="316" t="s">
        <v>3857</v>
      </c>
      <c r="M72" s="316" t="s">
        <v>4829</v>
      </c>
      <c r="N72" s="317" t="s">
        <v>3859</v>
      </c>
      <c r="O72" s="329"/>
    </row>
    <row r="73" ht="26.25" customHeight="1">
      <c r="A73" s="164" t="s">
        <v>3224</v>
      </c>
      <c r="B73" s="165" t="s">
        <v>3258</v>
      </c>
      <c r="C73" s="165" t="s">
        <v>3259</v>
      </c>
      <c r="D73" s="166" t="s">
        <v>3260</v>
      </c>
      <c r="E73" s="167" t="s">
        <v>166</v>
      </c>
      <c r="F73" s="174" t="s">
        <v>2014</v>
      </c>
      <c r="G73" s="169" t="s">
        <v>3261</v>
      </c>
      <c r="H73" s="7"/>
      <c r="I73" s="9" t="str">
        <f t="shared" si="1"/>
        <v>OK</v>
      </c>
      <c r="K73" s="315" t="s">
        <v>4469</v>
      </c>
      <c r="L73" s="316" t="s">
        <v>3258</v>
      </c>
      <c r="M73" s="316" t="s">
        <v>369</v>
      </c>
      <c r="N73" s="317" t="s">
        <v>3260</v>
      </c>
      <c r="O73" s="329"/>
    </row>
    <row r="74" ht="26.25" customHeight="1">
      <c r="A74" s="164" t="s">
        <v>28</v>
      </c>
      <c r="B74" s="165" t="s">
        <v>5185</v>
      </c>
      <c r="C74" s="165" t="s">
        <v>3294</v>
      </c>
      <c r="D74" s="166" t="s">
        <v>3295</v>
      </c>
      <c r="E74" s="167" t="s">
        <v>4191</v>
      </c>
      <c r="F74" s="168" t="s">
        <v>54</v>
      </c>
      <c r="G74" s="169" t="s">
        <v>3297</v>
      </c>
      <c r="H74" s="7"/>
      <c r="I74" s="9" t="str">
        <f t="shared" si="1"/>
        <v>OK</v>
      </c>
      <c r="K74" s="315" t="s">
        <v>4772</v>
      </c>
      <c r="L74" s="316" t="s">
        <v>4803</v>
      </c>
      <c r="M74" s="316" t="s">
        <v>4804</v>
      </c>
      <c r="N74" s="317" t="s">
        <v>3295</v>
      </c>
      <c r="O74" s="329"/>
    </row>
    <row r="75" ht="26.25" customHeight="1">
      <c r="A75" s="164" t="s">
        <v>1377</v>
      </c>
      <c r="B75" s="165" t="s">
        <v>3310</v>
      </c>
      <c r="C75" s="165" t="s">
        <v>339</v>
      </c>
      <c r="D75" s="166" t="s">
        <v>3311</v>
      </c>
      <c r="E75" s="167" t="s">
        <v>166</v>
      </c>
      <c r="F75" s="174" t="s">
        <v>3312</v>
      </c>
      <c r="G75" s="169" t="s">
        <v>3313</v>
      </c>
      <c r="H75" s="7"/>
      <c r="I75" s="9" t="str">
        <f t="shared" si="1"/>
        <v>OK</v>
      </c>
      <c r="K75" s="315" t="s">
        <v>4469</v>
      </c>
      <c r="L75" s="316" t="s">
        <v>3310</v>
      </c>
      <c r="M75" s="316" t="s">
        <v>339</v>
      </c>
      <c r="N75" s="317" t="s">
        <v>3311</v>
      </c>
      <c r="O75" s="329"/>
    </row>
    <row r="76" ht="26.25" customHeight="1">
      <c r="A76" s="164" t="s">
        <v>256</v>
      </c>
      <c r="B76" s="165" t="s">
        <v>3314</v>
      </c>
      <c r="C76" s="165" t="s">
        <v>3315</v>
      </c>
      <c r="D76" s="166" t="s">
        <v>3316</v>
      </c>
      <c r="E76" s="167" t="s">
        <v>5402</v>
      </c>
      <c r="F76" s="174" t="s">
        <v>33</v>
      </c>
      <c r="G76" s="169" t="s">
        <v>3318</v>
      </c>
      <c r="H76" s="7"/>
      <c r="I76" s="9" t="str">
        <f t="shared" si="1"/>
        <v>OK</v>
      </c>
      <c r="K76" s="315" t="s">
        <v>4469</v>
      </c>
      <c r="L76" s="316" t="s">
        <v>3314</v>
      </c>
      <c r="M76" s="316" t="s">
        <v>263</v>
      </c>
      <c r="N76" s="317" t="s">
        <v>3316</v>
      </c>
      <c r="O76" s="329"/>
    </row>
    <row r="77" ht="26.25" customHeight="1">
      <c r="A77" s="164" t="s">
        <v>39</v>
      </c>
      <c r="B77" s="165" t="s">
        <v>3444</v>
      </c>
      <c r="C77" s="165" t="s">
        <v>509</v>
      </c>
      <c r="D77" s="166" t="s">
        <v>3445</v>
      </c>
      <c r="E77" s="167" t="s">
        <v>4191</v>
      </c>
      <c r="F77" s="168" t="s">
        <v>33</v>
      </c>
      <c r="G77" s="169" t="s">
        <v>3446</v>
      </c>
      <c r="H77" s="7"/>
      <c r="I77" s="9" t="str">
        <f t="shared" si="1"/>
        <v>OK</v>
      </c>
      <c r="K77" s="315" t="s">
        <v>4469</v>
      </c>
      <c r="L77" s="316" t="s">
        <v>4642</v>
      </c>
      <c r="M77" s="316" t="s">
        <v>263</v>
      </c>
      <c r="N77" s="317" t="s">
        <v>3445</v>
      </c>
      <c r="O77" s="140"/>
    </row>
    <row r="78" ht="26.25" customHeight="1">
      <c r="A78" s="164" t="s">
        <v>39</v>
      </c>
      <c r="B78" s="165" t="s">
        <v>3319</v>
      </c>
      <c r="C78" s="165" t="s">
        <v>135</v>
      </c>
      <c r="D78" s="166" t="s">
        <v>3320</v>
      </c>
      <c r="E78" s="167" t="s">
        <v>5247</v>
      </c>
      <c r="F78" s="168" t="s">
        <v>33</v>
      </c>
      <c r="G78" s="169" t="s">
        <v>3321</v>
      </c>
      <c r="H78" s="7"/>
      <c r="I78" s="9" t="str">
        <f t="shared" si="1"/>
        <v>OK</v>
      </c>
      <c r="K78" s="315" t="s">
        <v>4469</v>
      </c>
      <c r="L78" s="316" t="s">
        <v>3319</v>
      </c>
      <c r="M78" s="316" t="s">
        <v>569</v>
      </c>
      <c r="N78" s="317" t="s">
        <v>3320</v>
      </c>
      <c r="O78" s="140"/>
    </row>
    <row r="79" ht="26.25" customHeight="1">
      <c r="A79" s="164" t="s">
        <v>124</v>
      </c>
      <c r="B79" s="165" t="s">
        <v>3532</v>
      </c>
      <c r="C79" s="165" t="s">
        <v>126</v>
      </c>
      <c r="D79" s="166" t="s">
        <v>3533</v>
      </c>
      <c r="E79" s="167" t="s">
        <v>166</v>
      </c>
      <c r="F79" s="168" t="s">
        <v>33</v>
      </c>
      <c r="G79" s="169" t="s">
        <v>3534</v>
      </c>
      <c r="H79" s="7"/>
      <c r="I79" s="9" t="str">
        <f t="shared" si="1"/>
        <v>OK</v>
      </c>
      <c r="K79" s="315" t="s">
        <v>4469</v>
      </c>
      <c r="L79" s="316" t="s">
        <v>3532</v>
      </c>
      <c r="M79" s="316" t="s">
        <v>263</v>
      </c>
      <c r="N79" s="317" t="s">
        <v>3533</v>
      </c>
      <c r="O79" s="140"/>
    </row>
    <row r="80" ht="26.25" customHeight="1">
      <c r="A80" s="164" t="s">
        <v>124</v>
      </c>
      <c r="B80" s="165" t="s">
        <v>3569</v>
      </c>
      <c r="C80" s="165" t="s">
        <v>3570</v>
      </c>
      <c r="D80" s="166" t="s">
        <v>3571</v>
      </c>
      <c r="E80" s="167" t="s">
        <v>5277</v>
      </c>
      <c r="F80" s="168" t="s">
        <v>33</v>
      </c>
      <c r="G80" s="169" t="s">
        <v>3573</v>
      </c>
      <c r="H80" s="7"/>
      <c r="I80" s="9" t="str">
        <f t="shared" si="1"/>
        <v>OK</v>
      </c>
      <c r="K80" s="315" t="s">
        <v>4469</v>
      </c>
      <c r="L80" s="316" t="s">
        <v>3569</v>
      </c>
      <c r="M80" s="316" t="s">
        <v>3570</v>
      </c>
      <c r="N80" s="317" t="s">
        <v>3571</v>
      </c>
      <c r="O80" s="140"/>
    </row>
    <row r="81" ht="26.25" customHeight="1">
      <c r="A81" s="164" t="s">
        <v>170</v>
      </c>
      <c r="B81" s="173" t="s">
        <v>3896</v>
      </c>
      <c r="C81" s="165" t="s">
        <v>3897</v>
      </c>
      <c r="D81" s="166" t="s">
        <v>3898</v>
      </c>
      <c r="E81" s="167" t="s">
        <v>5403</v>
      </c>
      <c r="F81" s="174" t="s">
        <v>54</v>
      </c>
      <c r="G81" s="169" t="s">
        <v>3900</v>
      </c>
      <c r="H81" s="7"/>
      <c r="I81" s="9" t="str">
        <f t="shared" si="1"/>
        <v>OK</v>
      </c>
      <c r="K81" s="318" t="s">
        <v>87</v>
      </c>
      <c r="L81" s="324" t="s">
        <v>4991</v>
      </c>
      <c r="M81" s="324" t="s">
        <v>4992</v>
      </c>
      <c r="N81" s="325" t="s">
        <v>3898</v>
      </c>
      <c r="O81" s="140"/>
    </row>
    <row r="82" ht="26.25" customHeight="1">
      <c r="A82" s="164" t="s">
        <v>170</v>
      </c>
      <c r="B82" s="173" t="s">
        <v>428</v>
      </c>
      <c r="C82" s="165" t="s">
        <v>402</v>
      </c>
      <c r="D82" s="166" t="s">
        <v>429</v>
      </c>
      <c r="E82" s="167" t="s">
        <v>5404</v>
      </c>
      <c r="F82" s="174" t="s">
        <v>33</v>
      </c>
      <c r="G82" s="169" t="s">
        <v>431</v>
      </c>
      <c r="H82" s="7"/>
      <c r="I82" s="9" t="str">
        <f t="shared" si="1"/>
        <v>OK</v>
      </c>
      <c r="K82" s="318" t="s">
        <v>87</v>
      </c>
      <c r="L82" s="319" t="s">
        <v>428</v>
      </c>
      <c r="M82" s="319" t="s">
        <v>402</v>
      </c>
      <c r="N82" s="320" t="s">
        <v>429</v>
      </c>
      <c r="O82" s="140"/>
    </row>
    <row r="83" ht="26.25" customHeight="1">
      <c r="A83" s="164" t="s">
        <v>106</v>
      </c>
      <c r="B83" s="173" t="s">
        <v>3342</v>
      </c>
      <c r="C83" s="165" t="s">
        <v>3237</v>
      </c>
      <c r="D83" s="166" t="s">
        <v>3343</v>
      </c>
      <c r="E83" s="167" t="s">
        <v>5405</v>
      </c>
      <c r="F83" s="174" t="s">
        <v>33</v>
      </c>
      <c r="G83" s="169" t="s">
        <v>3345</v>
      </c>
      <c r="H83" s="7"/>
      <c r="I83" s="9" t="str">
        <f t="shared" si="1"/>
        <v>OK</v>
      </c>
      <c r="K83" s="318" t="s">
        <v>87</v>
      </c>
      <c r="L83" s="319" t="s">
        <v>5042</v>
      </c>
      <c r="M83" s="319" t="s">
        <v>3237</v>
      </c>
      <c r="N83" s="320" t="s">
        <v>3343</v>
      </c>
      <c r="O83" s="140"/>
    </row>
    <row r="84" ht="26.25" customHeight="1">
      <c r="A84" s="164" t="s">
        <v>39</v>
      </c>
      <c r="B84" s="165" t="s">
        <v>2119</v>
      </c>
      <c r="C84" s="165" t="s">
        <v>455</v>
      </c>
      <c r="D84" s="166" t="s">
        <v>2120</v>
      </c>
      <c r="E84" s="167" t="s">
        <v>5266</v>
      </c>
      <c r="F84" s="168" t="s">
        <v>33</v>
      </c>
      <c r="G84" s="169" t="s">
        <v>2122</v>
      </c>
      <c r="H84" s="7"/>
      <c r="I84" s="9" t="str">
        <f t="shared" si="1"/>
        <v>OK</v>
      </c>
      <c r="K84" s="315" t="s">
        <v>4469</v>
      </c>
      <c r="L84" s="316" t="s">
        <v>4614</v>
      </c>
      <c r="M84" s="316" t="s">
        <v>5394</v>
      </c>
      <c r="N84" s="317" t="s">
        <v>2120</v>
      </c>
      <c r="O84" s="140"/>
    </row>
    <row r="85" ht="26.25" customHeight="1">
      <c r="A85" s="164" t="s">
        <v>124</v>
      </c>
      <c r="B85" s="165" t="s">
        <v>2357</v>
      </c>
      <c r="C85" s="165" t="s">
        <v>455</v>
      </c>
      <c r="D85" s="166" t="s">
        <v>2358</v>
      </c>
      <c r="E85" s="167" t="s">
        <v>5269</v>
      </c>
      <c r="F85" s="168" t="s">
        <v>33</v>
      </c>
      <c r="G85" s="169" t="s">
        <v>2360</v>
      </c>
      <c r="H85" s="7"/>
      <c r="I85" s="9" t="str">
        <f t="shared" si="1"/>
        <v>OK</v>
      </c>
      <c r="K85" s="315" t="s">
        <v>4469</v>
      </c>
      <c r="L85" s="316" t="s">
        <v>2357</v>
      </c>
      <c r="M85" s="316" t="s">
        <v>5394</v>
      </c>
      <c r="N85" s="317" t="s">
        <v>2358</v>
      </c>
      <c r="O85" s="140"/>
    </row>
    <row r="86" ht="26.25" customHeight="1">
      <c r="A86" s="164" t="s">
        <v>39</v>
      </c>
      <c r="B86" s="165" t="s">
        <v>3412</v>
      </c>
      <c r="C86" s="165" t="s">
        <v>135</v>
      </c>
      <c r="D86" s="166" t="s">
        <v>3413</v>
      </c>
      <c r="E86" s="167" t="s">
        <v>5303</v>
      </c>
      <c r="F86" s="168" t="s">
        <v>33</v>
      </c>
      <c r="G86" s="169" t="s">
        <v>3415</v>
      </c>
      <c r="H86" s="7"/>
      <c r="I86" s="9" t="str">
        <f t="shared" si="1"/>
        <v>OK</v>
      </c>
      <c r="K86" s="315" t="s">
        <v>4469</v>
      </c>
      <c r="L86" s="316" t="s">
        <v>4607</v>
      </c>
      <c r="M86" s="316" t="s">
        <v>569</v>
      </c>
      <c r="N86" s="317" t="s">
        <v>3413</v>
      </c>
      <c r="O86" s="140"/>
    </row>
    <row r="87" ht="26.25" customHeight="1">
      <c r="A87" s="164" t="s">
        <v>81</v>
      </c>
      <c r="B87" s="165" t="s">
        <v>3178</v>
      </c>
      <c r="C87" s="165" t="s">
        <v>1705</v>
      </c>
      <c r="D87" s="166" t="s">
        <v>3179</v>
      </c>
      <c r="E87" s="167" t="s">
        <v>173</v>
      </c>
      <c r="F87" s="174" t="s">
        <v>54</v>
      </c>
      <c r="G87" s="169" t="s">
        <v>3180</v>
      </c>
      <c r="H87" s="7"/>
      <c r="I87" s="9" t="str">
        <f t="shared" si="1"/>
        <v>OK</v>
      </c>
      <c r="K87" s="315" t="s">
        <v>4469</v>
      </c>
      <c r="L87" s="316" t="s">
        <v>4741</v>
      </c>
      <c r="M87" s="316" t="s">
        <v>36</v>
      </c>
      <c r="N87" s="317" t="s">
        <v>3179</v>
      </c>
      <c r="O87" s="140"/>
    </row>
    <row r="88" ht="26.25" customHeight="1">
      <c r="A88" s="164" t="s">
        <v>256</v>
      </c>
      <c r="B88" s="165" t="s">
        <v>2150</v>
      </c>
      <c r="C88" s="165" t="s">
        <v>455</v>
      </c>
      <c r="D88" s="166" t="s">
        <v>2151</v>
      </c>
      <c r="E88" s="167" t="s">
        <v>5406</v>
      </c>
      <c r="F88" s="174" t="s">
        <v>33</v>
      </c>
      <c r="G88" s="169" t="s">
        <v>2153</v>
      </c>
      <c r="H88" s="7"/>
      <c r="I88" s="9" t="str">
        <f t="shared" si="1"/>
        <v>OK</v>
      </c>
      <c r="K88" s="315" t="s">
        <v>4469</v>
      </c>
      <c r="L88" s="316" t="s">
        <v>2150</v>
      </c>
      <c r="M88" s="316" t="s">
        <v>5394</v>
      </c>
      <c r="N88" s="317" t="s">
        <v>2151</v>
      </c>
      <c r="O88" s="140"/>
    </row>
    <row r="89" ht="26.25" customHeight="1">
      <c r="A89" s="164" t="s">
        <v>106</v>
      </c>
      <c r="B89" s="165" t="s">
        <v>1344</v>
      </c>
      <c r="C89" s="165" t="s">
        <v>1345</v>
      </c>
      <c r="D89" s="166" t="s">
        <v>1346</v>
      </c>
      <c r="E89" s="167" t="s">
        <v>5244</v>
      </c>
      <c r="F89" s="174" t="s">
        <v>33</v>
      </c>
      <c r="G89" s="169" t="s">
        <v>1348</v>
      </c>
      <c r="H89" s="7"/>
      <c r="I89" s="9" t="str">
        <f t="shared" si="1"/>
        <v>OK</v>
      </c>
      <c r="K89" s="315" t="s">
        <v>4469</v>
      </c>
      <c r="L89" s="316" t="s">
        <v>1344</v>
      </c>
      <c r="M89" s="316" t="s">
        <v>57</v>
      </c>
      <c r="N89" s="317" t="s">
        <v>1346</v>
      </c>
      <c r="O89" s="140"/>
    </row>
    <row r="90" ht="26.25" customHeight="1">
      <c r="A90" s="164" t="s">
        <v>124</v>
      </c>
      <c r="B90" s="165" t="s">
        <v>1911</v>
      </c>
      <c r="C90" s="165" t="s">
        <v>4955</v>
      </c>
      <c r="D90" s="166" t="s">
        <v>1912</v>
      </c>
      <c r="E90" s="167" t="s">
        <v>166</v>
      </c>
      <c r="F90" s="168" t="s">
        <v>101</v>
      </c>
      <c r="G90" s="169" t="s">
        <v>1913</v>
      </c>
      <c r="H90" s="7"/>
      <c r="I90" s="9" t="str">
        <f t="shared" si="1"/>
        <v>OK</v>
      </c>
      <c r="K90" s="315" t="s">
        <v>4469</v>
      </c>
      <c r="L90" s="316" t="s">
        <v>1911</v>
      </c>
      <c r="M90" s="316" t="s">
        <v>1055</v>
      </c>
      <c r="N90" s="317" t="s">
        <v>1912</v>
      </c>
      <c r="O90" s="140"/>
    </row>
    <row r="91" ht="26.25" customHeight="1">
      <c r="A91" s="164" t="s">
        <v>28</v>
      </c>
      <c r="B91" s="165" t="s">
        <v>1528</v>
      </c>
      <c r="C91" s="165" t="s">
        <v>126</v>
      </c>
      <c r="D91" s="166" t="s">
        <v>1529</v>
      </c>
      <c r="E91" s="167" t="s">
        <v>166</v>
      </c>
      <c r="F91" s="168" t="s">
        <v>33</v>
      </c>
      <c r="G91" s="169" t="s">
        <v>1530</v>
      </c>
      <c r="H91" s="7"/>
      <c r="I91" s="9" t="str">
        <f t="shared" si="1"/>
        <v>OK</v>
      </c>
      <c r="K91" s="315" t="s">
        <v>4469</v>
      </c>
      <c r="L91" s="316" t="s">
        <v>1528</v>
      </c>
      <c r="M91" s="316" t="s">
        <v>263</v>
      </c>
      <c r="N91" s="317" t="s">
        <v>1529</v>
      </c>
      <c r="O91" s="140"/>
    </row>
    <row r="92" ht="26.25" customHeight="1">
      <c r="A92" s="164" t="s">
        <v>170</v>
      </c>
      <c r="B92" s="165" t="s">
        <v>2027</v>
      </c>
      <c r="C92" s="165" t="s">
        <v>455</v>
      </c>
      <c r="D92" s="166" t="s">
        <v>2028</v>
      </c>
      <c r="E92" s="167" t="s">
        <v>166</v>
      </c>
      <c r="F92" s="174" t="s">
        <v>33</v>
      </c>
      <c r="G92" s="169" t="s">
        <v>2029</v>
      </c>
      <c r="H92" s="7"/>
      <c r="I92" s="9" t="str">
        <f t="shared" si="1"/>
        <v>OK</v>
      </c>
      <c r="K92" s="315" t="s">
        <v>4469</v>
      </c>
      <c r="L92" s="316" t="s">
        <v>2027</v>
      </c>
      <c r="M92" s="316" t="s">
        <v>5394</v>
      </c>
      <c r="N92" s="317" t="s">
        <v>2028</v>
      </c>
      <c r="O92" s="140"/>
    </row>
    <row r="93" ht="26.25" customHeight="1">
      <c r="A93" s="164" t="s">
        <v>39</v>
      </c>
      <c r="B93" s="173" t="s">
        <v>2369</v>
      </c>
      <c r="C93" s="165" t="s">
        <v>2370</v>
      </c>
      <c r="D93" s="166" t="s">
        <v>2371</v>
      </c>
      <c r="E93" s="167" t="s">
        <v>5390</v>
      </c>
      <c r="F93" s="168" t="s">
        <v>33</v>
      </c>
      <c r="G93" s="169" t="s">
        <v>2373</v>
      </c>
      <c r="H93" s="7"/>
      <c r="I93" s="9" t="str">
        <f t="shared" si="1"/>
        <v>OK</v>
      </c>
      <c r="K93" s="318" t="s">
        <v>87</v>
      </c>
      <c r="L93" s="319" t="s">
        <v>2369</v>
      </c>
      <c r="M93" s="319" t="s">
        <v>2512</v>
      </c>
      <c r="N93" s="320" t="s">
        <v>2371</v>
      </c>
      <c r="O93" s="140"/>
    </row>
    <row r="94" ht="26.25" customHeight="1">
      <c r="A94" s="164" t="s">
        <v>28</v>
      </c>
      <c r="B94" s="165" t="s">
        <v>29</v>
      </c>
      <c r="C94" s="165" t="s">
        <v>30</v>
      </c>
      <c r="D94" s="166" t="s">
        <v>31</v>
      </c>
      <c r="E94" s="167" t="s">
        <v>1554</v>
      </c>
      <c r="F94" s="168" t="s">
        <v>101</v>
      </c>
      <c r="G94" s="169" t="s">
        <v>34</v>
      </c>
      <c r="H94" s="7"/>
      <c r="I94" s="9" t="str">
        <f t="shared" si="1"/>
        <v>OK</v>
      </c>
      <c r="K94" s="315" t="s">
        <v>4469</v>
      </c>
      <c r="L94" s="316" t="s">
        <v>29</v>
      </c>
      <c r="M94" s="316" t="s">
        <v>4470</v>
      </c>
      <c r="N94" s="317" t="s">
        <v>31</v>
      </c>
      <c r="O94" s="140"/>
    </row>
    <row r="95" ht="26.25" customHeight="1">
      <c r="A95" s="164" t="s">
        <v>28</v>
      </c>
      <c r="B95" s="165" t="s">
        <v>3150</v>
      </c>
      <c r="C95" s="165" t="s">
        <v>126</v>
      </c>
      <c r="D95" s="166" t="s">
        <v>3151</v>
      </c>
      <c r="E95" s="167" t="s">
        <v>5365</v>
      </c>
      <c r="F95" s="168" t="s">
        <v>33</v>
      </c>
      <c r="G95" s="169" t="s">
        <v>3153</v>
      </c>
      <c r="H95" s="7"/>
      <c r="I95" s="9" t="str">
        <f t="shared" si="1"/>
        <v>OK</v>
      </c>
      <c r="K95" s="315" t="s">
        <v>4469</v>
      </c>
      <c r="L95" s="316" t="s">
        <v>4738</v>
      </c>
      <c r="M95" s="316" t="s">
        <v>263</v>
      </c>
      <c r="N95" s="317" t="s">
        <v>3151</v>
      </c>
      <c r="O95" s="140"/>
    </row>
    <row r="96" ht="26.25" customHeight="1">
      <c r="A96" s="164" t="s">
        <v>106</v>
      </c>
      <c r="B96" s="173" t="s">
        <v>2435</v>
      </c>
      <c r="C96" s="165" t="s">
        <v>2436</v>
      </c>
      <c r="D96" s="166" t="s">
        <v>2437</v>
      </c>
      <c r="E96" s="167" t="s">
        <v>5407</v>
      </c>
      <c r="F96" s="174" t="s">
        <v>33</v>
      </c>
      <c r="G96" s="169" t="s">
        <v>2439</v>
      </c>
      <c r="H96" s="7"/>
      <c r="I96" s="9" t="str">
        <f t="shared" si="1"/>
        <v>OK</v>
      </c>
      <c r="K96" s="318" t="s">
        <v>87</v>
      </c>
      <c r="L96" s="319" t="s">
        <v>2435</v>
      </c>
      <c r="M96" s="319" t="s">
        <v>369</v>
      </c>
      <c r="N96" s="320" t="s">
        <v>2437</v>
      </c>
      <c r="O96" s="140"/>
    </row>
    <row r="97" ht="26.25" customHeight="1">
      <c r="A97" s="164" t="s">
        <v>14</v>
      </c>
      <c r="B97" s="197" t="s">
        <v>1080</v>
      </c>
      <c r="C97" s="165" t="s">
        <v>60</v>
      </c>
      <c r="D97" s="166" t="s">
        <v>1081</v>
      </c>
      <c r="E97" s="167" t="s">
        <v>3814</v>
      </c>
      <c r="F97" s="168" t="s">
        <v>54</v>
      </c>
      <c r="G97" s="169" t="s">
        <v>1083</v>
      </c>
      <c r="H97" s="7"/>
      <c r="I97" s="9" t="str">
        <f t="shared" si="1"/>
        <v>OK</v>
      </c>
      <c r="K97" s="315" t="s">
        <v>4469</v>
      </c>
      <c r="L97" s="316" t="s">
        <v>1080</v>
      </c>
      <c r="M97" s="316" t="s">
        <v>60</v>
      </c>
      <c r="N97" s="317" t="s">
        <v>1081</v>
      </c>
      <c r="O97" s="140"/>
    </row>
    <row r="98" ht="26.25" customHeight="1">
      <c r="A98" s="164" t="s">
        <v>39</v>
      </c>
      <c r="B98" s="165" t="s">
        <v>1972</v>
      </c>
      <c r="C98" s="165" t="s">
        <v>126</v>
      </c>
      <c r="D98" s="166" t="s">
        <v>1973</v>
      </c>
      <c r="E98" s="167" t="s">
        <v>166</v>
      </c>
      <c r="F98" s="168" t="s">
        <v>33</v>
      </c>
      <c r="G98" s="169" t="s">
        <v>1974</v>
      </c>
      <c r="H98" s="7"/>
      <c r="I98" s="9" t="str">
        <f t="shared" si="1"/>
        <v>OK</v>
      </c>
      <c r="K98" s="315" t="s">
        <v>4469</v>
      </c>
      <c r="L98" s="316" t="s">
        <v>4597</v>
      </c>
      <c r="M98" s="316" t="s">
        <v>263</v>
      </c>
      <c r="N98" s="317" t="s">
        <v>1973</v>
      </c>
      <c r="O98" s="140"/>
    </row>
    <row r="99" ht="26.25" customHeight="1">
      <c r="A99" s="164" t="s">
        <v>28</v>
      </c>
      <c r="B99" s="165" t="s">
        <v>2901</v>
      </c>
      <c r="C99" s="165" t="s">
        <v>198</v>
      </c>
      <c r="D99" s="166" t="s">
        <v>2902</v>
      </c>
      <c r="E99" s="167" t="s">
        <v>5264</v>
      </c>
      <c r="F99" s="168" t="s">
        <v>33</v>
      </c>
      <c r="G99" s="169" t="s">
        <v>2903</v>
      </c>
      <c r="H99" s="7"/>
      <c r="I99" s="9" t="str">
        <f t="shared" si="1"/>
        <v>OK</v>
      </c>
      <c r="K99" s="315" t="s">
        <v>4469</v>
      </c>
      <c r="L99" s="316" t="s">
        <v>4695</v>
      </c>
      <c r="M99" s="316" t="s">
        <v>198</v>
      </c>
      <c r="N99" s="317" t="s">
        <v>2902</v>
      </c>
      <c r="O99" s="140"/>
    </row>
    <row r="100" ht="26.25" customHeight="1">
      <c r="A100" s="164" t="s">
        <v>124</v>
      </c>
      <c r="B100" s="165" t="s">
        <v>3301</v>
      </c>
      <c r="C100" s="165" t="s">
        <v>3302</v>
      </c>
      <c r="D100" s="166" t="s">
        <v>3303</v>
      </c>
      <c r="E100" s="167" t="s">
        <v>166</v>
      </c>
      <c r="F100" s="168" t="s">
        <v>33</v>
      </c>
      <c r="G100" s="169" t="s">
        <v>3304</v>
      </c>
      <c r="H100" s="7"/>
      <c r="I100" s="9" t="str">
        <f t="shared" si="1"/>
        <v>OK</v>
      </c>
      <c r="K100" s="315" t="s">
        <v>4469</v>
      </c>
      <c r="L100" s="316" t="s">
        <v>4763</v>
      </c>
      <c r="M100" s="316" t="s">
        <v>3302</v>
      </c>
      <c r="N100" s="317" t="s">
        <v>3303</v>
      </c>
      <c r="O100" s="140"/>
    </row>
    <row r="101" ht="26.25" customHeight="1">
      <c r="A101" s="164" t="s">
        <v>142</v>
      </c>
      <c r="B101" s="165" t="s">
        <v>4611</v>
      </c>
      <c r="C101" s="165" t="s">
        <v>455</v>
      </c>
      <c r="D101" s="166" t="s">
        <v>4612</v>
      </c>
      <c r="E101" s="167" t="s">
        <v>166</v>
      </c>
      <c r="F101" s="174" t="s">
        <v>33</v>
      </c>
      <c r="G101" s="169" t="s">
        <v>2111</v>
      </c>
      <c r="H101" s="7"/>
      <c r="I101" s="9" t="str">
        <f t="shared" si="1"/>
        <v>OK</v>
      </c>
      <c r="K101" s="315" t="s">
        <v>4469</v>
      </c>
      <c r="L101" s="316" t="s">
        <v>4611</v>
      </c>
      <c r="M101" s="316" t="s">
        <v>5394</v>
      </c>
      <c r="N101" s="317" t="s">
        <v>4612</v>
      </c>
      <c r="O101" s="140"/>
    </row>
    <row r="102" ht="26.25" customHeight="1">
      <c r="A102" s="164" t="s">
        <v>142</v>
      </c>
      <c r="B102" s="165" t="s">
        <v>2395</v>
      </c>
      <c r="C102" s="165" t="s">
        <v>455</v>
      </c>
      <c r="D102" s="166" t="s">
        <v>2396</v>
      </c>
      <c r="E102" s="167" t="s">
        <v>166</v>
      </c>
      <c r="F102" s="174" t="s">
        <v>33</v>
      </c>
      <c r="G102" s="169" t="s">
        <v>2397</v>
      </c>
      <c r="H102" s="7"/>
      <c r="I102" s="9" t="str">
        <f t="shared" si="1"/>
        <v>OK</v>
      </c>
      <c r="K102" s="315" t="s">
        <v>4469</v>
      </c>
      <c r="L102" s="316" t="s">
        <v>2395</v>
      </c>
      <c r="M102" s="316" t="s">
        <v>5394</v>
      </c>
      <c r="N102" s="317" t="s">
        <v>2396</v>
      </c>
      <c r="O102" s="140"/>
    </row>
    <row r="103" ht="26.25" customHeight="1">
      <c r="A103" s="164" t="s">
        <v>14</v>
      </c>
      <c r="B103" s="165" t="s">
        <v>1232</v>
      </c>
      <c r="C103" s="165" t="s">
        <v>1233</v>
      </c>
      <c r="D103" s="166" t="s">
        <v>1234</v>
      </c>
      <c r="E103" s="167" t="s">
        <v>166</v>
      </c>
      <c r="F103" s="168" t="s">
        <v>54</v>
      </c>
      <c r="G103" s="169" t="s">
        <v>1235</v>
      </c>
      <c r="H103" s="7"/>
      <c r="I103" s="9" t="str">
        <f t="shared" si="1"/>
        <v>OK</v>
      </c>
      <c r="K103" s="315" t="s">
        <v>4469</v>
      </c>
      <c r="L103" s="316" t="s">
        <v>4527</v>
      </c>
      <c r="M103" s="316" t="s">
        <v>1233</v>
      </c>
      <c r="N103" s="317" t="s">
        <v>1234</v>
      </c>
      <c r="O103" s="140"/>
    </row>
    <row r="104" ht="26.25" customHeight="1">
      <c r="A104" s="164" t="s">
        <v>39</v>
      </c>
      <c r="B104" s="165" t="s">
        <v>3270</v>
      </c>
      <c r="C104" s="165" t="s">
        <v>1782</v>
      </c>
      <c r="D104" s="166" t="s">
        <v>3271</v>
      </c>
      <c r="E104" s="167" t="s">
        <v>166</v>
      </c>
      <c r="F104" s="168" t="s">
        <v>33</v>
      </c>
      <c r="G104" s="169" t="s">
        <v>3272</v>
      </c>
      <c r="H104" s="7"/>
      <c r="I104" s="9" t="str">
        <f t="shared" si="1"/>
        <v>OK</v>
      </c>
      <c r="K104" s="318" t="s">
        <v>87</v>
      </c>
      <c r="L104" s="321" t="s">
        <v>3270</v>
      </c>
      <c r="M104" s="322" t="s">
        <v>344</v>
      </c>
      <c r="N104" s="323" t="s">
        <v>3271</v>
      </c>
      <c r="O104" s="140"/>
    </row>
    <row r="105" ht="26.25" customHeight="1">
      <c r="A105" s="164" t="s">
        <v>1204</v>
      </c>
      <c r="B105" s="165" t="s">
        <v>3557</v>
      </c>
      <c r="C105" s="165" t="s">
        <v>3558</v>
      </c>
      <c r="D105" s="166" t="s">
        <v>3559</v>
      </c>
      <c r="E105" s="167" t="s">
        <v>166</v>
      </c>
      <c r="F105" s="174" t="s">
        <v>33</v>
      </c>
      <c r="G105" s="169" t="s">
        <v>3560</v>
      </c>
      <c r="H105" s="7"/>
      <c r="I105" s="9" t="str">
        <f t="shared" si="1"/>
        <v>OK</v>
      </c>
      <c r="K105" s="315" t="s">
        <v>4469</v>
      </c>
      <c r="L105" s="316" t="s">
        <v>3557</v>
      </c>
      <c r="M105" s="316" t="s">
        <v>263</v>
      </c>
      <c r="N105" s="317" t="s">
        <v>3559</v>
      </c>
      <c r="O105" s="140"/>
    </row>
    <row r="106" ht="26.25" customHeight="1">
      <c r="A106" s="164" t="s">
        <v>28</v>
      </c>
      <c r="B106" s="165" t="s">
        <v>2650</v>
      </c>
      <c r="C106" s="168" t="s">
        <v>448</v>
      </c>
      <c r="D106" s="166" t="s">
        <v>2651</v>
      </c>
      <c r="E106" s="167" t="s">
        <v>166</v>
      </c>
      <c r="F106" s="168" t="s">
        <v>63</v>
      </c>
      <c r="G106" s="169" t="s">
        <v>2652</v>
      </c>
      <c r="H106" s="7"/>
      <c r="I106" s="9" t="str">
        <f t="shared" si="1"/>
        <v>OK</v>
      </c>
      <c r="K106" s="315" t="s">
        <v>4469</v>
      </c>
      <c r="L106" s="316" t="s">
        <v>4673</v>
      </c>
      <c r="M106" s="316" t="s">
        <v>4477</v>
      </c>
      <c r="N106" s="317" t="s">
        <v>2651</v>
      </c>
      <c r="O106" s="140"/>
    </row>
    <row r="107" ht="26.25" customHeight="1">
      <c r="A107" s="164" t="s">
        <v>28</v>
      </c>
      <c r="B107" s="165" t="s">
        <v>2569</v>
      </c>
      <c r="C107" s="165" t="s">
        <v>285</v>
      </c>
      <c r="D107" s="166" t="s">
        <v>2570</v>
      </c>
      <c r="E107" s="167" t="s">
        <v>2731</v>
      </c>
      <c r="F107" s="168" t="s">
        <v>33</v>
      </c>
      <c r="G107" s="169" t="s">
        <v>2571</v>
      </c>
      <c r="H107" s="7"/>
      <c r="I107" s="9" t="str">
        <f t="shared" si="1"/>
        <v>OK</v>
      </c>
      <c r="K107" s="315" t="s">
        <v>4469</v>
      </c>
      <c r="L107" s="316" t="s">
        <v>2569</v>
      </c>
      <c r="M107" s="316" t="s">
        <v>198</v>
      </c>
      <c r="N107" s="317" t="s">
        <v>2570</v>
      </c>
      <c r="O107" s="140"/>
    </row>
    <row r="108" ht="26.25" customHeight="1">
      <c r="A108" s="164" t="s">
        <v>28</v>
      </c>
      <c r="B108" s="165" t="s">
        <v>849</v>
      </c>
      <c r="C108" s="165" t="s">
        <v>135</v>
      </c>
      <c r="D108" s="166" t="s">
        <v>850</v>
      </c>
      <c r="E108" s="167" t="s">
        <v>166</v>
      </c>
      <c r="F108" s="168" t="s">
        <v>33</v>
      </c>
      <c r="G108" s="169" t="s">
        <v>851</v>
      </c>
      <c r="H108" s="7"/>
      <c r="I108" s="9" t="str">
        <f t="shared" si="1"/>
        <v>OK</v>
      </c>
      <c r="K108" s="318" t="s">
        <v>87</v>
      </c>
      <c r="L108" s="321" t="s">
        <v>849</v>
      </c>
      <c r="M108" s="322" t="s">
        <v>1715</v>
      </c>
      <c r="N108" s="323" t="s">
        <v>850</v>
      </c>
      <c r="O108" s="140"/>
    </row>
    <row r="109" ht="26.25" customHeight="1">
      <c r="A109" s="164" t="s">
        <v>14</v>
      </c>
      <c r="B109" s="165" t="s">
        <v>760</v>
      </c>
      <c r="C109" s="165" t="s">
        <v>761</v>
      </c>
      <c r="D109" s="166" t="s">
        <v>762</v>
      </c>
      <c r="E109" s="167" t="s">
        <v>166</v>
      </c>
      <c r="F109" s="168" t="s">
        <v>63</v>
      </c>
      <c r="G109" s="169" t="s">
        <v>763</v>
      </c>
      <c r="H109" s="7"/>
      <c r="I109" s="9" t="str">
        <f t="shared" si="1"/>
        <v>OK</v>
      </c>
      <c r="K109" s="315" t="s">
        <v>4469</v>
      </c>
      <c r="L109" s="316" t="s">
        <v>760</v>
      </c>
      <c r="M109" s="316" t="s">
        <v>761</v>
      </c>
      <c r="N109" s="317" t="s">
        <v>762</v>
      </c>
      <c r="O109" s="140"/>
    </row>
    <row r="110" ht="26.25" customHeight="1">
      <c r="A110" s="164" t="s">
        <v>28</v>
      </c>
      <c r="B110" s="165" t="s">
        <v>905</v>
      </c>
      <c r="C110" s="165" t="s">
        <v>234</v>
      </c>
      <c r="D110" s="166" t="s">
        <v>906</v>
      </c>
      <c r="E110" s="167" t="s">
        <v>5359</v>
      </c>
      <c r="F110" s="168" t="s">
        <v>33</v>
      </c>
      <c r="G110" s="169" t="s">
        <v>908</v>
      </c>
      <c r="H110" s="7"/>
      <c r="I110" s="9" t="str">
        <f t="shared" si="1"/>
        <v>OK</v>
      </c>
      <c r="K110" s="315" t="s">
        <v>4469</v>
      </c>
      <c r="L110" s="316" t="s">
        <v>905</v>
      </c>
      <c r="M110" s="316" t="s">
        <v>4377</v>
      </c>
      <c r="N110" s="317" t="s">
        <v>906</v>
      </c>
      <c r="O110" s="140"/>
    </row>
    <row r="111" ht="26.25" customHeight="1">
      <c r="A111" s="164" t="s">
        <v>39</v>
      </c>
      <c r="B111" s="165" t="s">
        <v>2647</v>
      </c>
      <c r="C111" s="165" t="s">
        <v>176</v>
      </c>
      <c r="D111" s="166" t="s">
        <v>2648</v>
      </c>
      <c r="E111" s="167" t="s">
        <v>173</v>
      </c>
      <c r="F111" s="168" t="s">
        <v>33</v>
      </c>
      <c r="G111" s="169" t="s">
        <v>2649</v>
      </c>
      <c r="H111" s="7"/>
      <c r="I111" s="9" t="str">
        <f t="shared" si="1"/>
        <v>OK</v>
      </c>
      <c r="K111" s="315" t="s">
        <v>4469</v>
      </c>
      <c r="L111" s="316" t="s">
        <v>4670</v>
      </c>
      <c r="M111" s="316" t="s">
        <v>369</v>
      </c>
      <c r="N111" s="317" t="s">
        <v>2648</v>
      </c>
      <c r="O111" s="140"/>
    </row>
    <row r="112" ht="26.25" customHeight="1">
      <c r="A112" s="164" t="s">
        <v>28</v>
      </c>
      <c r="B112" s="165" t="s">
        <v>3266</v>
      </c>
      <c r="C112" s="165" t="s">
        <v>3267</v>
      </c>
      <c r="D112" s="166" t="s">
        <v>3268</v>
      </c>
      <c r="E112" s="167" t="s">
        <v>166</v>
      </c>
      <c r="F112" s="168" t="s">
        <v>33</v>
      </c>
      <c r="G112" s="169" t="s">
        <v>3269</v>
      </c>
      <c r="H112" s="7"/>
      <c r="I112" s="9" t="str">
        <f t="shared" si="1"/>
        <v>OK</v>
      </c>
      <c r="K112" s="315" t="s">
        <v>4469</v>
      </c>
      <c r="L112" s="316" t="s">
        <v>3266</v>
      </c>
      <c r="M112" s="316" t="s">
        <v>369</v>
      </c>
      <c r="N112" s="317" t="s">
        <v>3268</v>
      </c>
      <c r="O112" s="140"/>
    </row>
    <row r="113" ht="26.25" customHeight="1">
      <c r="A113" s="164" t="s">
        <v>256</v>
      </c>
      <c r="B113" s="165" t="s">
        <v>1905</v>
      </c>
      <c r="C113" s="165" t="s">
        <v>4955</v>
      </c>
      <c r="D113" s="166" t="s">
        <v>1906</v>
      </c>
      <c r="E113" s="167" t="s">
        <v>166</v>
      </c>
      <c r="F113" s="174" t="s">
        <v>5004</v>
      </c>
      <c r="G113" s="169" t="s">
        <v>1907</v>
      </c>
      <c r="H113" s="7"/>
      <c r="I113" s="9" t="str">
        <f t="shared" si="1"/>
        <v>OK</v>
      </c>
      <c r="K113" s="315" t="s">
        <v>4469</v>
      </c>
      <c r="L113" s="316" t="s">
        <v>1905</v>
      </c>
      <c r="M113" s="316" t="s">
        <v>1055</v>
      </c>
      <c r="N113" s="317" t="s">
        <v>1906</v>
      </c>
      <c r="O113" s="140"/>
    </row>
    <row r="114" ht="26.25" customHeight="1">
      <c r="A114" s="164" t="s">
        <v>124</v>
      </c>
      <c r="B114" s="165" t="s">
        <v>1795</v>
      </c>
      <c r="C114" s="165" t="s">
        <v>4955</v>
      </c>
      <c r="D114" s="166" t="s">
        <v>1796</v>
      </c>
      <c r="E114" s="167" t="s">
        <v>166</v>
      </c>
      <c r="F114" s="168" t="s">
        <v>101</v>
      </c>
      <c r="G114" s="169" t="s">
        <v>1797</v>
      </c>
      <c r="H114" s="7"/>
      <c r="I114" s="9" t="str">
        <f t="shared" si="1"/>
        <v>OK</v>
      </c>
      <c r="K114" s="315" t="s">
        <v>4469</v>
      </c>
      <c r="L114" s="316" t="s">
        <v>4570</v>
      </c>
      <c r="M114" s="316" t="s">
        <v>1055</v>
      </c>
      <c r="N114" s="317" t="s">
        <v>1796</v>
      </c>
      <c r="O114" s="140"/>
    </row>
    <row r="115" ht="26.25" customHeight="1">
      <c r="A115" s="164" t="s">
        <v>106</v>
      </c>
      <c r="B115" s="165" t="s">
        <v>2869</v>
      </c>
      <c r="C115" s="165" t="s">
        <v>126</v>
      </c>
      <c r="D115" s="166" t="s">
        <v>2870</v>
      </c>
      <c r="E115" s="167" t="s">
        <v>5262</v>
      </c>
      <c r="F115" s="174" t="s">
        <v>33</v>
      </c>
      <c r="G115" s="169" t="s">
        <v>2871</v>
      </c>
      <c r="H115" s="7"/>
      <c r="I115" s="9" t="str">
        <f t="shared" si="1"/>
        <v>OK</v>
      </c>
      <c r="K115" s="315" t="s">
        <v>4469</v>
      </c>
      <c r="L115" s="316" t="s">
        <v>2869</v>
      </c>
      <c r="M115" s="316" t="s">
        <v>263</v>
      </c>
      <c r="N115" s="317" t="s">
        <v>2870</v>
      </c>
      <c r="O115" s="140"/>
    </row>
    <row r="116" ht="26.25" customHeight="1">
      <c r="A116" s="164" t="s">
        <v>28</v>
      </c>
      <c r="B116" s="165" t="s">
        <v>2536</v>
      </c>
      <c r="C116" s="165" t="s">
        <v>126</v>
      </c>
      <c r="D116" s="166" t="s">
        <v>2537</v>
      </c>
      <c r="E116" s="167" t="s">
        <v>173</v>
      </c>
      <c r="F116" s="168" t="s">
        <v>33</v>
      </c>
      <c r="G116" s="169" t="s">
        <v>2538</v>
      </c>
      <c r="H116" s="7"/>
      <c r="I116" s="9" t="str">
        <f t="shared" si="1"/>
        <v>OK</v>
      </c>
      <c r="K116" s="315" t="s">
        <v>4469</v>
      </c>
      <c r="L116" s="316" t="s">
        <v>2536</v>
      </c>
      <c r="M116" s="316" t="s">
        <v>263</v>
      </c>
      <c r="N116" s="317" t="s">
        <v>2537</v>
      </c>
      <c r="O116" s="140"/>
    </row>
    <row r="117" ht="26.25" customHeight="1">
      <c r="A117" s="164" t="s">
        <v>28</v>
      </c>
      <c r="B117" s="168" t="s">
        <v>233</v>
      </c>
      <c r="C117" s="165" t="s">
        <v>234</v>
      </c>
      <c r="D117" s="180" t="s">
        <v>235</v>
      </c>
      <c r="E117" s="177" t="s">
        <v>5243</v>
      </c>
      <c r="F117" s="168" t="s">
        <v>33</v>
      </c>
      <c r="G117" s="178" t="s">
        <v>237</v>
      </c>
      <c r="H117" s="7"/>
      <c r="I117" s="9" t="str">
        <f t="shared" si="1"/>
        <v>OK</v>
      </c>
      <c r="K117" s="318" t="s">
        <v>87</v>
      </c>
      <c r="L117" s="319" t="s">
        <v>5029</v>
      </c>
      <c r="M117" s="319" t="s">
        <v>263</v>
      </c>
      <c r="N117" s="320" t="s">
        <v>235</v>
      </c>
      <c r="O117" s="140"/>
    </row>
    <row r="118" ht="26.25" customHeight="1">
      <c r="A118" s="164" t="s">
        <v>14</v>
      </c>
      <c r="B118" s="165" t="s">
        <v>4211</v>
      </c>
      <c r="C118" s="165" t="s">
        <v>4212</v>
      </c>
      <c r="D118" s="166" t="s">
        <v>4213</v>
      </c>
      <c r="E118" s="167" t="s">
        <v>5258</v>
      </c>
      <c r="F118" s="174" t="s">
        <v>54</v>
      </c>
      <c r="G118" s="169" t="s">
        <v>4215</v>
      </c>
      <c r="H118" s="7"/>
      <c r="I118" s="9" t="str">
        <f t="shared" si="1"/>
        <v>OK</v>
      </c>
      <c r="K118" s="315" t="s">
        <v>4772</v>
      </c>
      <c r="L118" s="316" t="s">
        <v>4211</v>
      </c>
      <c r="M118" s="316" t="s">
        <v>4882</v>
      </c>
      <c r="N118" s="317" t="s">
        <v>4213</v>
      </c>
      <c r="O118" s="140"/>
    </row>
    <row r="119" ht="26.25" customHeight="1">
      <c r="A119" s="164" t="s">
        <v>106</v>
      </c>
      <c r="B119" s="173" t="s">
        <v>3824</v>
      </c>
      <c r="C119" s="165" t="s">
        <v>3825</v>
      </c>
      <c r="D119" s="166" t="s">
        <v>3826</v>
      </c>
      <c r="E119" s="167" t="s">
        <v>5281</v>
      </c>
      <c r="F119" s="174" t="s">
        <v>54</v>
      </c>
      <c r="G119" s="169" t="s">
        <v>3828</v>
      </c>
      <c r="H119" s="7"/>
      <c r="I119" s="9" t="str">
        <f t="shared" si="1"/>
        <v>OK</v>
      </c>
      <c r="K119" s="318" t="s">
        <v>87</v>
      </c>
      <c r="L119" s="324" t="s">
        <v>4977</v>
      </c>
      <c r="M119" s="324" t="s">
        <v>4978</v>
      </c>
      <c r="N119" s="325" t="s">
        <v>3826</v>
      </c>
      <c r="O119" s="140"/>
    </row>
    <row r="120" ht="26.25" customHeight="1">
      <c r="A120" s="164" t="s">
        <v>124</v>
      </c>
      <c r="B120" s="165" t="s">
        <v>3767</v>
      </c>
      <c r="C120" s="165" t="s">
        <v>3768</v>
      </c>
      <c r="D120" s="166" t="s">
        <v>3769</v>
      </c>
      <c r="E120" s="167" t="s">
        <v>2645</v>
      </c>
      <c r="F120" s="168" t="s">
        <v>54</v>
      </c>
      <c r="G120" s="169" t="s">
        <v>3771</v>
      </c>
      <c r="H120" s="7"/>
      <c r="I120" s="9" t="str">
        <f t="shared" si="1"/>
        <v>OK</v>
      </c>
      <c r="K120" s="315" t="s">
        <v>4772</v>
      </c>
      <c r="L120" s="316" t="s">
        <v>3767</v>
      </c>
      <c r="M120" s="316" t="s">
        <v>4801</v>
      </c>
      <c r="N120" s="317" t="s">
        <v>3769</v>
      </c>
      <c r="O120" s="140"/>
    </row>
    <row r="121" ht="26.25" customHeight="1">
      <c r="A121" s="164" t="s">
        <v>14</v>
      </c>
      <c r="B121" s="165" t="s">
        <v>3740</v>
      </c>
      <c r="C121" s="165" t="s">
        <v>3741</v>
      </c>
      <c r="D121" s="166" t="s">
        <v>3742</v>
      </c>
      <c r="E121" s="167" t="s">
        <v>1554</v>
      </c>
      <c r="F121" s="168" t="s">
        <v>54</v>
      </c>
      <c r="G121" s="169" t="s">
        <v>3743</v>
      </c>
      <c r="H121" s="7"/>
      <c r="I121" s="9" t="str">
        <f t="shared" si="1"/>
        <v>OK</v>
      </c>
      <c r="K121" s="315" t="s">
        <v>4772</v>
      </c>
      <c r="L121" s="316" t="s">
        <v>3740</v>
      </c>
      <c r="M121" s="316" t="s">
        <v>4793</v>
      </c>
      <c r="N121" s="317" t="s">
        <v>3742</v>
      </c>
      <c r="O121" s="140"/>
    </row>
    <row r="122" ht="26.25" customHeight="1">
      <c r="A122" s="164" t="s">
        <v>875</v>
      </c>
      <c r="B122" s="173" t="s">
        <v>4047</v>
      </c>
      <c r="C122" s="165" t="s">
        <v>4048</v>
      </c>
      <c r="D122" s="166" t="s">
        <v>4049</v>
      </c>
      <c r="E122" s="167" t="s">
        <v>5253</v>
      </c>
      <c r="F122" s="174" t="s">
        <v>54</v>
      </c>
      <c r="G122" s="169" t="s">
        <v>4050</v>
      </c>
      <c r="H122" s="7"/>
      <c r="I122" s="9" t="str">
        <f t="shared" si="1"/>
        <v>OK</v>
      </c>
      <c r="K122" s="318" t="s">
        <v>87</v>
      </c>
      <c r="L122" s="324" t="s">
        <v>4965</v>
      </c>
      <c r="M122" s="324" t="s">
        <v>4966</v>
      </c>
      <c r="N122" s="325" t="s">
        <v>4049</v>
      </c>
      <c r="O122" s="140"/>
    </row>
    <row r="123" ht="26.25" customHeight="1">
      <c r="A123" s="164" t="s">
        <v>875</v>
      </c>
      <c r="B123" s="173" t="s">
        <v>3595</v>
      </c>
      <c r="C123" s="165" t="s">
        <v>3596</v>
      </c>
      <c r="D123" s="166" t="s">
        <v>3597</v>
      </c>
      <c r="E123" s="167" t="s">
        <v>5262</v>
      </c>
      <c r="F123" s="174" t="s">
        <v>33</v>
      </c>
      <c r="G123" s="169" t="s">
        <v>3598</v>
      </c>
      <c r="H123" s="7"/>
      <c r="I123" s="9" t="str">
        <f t="shared" si="1"/>
        <v>OK</v>
      </c>
      <c r="K123" s="318" t="s">
        <v>87</v>
      </c>
      <c r="L123" s="324" t="s">
        <v>5018</v>
      </c>
      <c r="M123" s="324" t="s">
        <v>5019</v>
      </c>
      <c r="N123" s="325" t="s">
        <v>3597</v>
      </c>
      <c r="O123" s="140"/>
    </row>
    <row r="124" ht="26.25" customHeight="1">
      <c r="A124" s="164" t="s">
        <v>124</v>
      </c>
      <c r="B124" s="165" t="s">
        <v>3969</v>
      </c>
      <c r="C124" s="165" t="s">
        <v>3970</v>
      </c>
      <c r="D124" s="166" t="s">
        <v>3971</v>
      </c>
      <c r="E124" s="167" t="s">
        <v>5281</v>
      </c>
      <c r="F124" s="174" t="s">
        <v>54</v>
      </c>
      <c r="G124" s="169" t="s">
        <v>3973</v>
      </c>
      <c r="H124" s="7"/>
      <c r="I124" s="9" t="str">
        <f t="shared" si="1"/>
        <v>OK</v>
      </c>
      <c r="K124" s="315" t="s">
        <v>4772</v>
      </c>
      <c r="L124" s="316" t="s">
        <v>4845</v>
      </c>
      <c r="M124" s="316" t="s">
        <v>4846</v>
      </c>
      <c r="N124" s="316" t="s">
        <v>3971</v>
      </c>
      <c r="O124" s="140"/>
    </row>
    <row r="125" ht="26.25" customHeight="1">
      <c r="A125" s="164" t="s">
        <v>14</v>
      </c>
      <c r="B125" s="165" t="s">
        <v>816</v>
      </c>
      <c r="C125" s="165" t="s">
        <v>803</v>
      </c>
      <c r="D125" s="166" t="s">
        <v>817</v>
      </c>
      <c r="E125" s="167" t="s">
        <v>166</v>
      </c>
      <c r="F125" s="168" t="s">
        <v>33</v>
      </c>
      <c r="G125" s="169" t="s">
        <v>819</v>
      </c>
      <c r="H125" s="7"/>
      <c r="I125" s="9" t="str">
        <f t="shared" si="1"/>
        <v>OK</v>
      </c>
      <c r="K125" s="315" t="s">
        <v>4469</v>
      </c>
      <c r="L125" s="316" t="s">
        <v>816</v>
      </c>
      <c r="M125" s="316" t="s">
        <v>803</v>
      </c>
      <c r="N125" s="317" t="s">
        <v>817</v>
      </c>
      <c r="O125" s="140"/>
    </row>
    <row r="126" ht="26.25" customHeight="1">
      <c r="A126" s="164" t="s">
        <v>240</v>
      </c>
      <c r="B126" s="165" t="s">
        <v>1908</v>
      </c>
      <c r="C126" s="165" t="s">
        <v>113</v>
      </c>
      <c r="D126" s="166" t="s">
        <v>1909</v>
      </c>
      <c r="E126" s="167" t="s">
        <v>166</v>
      </c>
      <c r="F126" s="168" t="s">
        <v>33</v>
      </c>
      <c r="G126" s="169" t="s">
        <v>1910</v>
      </c>
      <c r="H126" s="7"/>
      <c r="I126" s="9" t="str">
        <f t="shared" si="1"/>
        <v>OK</v>
      </c>
      <c r="K126" s="315" t="s">
        <v>4469</v>
      </c>
      <c r="L126" s="316" t="s">
        <v>1908</v>
      </c>
      <c r="M126" s="316" t="s">
        <v>113</v>
      </c>
      <c r="N126" s="317" t="s">
        <v>1909</v>
      </c>
      <c r="O126" s="140"/>
    </row>
    <row r="127" ht="26.25" customHeight="1">
      <c r="A127" s="164" t="s">
        <v>28</v>
      </c>
      <c r="B127" s="165" t="s">
        <v>2353</v>
      </c>
      <c r="C127" s="165" t="s">
        <v>113</v>
      </c>
      <c r="D127" s="166" t="s">
        <v>2354</v>
      </c>
      <c r="E127" s="167" t="s">
        <v>173</v>
      </c>
      <c r="F127" s="168" t="s">
        <v>33</v>
      </c>
      <c r="G127" s="169" t="s">
        <v>2355</v>
      </c>
      <c r="H127" s="7"/>
      <c r="I127" s="9" t="str">
        <f t="shared" si="1"/>
        <v>OK</v>
      </c>
      <c r="K127" s="315" t="s">
        <v>4469</v>
      </c>
      <c r="L127" s="316" t="s">
        <v>2353</v>
      </c>
      <c r="M127" s="316" t="s">
        <v>113</v>
      </c>
      <c r="N127" s="317" t="s">
        <v>2354</v>
      </c>
      <c r="O127" s="140"/>
    </row>
    <row r="128" ht="26.25" customHeight="1">
      <c r="A128" s="164" t="s">
        <v>39</v>
      </c>
      <c r="B128" s="165" t="s">
        <v>2696</v>
      </c>
      <c r="C128" s="165" t="s">
        <v>2692</v>
      </c>
      <c r="D128" s="166" t="s">
        <v>2697</v>
      </c>
      <c r="E128" s="167" t="s">
        <v>5298</v>
      </c>
      <c r="F128" s="168" t="s">
        <v>54</v>
      </c>
      <c r="G128" s="169" t="s">
        <v>2699</v>
      </c>
      <c r="H128" s="7"/>
      <c r="I128" s="9" t="str">
        <f t="shared" si="1"/>
        <v>OK</v>
      </c>
      <c r="K128" s="315" t="s">
        <v>4469</v>
      </c>
      <c r="L128" s="316" t="s">
        <v>2696</v>
      </c>
      <c r="M128" s="316" t="s">
        <v>2692</v>
      </c>
      <c r="N128" s="317" t="s">
        <v>2697</v>
      </c>
      <c r="O128" s="140"/>
    </row>
    <row r="129" ht="26.25" customHeight="1">
      <c r="A129" s="164" t="s">
        <v>81</v>
      </c>
      <c r="B129" s="173" t="s">
        <v>82</v>
      </c>
      <c r="C129" s="165" t="s">
        <v>83</v>
      </c>
      <c r="D129" s="166" t="s">
        <v>84</v>
      </c>
      <c r="E129" s="167" t="s">
        <v>5295</v>
      </c>
      <c r="F129" s="174" t="s">
        <v>33</v>
      </c>
      <c r="G129" s="169" t="s">
        <v>86</v>
      </c>
      <c r="H129" s="7"/>
      <c r="I129" s="9" t="str">
        <f t="shared" si="1"/>
        <v>OK</v>
      </c>
      <c r="K129" s="318" t="s">
        <v>87</v>
      </c>
      <c r="L129" s="319" t="s">
        <v>82</v>
      </c>
      <c r="M129" s="319" t="s">
        <v>1457</v>
      </c>
      <c r="N129" s="320" t="s">
        <v>84</v>
      </c>
      <c r="O129" s="140"/>
    </row>
    <row r="130" ht="26.25" customHeight="1">
      <c r="A130" s="164" t="s">
        <v>28</v>
      </c>
      <c r="B130" s="165" t="s">
        <v>899</v>
      </c>
      <c r="C130" s="165" t="s">
        <v>900</v>
      </c>
      <c r="D130" s="166" t="s">
        <v>901</v>
      </c>
      <c r="E130" s="167" t="s">
        <v>5358</v>
      </c>
      <c r="F130" s="168" t="s">
        <v>101</v>
      </c>
      <c r="G130" s="169" t="s">
        <v>903</v>
      </c>
      <c r="H130" s="7"/>
      <c r="I130" s="9" t="str">
        <f t="shared" si="1"/>
        <v>OK</v>
      </c>
      <c r="K130" s="315" t="s">
        <v>4469</v>
      </c>
      <c r="L130" s="316" t="s">
        <v>899</v>
      </c>
      <c r="M130" s="316" t="s">
        <v>4506</v>
      </c>
      <c r="N130" s="317" t="s">
        <v>901</v>
      </c>
      <c r="O130" s="140"/>
    </row>
    <row r="131" ht="26.25" customHeight="1">
      <c r="A131" s="164" t="s">
        <v>106</v>
      </c>
      <c r="B131" s="173" t="s">
        <v>1017</v>
      </c>
      <c r="C131" s="165" t="s">
        <v>126</v>
      </c>
      <c r="D131" s="166" t="s">
        <v>1018</v>
      </c>
      <c r="E131" s="167" t="s">
        <v>5244</v>
      </c>
      <c r="F131" s="174" t="s">
        <v>33</v>
      </c>
      <c r="G131" s="169" t="s">
        <v>1020</v>
      </c>
      <c r="H131" s="7"/>
      <c r="I131" s="9" t="str">
        <f t="shared" si="1"/>
        <v>OK</v>
      </c>
      <c r="K131" s="318" t="s">
        <v>87</v>
      </c>
      <c r="L131" s="319" t="s">
        <v>5058</v>
      </c>
      <c r="M131" s="319" t="s">
        <v>369</v>
      </c>
      <c r="N131" s="320" t="s">
        <v>1018</v>
      </c>
      <c r="O131" s="140"/>
    </row>
    <row r="132" ht="26.25" customHeight="1">
      <c r="A132" s="164" t="s">
        <v>106</v>
      </c>
      <c r="B132" s="173" t="s">
        <v>1010</v>
      </c>
      <c r="C132" s="165" t="s">
        <v>126</v>
      </c>
      <c r="D132" s="166" t="s">
        <v>1011</v>
      </c>
      <c r="E132" s="167" t="s">
        <v>5402</v>
      </c>
      <c r="F132" s="174" t="s">
        <v>33</v>
      </c>
      <c r="G132" s="169" t="s">
        <v>1013</v>
      </c>
      <c r="H132" s="7"/>
      <c r="I132" s="9" t="str">
        <f t="shared" si="1"/>
        <v>OK</v>
      </c>
      <c r="K132" s="318" t="s">
        <v>87</v>
      </c>
      <c r="L132" s="319" t="s">
        <v>5060</v>
      </c>
      <c r="M132" s="319" t="s">
        <v>369</v>
      </c>
      <c r="N132" s="320" t="s">
        <v>1011</v>
      </c>
      <c r="O132" s="140"/>
    </row>
    <row r="133" ht="26.25" customHeight="1">
      <c r="A133" s="164" t="s">
        <v>106</v>
      </c>
      <c r="B133" s="173" t="s">
        <v>1551</v>
      </c>
      <c r="C133" s="165" t="s">
        <v>1552</v>
      </c>
      <c r="D133" s="166" t="s">
        <v>1553</v>
      </c>
      <c r="E133" s="167" t="s">
        <v>1554</v>
      </c>
      <c r="F133" s="174" t="s">
        <v>101</v>
      </c>
      <c r="G133" s="169" t="s">
        <v>1555</v>
      </c>
      <c r="H133" s="7"/>
      <c r="I133" s="9" t="str">
        <f t="shared" si="1"/>
        <v>OK</v>
      </c>
      <c r="K133" s="318" t="s">
        <v>87</v>
      </c>
      <c r="L133" s="319" t="s">
        <v>1551</v>
      </c>
      <c r="M133" s="319" t="s">
        <v>1551</v>
      </c>
      <c r="N133" s="320" t="s">
        <v>1553</v>
      </c>
      <c r="O133" s="140"/>
    </row>
    <row r="134" ht="26.25" customHeight="1">
      <c r="A134" s="164" t="s">
        <v>124</v>
      </c>
      <c r="B134" s="165" t="s">
        <v>3820</v>
      </c>
      <c r="C134" s="165" t="s">
        <v>3821</v>
      </c>
      <c r="D134" s="166" t="s">
        <v>3822</v>
      </c>
      <c r="E134" s="167" t="s">
        <v>5253</v>
      </c>
      <c r="F134" s="168" t="s">
        <v>54</v>
      </c>
      <c r="G134" s="169" t="s">
        <v>3823</v>
      </c>
      <c r="H134" s="7"/>
      <c r="I134" s="9" t="str">
        <f t="shared" si="1"/>
        <v>OK</v>
      </c>
      <c r="K134" s="315" t="s">
        <v>4772</v>
      </c>
      <c r="L134" s="316" t="s">
        <v>4812</v>
      </c>
      <c r="M134" s="316" t="s">
        <v>4813</v>
      </c>
      <c r="N134" s="317" t="s">
        <v>3822</v>
      </c>
      <c r="O134" s="140"/>
    </row>
    <row r="135" ht="26.25" customHeight="1">
      <c r="A135" s="164" t="s">
        <v>39</v>
      </c>
      <c r="B135" s="165" t="s">
        <v>3748</v>
      </c>
      <c r="C135" s="165" t="s">
        <v>3749</v>
      </c>
      <c r="D135" s="166" t="s">
        <v>3750</v>
      </c>
      <c r="E135" s="167" t="s">
        <v>5306</v>
      </c>
      <c r="F135" s="168" t="s">
        <v>54</v>
      </c>
      <c r="G135" s="169" t="s">
        <v>5203</v>
      </c>
      <c r="H135" s="7"/>
      <c r="I135" s="9" t="str">
        <f t="shared" si="1"/>
        <v>OK</v>
      </c>
      <c r="K135" s="315" t="s">
        <v>4772</v>
      </c>
      <c r="L135" s="316" t="s">
        <v>4797</v>
      </c>
      <c r="M135" s="316" t="s">
        <v>4798</v>
      </c>
      <c r="N135" s="317" t="s">
        <v>3750</v>
      </c>
      <c r="O135" s="140"/>
    </row>
    <row r="136" ht="26.25" customHeight="1">
      <c r="A136" s="164" t="s">
        <v>39</v>
      </c>
      <c r="B136" s="165" t="s">
        <v>3837</v>
      </c>
      <c r="C136" s="165" t="s">
        <v>3838</v>
      </c>
      <c r="D136" s="166" t="s">
        <v>3839</v>
      </c>
      <c r="E136" s="167" t="s">
        <v>5307</v>
      </c>
      <c r="F136" s="174" t="s">
        <v>54</v>
      </c>
      <c r="G136" s="169" t="s">
        <v>3841</v>
      </c>
      <c r="H136" s="7"/>
      <c r="I136" s="9" t="str">
        <f t="shared" si="1"/>
        <v>OK</v>
      </c>
      <c r="K136" s="315" t="s">
        <v>4772</v>
      </c>
      <c r="L136" s="316" t="s">
        <v>4818</v>
      </c>
      <c r="M136" s="316" t="s">
        <v>320</v>
      </c>
      <c r="N136" s="317" t="s">
        <v>3839</v>
      </c>
      <c r="O136" s="140"/>
    </row>
    <row r="137" ht="26.25" customHeight="1">
      <c r="A137" s="164" t="s">
        <v>1385</v>
      </c>
      <c r="B137" s="165" t="s">
        <v>3431</v>
      </c>
      <c r="C137" s="165" t="s">
        <v>46</v>
      </c>
      <c r="D137" s="166" t="s">
        <v>3432</v>
      </c>
      <c r="E137" s="167" t="s">
        <v>166</v>
      </c>
      <c r="F137" s="168" t="s">
        <v>33</v>
      </c>
      <c r="G137" s="169" t="s">
        <v>3433</v>
      </c>
      <c r="H137" s="7"/>
      <c r="I137" s="9" t="str">
        <f t="shared" si="1"/>
        <v>OK</v>
      </c>
      <c r="K137" s="318" t="s">
        <v>87</v>
      </c>
      <c r="L137" s="321" t="s">
        <v>3431</v>
      </c>
      <c r="M137" s="322" t="s">
        <v>46</v>
      </c>
      <c r="N137" s="323" t="s">
        <v>3432</v>
      </c>
      <c r="O137" s="140"/>
      <c r="P137" s="315" t="s">
        <v>4772</v>
      </c>
      <c r="Q137" s="316" t="s">
        <v>3829</v>
      </c>
      <c r="R137" s="316" t="s">
        <v>3830</v>
      </c>
      <c r="S137" s="317" t="s">
        <v>4816</v>
      </c>
      <c r="U137" s="140" t="s">
        <v>5408</v>
      </c>
    </row>
    <row r="138" ht="26.25" customHeight="1">
      <c r="A138" s="164" t="s">
        <v>1377</v>
      </c>
      <c r="B138" s="165" t="s">
        <v>3054</v>
      </c>
      <c r="C138" s="165" t="s">
        <v>3055</v>
      </c>
      <c r="D138" s="166" t="s">
        <v>3056</v>
      </c>
      <c r="E138" s="167" t="s">
        <v>166</v>
      </c>
      <c r="F138" s="174" t="s">
        <v>54</v>
      </c>
      <c r="G138" s="169" t="s">
        <v>3057</v>
      </c>
      <c r="H138" s="7"/>
      <c r="I138" s="9" t="str">
        <f t="shared" si="1"/>
        <v>OK</v>
      </c>
      <c r="K138" s="315" t="s">
        <v>4469</v>
      </c>
      <c r="L138" s="316" t="s">
        <v>3054</v>
      </c>
      <c r="M138" s="316" t="s">
        <v>4728</v>
      </c>
      <c r="N138" s="317" t="s">
        <v>3056</v>
      </c>
      <c r="O138" s="140"/>
      <c r="P138" s="326" t="s">
        <v>4772</v>
      </c>
      <c r="Q138" s="330" t="s">
        <v>3674</v>
      </c>
      <c r="R138" s="316" t="s">
        <v>4777</v>
      </c>
      <c r="S138" s="317" t="s">
        <v>3676</v>
      </c>
    </row>
    <row r="139" ht="26.25" customHeight="1">
      <c r="A139" s="164" t="s">
        <v>28</v>
      </c>
      <c r="B139" s="165" t="s">
        <v>4365</v>
      </c>
      <c r="C139" s="165" t="s">
        <v>2046</v>
      </c>
      <c r="D139" s="166" t="s">
        <v>4366</v>
      </c>
      <c r="E139" s="167" t="s">
        <v>5371</v>
      </c>
      <c r="F139" s="174" t="s">
        <v>54</v>
      </c>
      <c r="G139" s="169" t="s">
        <v>4368</v>
      </c>
      <c r="H139" s="7"/>
      <c r="I139" s="9" t="str">
        <f t="shared" si="1"/>
        <v>OK</v>
      </c>
      <c r="K139" s="315" t="s">
        <v>4772</v>
      </c>
      <c r="L139" s="316" t="s">
        <v>4895</v>
      </c>
      <c r="M139" s="316" t="s">
        <v>4896</v>
      </c>
      <c r="N139" s="317" t="s">
        <v>4366</v>
      </c>
      <c r="O139" s="140"/>
      <c r="Q139" s="330" t="s">
        <v>4253</v>
      </c>
      <c r="R139" s="316" t="s">
        <v>4254</v>
      </c>
      <c r="S139" s="317" t="s">
        <v>4255</v>
      </c>
    </row>
    <row r="140" ht="26.25" customHeight="1">
      <c r="A140" s="164" t="s">
        <v>170</v>
      </c>
      <c r="B140" s="173" t="s">
        <v>3800</v>
      </c>
      <c r="C140" s="165" t="s">
        <v>3801</v>
      </c>
      <c r="D140" s="166" t="s">
        <v>3802</v>
      </c>
      <c r="E140" s="167" t="s">
        <v>5253</v>
      </c>
      <c r="F140" s="174" t="s">
        <v>54</v>
      </c>
      <c r="G140" s="169" t="s">
        <v>3803</v>
      </c>
      <c r="H140" s="7"/>
      <c r="I140" s="9" t="str">
        <f t="shared" si="1"/>
        <v>OK</v>
      </c>
      <c r="K140" s="318" t="s">
        <v>87</v>
      </c>
      <c r="L140" s="324" t="s">
        <v>3800</v>
      </c>
      <c r="M140" s="324" t="s">
        <v>4939</v>
      </c>
      <c r="N140" s="325" t="s">
        <v>3802</v>
      </c>
      <c r="O140" s="140"/>
      <c r="Q140" s="330" t="s">
        <v>1617</v>
      </c>
      <c r="R140" s="316" t="s">
        <v>263</v>
      </c>
      <c r="S140" s="317" t="s">
        <v>1619</v>
      </c>
    </row>
    <row r="141" ht="26.25" customHeight="1">
      <c r="A141" s="164" t="s">
        <v>39</v>
      </c>
      <c r="B141" s="165" t="s">
        <v>4021</v>
      </c>
      <c r="C141" s="165" t="s">
        <v>4022</v>
      </c>
      <c r="D141" s="166" t="s">
        <v>4023</v>
      </c>
      <c r="E141" s="167" t="s">
        <v>5311</v>
      </c>
      <c r="F141" s="174" t="s">
        <v>54</v>
      </c>
      <c r="G141" s="169" t="s">
        <v>4025</v>
      </c>
      <c r="H141" s="7"/>
      <c r="I141" s="9" t="str">
        <f t="shared" si="1"/>
        <v>OK</v>
      </c>
      <c r="K141" s="315" t="s">
        <v>4772</v>
      </c>
      <c r="L141" s="316" t="s">
        <v>4855</v>
      </c>
      <c r="M141" s="316" t="s">
        <v>4856</v>
      </c>
      <c r="N141" s="317" t="s">
        <v>4023</v>
      </c>
      <c r="O141" s="140"/>
      <c r="Q141" s="330" t="s">
        <v>2912</v>
      </c>
      <c r="R141" s="316" t="s">
        <v>263</v>
      </c>
      <c r="S141" s="317" t="s">
        <v>2913</v>
      </c>
    </row>
    <row r="142" ht="26.25" customHeight="1">
      <c r="A142" s="164" t="s">
        <v>124</v>
      </c>
      <c r="B142" s="165" t="s">
        <v>3709</v>
      </c>
      <c r="C142" s="165" t="s">
        <v>3710</v>
      </c>
      <c r="D142" s="166" t="s">
        <v>3711</v>
      </c>
      <c r="E142" s="167" t="s">
        <v>166</v>
      </c>
      <c r="F142" s="168" t="s">
        <v>54</v>
      </c>
      <c r="G142" s="169" t="s">
        <v>3712</v>
      </c>
      <c r="H142" s="7"/>
      <c r="I142" s="9" t="str">
        <f t="shared" si="1"/>
        <v>OK</v>
      </c>
      <c r="K142" s="315" t="s">
        <v>4772</v>
      </c>
      <c r="L142" s="316" t="s">
        <v>4790</v>
      </c>
      <c r="M142" s="316" t="s">
        <v>771</v>
      </c>
      <c r="N142" s="317" t="s">
        <v>3711</v>
      </c>
      <c r="O142" s="140"/>
      <c r="Q142" s="330" t="s">
        <v>3192</v>
      </c>
      <c r="R142" s="317" t="s">
        <v>3193</v>
      </c>
      <c r="S142" s="317" t="s">
        <v>3194</v>
      </c>
    </row>
    <row r="143" ht="26.25" customHeight="1">
      <c r="A143" s="164" t="s">
        <v>124</v>
      </c>
      <c r="B143" s="165" t="s">
        <v>4093</v>
      </c>
      <c r="C143" s="165" t="s">
        <v>3070</v>
      </c>
      <c r="D143" s="166" t="s">
        <v>4094</v>
      </c>
      <c r="E143" s="167" t="s">
        <v>166</v>
      </c>
      <c r="F143" s="168" t="s">
        <v>54</v>
      </c>
      <c r="G143" s="169" t="s">
        <v>4095</v>
      </c>
      <c r="H143" s="7"/>
      <c r="I143" s="9" t="str">
        <f t="shared" si="1"/>
        <v>OK</v>
      </c>
      <c r="K143" s="315" t="s">
        <v>4772</v>
      </c>
      <c r="L143" s="316" t="s">
        <v>4093</v>
      </c>
      <c r="M143" s="316" t="s">
        <v>548</v>
      </c>
      <c r="N143" s="317" t="s">
        <v>4094</v>
      </c>
      <c r="Q143" s="330" t="s">
        <v>4834</v>
      </c>
      <c r="R143" s="316" t="s">
        <v>4835</v>
      </c>
      <c r="S143" s="317"/>
    </row>
    <row r="144" ht="26.25" customHeight="1">
      <c r="A144" s="164" t="s">
        <v>124</v>
      </c>
      <c r="B144" s="165" t="s">
        <v>3621</v>
      </c>
      <c r="C144" s="165" t="s">
        <v>3622</v>
      </c>
      <c r="D144" s="166" t="s">
        <v>3623</v>
      </c>
      <c r="E144" s="167" t="s">
        <v>173</v>
      </c>
      <c r="F144" s="168" t="s">
        <v>54</v>
      </c>
      <c r="G144" s="169" t="s">
        <v>3624</v>
      </c>
      <c r="H144" s="7"/>
      <c r="I144" s="9" t="str">
        <f t="shared" si="1"/>
        <v>OK</v>
      </c>
      <c r="K144" s="315" t="s">
        <v>4772</v>
      </c>
      <c r="L144" s="316" t="s">
        <v>3621</v>
      </c>
      <c r="M144" s="316" t="s">
        <v>4929</v>
      </c>
      <c r="N144" s="317" t="s">
        <v>3623</v>
      </c>
      <c r="O144" s="140"/>
    </row>
    <row r="145" ht="26.25" customHeight="1">
      <c r="A145" s="164" t="s">
        <v>124</v>
      </c>
      <c r="B145" s="165" t="s">
        <v>3657</v>
      </c>
      <c r="C145" s="165" t="s">
        <v>3622</v>
      </c>
      <c r="D145" s="166" t="s">
        <v>3658</v>
      </c>
      <c r="E145" s="167" t="s">
        <v>4191</v>
      </c>
      <c r="F145" s="168" t="s">
        <v>54</v>
      </c>
      <c r="G145" s="169" t="s">
        <v>3660</v>
      </c>
      <c r="H145" s="7"/>
      <c r="I145" s="9" t="str">
        <f t="shared" si="1"/>
        <v>OK</v>
      </c>
      <c r="K145" s="315" t="s">
        <v>4772</v>
      </c>
      <c r="L145" s="316" t="s">
        <v>3657</v>
      </c>
      <c r="M145" s="316" t="s">
        <v>1793</v>
      </c>
      <c r="N145" s="317" t="s">
        <v>3658</v>
      </c>
      <c r="O145" s="140"/>
    </row>
    <row r="146" ht="26.25" customHeight="1">
      <c r="A146" s="164" t="s">
        <v>28</v>
      </c>
      <c r="B146" s="165" t="s">
        <v>4369</v>
      </c>
      <c r="C146" s="165" t="s">
        <v>2046</v>
      </c>
      <c r="D146" s="166" t="s">
        <v>4370</v>
      </c>
      <c r="E146" s="167" t="s">
        <v>5256</v>
      </c>
      <c r="F146" s="168" t="s">
        <v>33</v>
      </c>
      <c r="G146" s="169" t="s">
        <v>4371</v>
      </c>
      <c r="H146" s="7"/>
      <c r="I146" s="9" t="str">
        <f t="shared" si="1"/>
        <v>OK</v>
      </c>
      <c r="K146" s="315" t="s">
        <v>4772</v>
      </c>
      <c r="L146" s="316" t="s">
        <v>4898</v>
      </c>
      <c r="M146" s="316" t="s">
        <v>4896</v>
      </c>
      <c r="N146" s="317" t="s">
        <v>4370</v>
      </c>
      <c r="O146" s="140"/>
    </row>
    <row r="147" ht="26.25" customHeight="1">
      <c r="A147" s="164" t="s">
        <v>14</v>
      </c>
      <c r="B147" s="165" t="s">
        <v>4216</v>
      </c>
      <c r="C147" s="165" t="s">
        <v>4217</v>
      </c>
      <c r="D147" s="166" t="s">
        <v>4218</v>
      </c>
      <c r="E147" s="167" t="s">
        <v>166</v>
      </c>
      <c r="F147" s="174" t="s">
        <v>54</v>
      </c>
      <c r="G147" s="169" t="s">
        <v>4219</v>
      </c>
      <c r="H147" s="7"/>
      <c r="I147" s="9" t="str">
        <f t="shared" si="1"/>
        <v>OK</v>
      </c>
      <c r="K147" s="315" t="s">
        <v>4772</v>
      </c>
      <c r="L147" s="316" t="s">
        <v>4216</v>
      </c>
      <c r="M147" s="316" t="s">
        <v>4884</v>
      </c>
      <c r="N147" s="317" t="s">
        <v>4218</v>
      </c>
      <c r="O147" s="140"/>
    </row>
    <row r="148" ht="26.25" customHeight="1">
      <c r="A148" s="164" t="s">
        <v>124</v>
      </c>
      <c r="B148" s="165" t="s">
        <v>3652</v>
      </c>
      <c r="C148" s="165" t="s">
        <v>3653</v>
      </c>
      <c r="D148" s="166" t="s">
        <v>3654</v>
      </c>
      <c r="E148" s="167" t="s">
        <v>5244</v>
      </c>
      <c r="F148" s="168" t="s">
        <v>54</v>
      </c>
      <c r="G148" s="169" t="s">
        <v>3656</v>
      </c>
      <c r="H148" s="7"/>
      <c r="I148" s="9" t="str">
        <f t="shared" si="1"/>
        <v>OK</v>
      </c>
      <c r="K148" s="315" t="s">
        <v>4772</v>
      </c>
      <c r="L148" s="316" t="s">
        <v>3652</v>
      </c>
      <c r="M148" s="316" t="s">
        <v>4773</v>
      </c>
      <c r="N148" s="317" t="s">
        <v>3654</v>
      </c>
      <c r="O148" s="140"/>
    </row>
    <row r="149" ht="26.25" customHeight="1">
      <c r="A149" s="164" t="s">
        <v>28</v>
      </c>
      <c r="B149" s="165" t="s">
        <v>4351</v>
      </c>
      <c r="C149" s="165" t="s">
        <v>4352</v>
      </c>
      <c r="D149" s="166" t="s">
        <v>4353</v>
      </c>
      <c r="E149" s="167" t="s">
        <v>1986</v>
      </c>
      <c r="F149" s="174" t="s">
        <v>54</v>
      </c>
      <c r="G149" s="169" t="s">
        <v>4355</v>
      </c>
      <c r="H149" s="7"/>
      <c r="I149" s="9" t="str">
        <f t="shared" si="1"/>
        <v>OK</v>
      </c>
      <c r="K149" s="315" t="s">
        <v>4772</v>
      </c>
      <c r="L149" s="316" t="s">
        <v>4892</v>
      </c>
      <c r="M149" s="316" t="s">
        <v>4893</v>
      </c>
      <c r="N149" s="316" t="s">
        <v>4353</v>
      </c>
      <c r="O149" s="140"/>
    </row>
    <row r="150" ht="26.25" customHeight="1">
      <c r="A150" s="164" t="s">
        <v>170</v>
      </c>
      <c r="B150" s="173" t="s">
        <v>3945</v>
      </c>
      <c r="C150" s="165" t="s">
        <v>3946</v>
      </c>
      <c r="D150" s="166" t="s">
        <v>3947</v>
      </c>
      <c r="E150" s="167" t="s">
        <v>3874</v>
      </c>
      <c r="F150" s="174" t="s">
        <v>54</v>
      </c>
      <c r="G150" s="169" t="s">
        <v>3948</v>
      </c>
      <c r="H150" s="7"/>
      <c r="I150" s="9" t="str">
        <f t="shared" si="1"/>
        <v>OK</v>
      </c>
      <c r="K150" s="318" t="s">
        <v>87</v>
      </c>
      <c r="L150" s="324" t="s">
        <v>4944</v>
      </c>
      <c r="M150" s="324" t="s">
        <v>4945</v>
      </c>
      <c r="N150" s="325" t="s">
        <v>3947</v>
      </c>
      <c r="O150" s="140"/>
    </row>
    <row r="151" ht="26.25" customHeight="1">
      <c r="A151" s="164" t="s">
        <v>28</v>
      </c>
      <c r="B151" s="165" t="s">
        <v>917</v>
      </c>
      <c r="C151" s="165" t="s">
        <v>918</v>
      </c>
      <c r="D151" s="166" t="s">
        <v>919</v>
      </c>
      <c r="E151" s="167" t="s">
        <v>1554</v>
      </c>
      <c r="F151" s="168" t="s">
        <v>54</v>
      </c>
      <c r="G151" s="169" t="s">
        <v>920</v>
      </c>
      <c r="H151" s="7"/>
      <c r="I151" s="9" t="str">
        <f t="shared" si="1"/>
        <v>OK</v>
      </c>
      <c r="K151" s="315" t="s">
        <v>4772</v>
      </c>
      <c r="L151" s="316" t="s">
        <v>4924</v>
      </c>
      <c r="M151" s="316" t="s">
        <v>4925</v>
      </c>
      <c r="N151" s="317" t="s">
        <v>919</v>
      </c>
      <c r="O151" s="140"/>
    </row>
    <row r="152" ht="26.25" customHeight="1">
      <c r="A152" s="164" t="s">
        <v>124</v>
      </c>
      <c r="B152" s="165" t="s">
        <v>3763</v>
      </c>
      <c r="C152" s="165" t="s">
        <v>3716</v>
      </c>
      <c r="D152" s="166" t="s">
        <v>3764</v>
      </c>
      <c r="E152" s="167" t="s">
        <v>5279</v>
      </c>
      <c r="F152" s="168" t="s">
        <v>54</v>
      </c>
      <c r="G152" s="169" t="s">
        <v>3766</v>
      </c>
      <c r="H152" s="7"/>
      <c r="I152" s="9" t="str">
        <f t="shared" si="1"/>
        <v>OK</v>
      </c>
      <c r="K152" s="315" t="s">
        <v>4772</v>
      </c>
      <c r="L152" s="316" t="s">
        <v>3763</v>
      </c>
      <c r="M152" s="316" t="s">
        <v>1807</v>
      </c>
      <c r="N152" s="317" t="s">
        <v>3764</v>
      </c>
      <c r="O152" s="140"/>
    </row>
    <row r="153" ht="26.25" customHeight="1">
      <c r="A153" s="164" t="s">
        <v>14</v>
      </c>
      <c r="B153" s="165" t="s">
        <v>3608</v>
      </c>
      <c r="C153" s="165" t="s">
        <v>3604</v>
      </c>
      <c r="D153" s="166" t="s">
        <v>3609</v>
      </c>
      <c r="E153" s="167" t="s">
        <v>5248</v>
      </c>
      <c r="F153" s="168" t="s">
        <v>54</v>
      </c>
      <c r="G153" s="169" t="s">
        <v>3611</v>
      </c>
      <c r="H153" s="7"/>
      <c r="I153" s="9" t="str">
        <f t="shared" si="1"/>
        <v>OK</v>
      </c>
      <c r="K153" s="315" t="s">
        <v>4772</v>
      </c>
      <c r="L153" s="316" t="s">
        <v>4927</v>
      </c>
      <c r="M153" s="316" t="s">
        <v>4928</v>
      </c>
      <c r="N153" s="317" t="s">
        <v>3609</v>
      </c>
      <c r="O153" s="140"/>
    </row>
    <row r="154" ht="26.25" customHeight="1">
      <c r="A154" s="164" t="s">
        <v>14</v>
      </c>
      <c r="B154" s="165" t="s">
        <v>3633</v>
      </c>
      <c r="C154" s="165" t="s">
        <v>3634</v>
      </c>
      <c r="D154" s="166" t="s">
        <v>3635</v>
      </c>
      <c r="E154" s="167" t="s">
        <v>166</v>
      </c>
      <c r="F154" s="168" t="s">
        <v>54</v>
      </c>
      <c r="G154" s="169" t="s">
        <v>3636</v>
      </c>
      <c r="H154" s="7"/>
      <c r="I154" s="9" t="str">
        <f t="shared" si="1"/>
        <v>OK</v>
      </c>
      <c r="K154" s="315" t="s">
        <v>4772</v>
      </c>
      <c r="L154" s="316" t="s">
        <v>4930</v>
      </c>
      <c r="M154" s="316" t="s">
        <v>4931</v>
      </c>
      <c r="N154" s="316" t="s">
        <v>3635</v>
      </c>
      <c r="O154" s="140"/>
    </row>
    <row r="155" ht="26.25" customHeight="1">
      <c r="A155" s="164" t="s">
        <v>142</v>
      </c>
      <c r="B155" s="165" t="s">
        <v>4207</v>
      </c>
      <c r="C155" s="165" t="s">
        <v>4208</v>
      </c>
      <c r="D155" s="166" t="s">
        <v>4209</v>
      </c>
      <c r="E155" s="167" t="s">
        <v>166</v>
      </c>
      <c r="F155" s="174" t="s">
        <v>54</v>
      </c>
      <c r="G155" s="169" t="s">
        <v>4210</v>
      </c>
      <c r="H155" s="7"/>
      <c r="I155" s="9" t="str">
        <f t="shared" si="1"/>
        <v>OK</v>
      </c>
      <c r="K155" s="315" t="s">
        <v>4772</v>
      </c>
      <c r="L155" s="316" t="s">
        <v>4879</v>
      </c>
      <c r="M155" s="316" t="s">
        <v>4880</v>
      </c>
      <c r="N155" s="317" t="s">
        <v>4209</v>
      </c>
      <c r="O155" s="140"/>
    </row>
    <row r="156" ht="26.25" customHeight="1">
      <c r="A156" s="164" t="s">
        <v>14</v>
      </c>
      <c r="B156" s="165" t="s">
        <v>1434</v>
      </c>
      <c r="C156" s="165" t="s">
        <v>1435</v>
      </c>
      <c r="D156" s="166" t="s">
        <v>1436</v>
      </c>
      <c r="E156" s="167" t="s">
        <v>166</v>
      </c>
      <c r="F156" s="168" t="s">
        <v>54</v>
      </c>
      <c r="G156" s="169" t="s">
        <v>1437</v>
      </c>
      <c r="H156" s="7"/>
      <c r="I156" s="9" t="str">
        <f t="shared" si="1"/>
        <v>OK</v>
      </c>
      <c r="K156" s="315" t="s">
        <v>4772</v>
      </c>
      <c r="L156" s="316" t="s">
        <v>1434</v>
      </c>
      <c r="M156" s="316" t="s">
        <v>4906</v>
      </c>
      <c r="N156" s="317" t="s">
        <v>1436</v>
      </c>
      <c r="O156" s="140"/>
    </row>
    <row r="157" ht="26.25" customHeight="1">
      <c r="A157" s="164" t="s">
        <v>14</v>
      </c>
      <c r="B157" s="165" t="s">
        <v>4173</v>
      </c>
      <c r="C157" s="165" t="s">
        <v>4174</v>
      </c>
      <c r="D157" s="166" t="s">
        <v>4175</v>
      </c>
      <c r="E157" s="167" t="s">
        <v>1554</v>
      </c>
      <c r="F157" s="174" t="s">
        <v>54</v>
      </c>
      <c r="G157" s="169" t="s">
        <v>4176</v>
      </c>
      <c r="H157" s="7"/>
      <c r="I157" s="9" t="str">
        <f t="shared" si="1"/>
        <v>OK</v>
      </c>
      <c r="K157" s="315" t="s">
        <v>4772</v>
      </c>
      <c r="L157" s="316" t="s">
        <v>4173</v>
      </c>
      <c r="M157" s="316" t="s">
        <v>4156</v>
      </c>
      <c r="N157" s="317" t="s">
        <v>4175</v>
      </c>
      <c r="O157" s="140"/>
    </row>
    <row r="158" ht="26.25" customHeight="1">
      <c r="A158" s="164" t="s">
        <v>14</v>
      </c>
      <c r="B158" s="165" t="s">
        <v>15</v>
      </c>
      <c r="C158" s="165" t="s">
        <v>16</v>
      </c>
      <c r="D158" s="166" t="s">
        <v>17</v>
      </c>
      <c r="E158" s="167" t="s">
        <v>1554</v>
      </c>
      <c r="F158" s="168" t="s">
        <v>19</v>
      </c>
      <c r="G158" s="169" t="s">
        <v>20</v>
      </c>
      <c r="H158" s="7"/>
      <c r="I158" s="9" t="str">
        <f t="shared" si="1"/>
        <v>OK</v>
      </c>
      <c r="K158" s="315" t="s">
        <v>4772</v>
      </c>
      <c r="L158" s="316" t="s">
        <v>4900</v>
      </c>
      <c r="M158" s="316" t="s">
        <v>4901</v>
      </c>
      <c r="N158" s="317" t="s">
        <v>17</v>
      </c>
      <c r="O158" s="140"/>
    </row>
    <row r="159" ht="26.25" customHeight="1">
      <c r="A159" s="164" t="s">
        <v>106</v>
      </c>
      <c r="B159" s="173" t="s">
        <v>4164</v>
      </c>
      <c r="C159" s="165" t="s">
        <v>4165</v>
      </c>
      <c r="D159" s="166" t="s">
        <v>4166</v>
      </c>
      <c r="E159" s="167" t="s">
        <v>5351</v>
      </c>
      <c r="F159" s="174" t="s">
        <v>54</v>
      </c>
      <c r="G159" s="169" t="s">
        <v>4167</v>
      </c>
      <c r="H159" s="7"/>
      <c r="I159" s="9" t="str">
        <f t="shared" si="1"/>
        <v>OK</v>
      </c>
      <c r="K159" s="318" t="s">
        <v>87</v>
      </c>
      <c r="L159" s="324" t="s">
        <v>4975</v>
      </c>
      <c r="M159" s="324" t="s">
        <v>4976</v>
      </c>
      <c r="N159" s="325" t="s">
        <v>4166</v>
      </c>
      <c r="O159" s="140"/>
    </row>
    <row r="160" ht="26.25" customHeight="1">
      <c r="A160" s="164" t="s">
        <v>39</v>
      </c>
      <c r="B160" s="165" t="s">
        <v>3684</v>
      </c>
      <c r="C160" s="165" t="s">
        <v>3685</v>
      </c>
      <c r="D160" s="166" t="s">
        <v>3686</v>
      </c>
      <c r="E160" s="167" t="s">
        <v>5304</v>
      </c>
      <c r="F160" s="168" t="s">
        <v>54</v>
      </c>
      <c r="G160" s="169" t="s">
        <v>3688</v>
      </c>
      <c r="H160" s="7"/>
      <c r="I160" s="9" t="str">
        <f t="shared" si="1"/>
        <v>OK</v>
      </c>
      <c r="K160" s="315" t="s">
        <v>4772</v>
      </c>
      <c r="L160" s="316" t="s">
        <v>4783</v>
      </c>
      <c r="M160" s="316" t="s">
        <v>4784</v>
      </c>
      <c r="N160" s="317" t="s">
        <v>3686</v>
      </c>
      <c r="O160" s="140"/>
    </row>
    <row r="161" ht="26.25" customHeight="1">
      <c r="A161" s="164" t="s">
        <v>39</v>
      </c>
      <c r="B161" s="165" t="s">
        <v>3715</v>
      </c>
      <c r="C161" s="165" t="s">
        <v>3716</v>
      </c>
      <c r="D161" s="166" t="s">
        <v>3717</v>
      </c>
      <c r="E161" s="167" t="s">
        <v>5305</v>
      </c>
      <c r="F161" s="168" t="s">
        <v>54</v>
      </c>
      <c r="G161" s="169" t="s">
        <v>3719</v>
      </c>
      <c r="H161" s="7"/>
      <c r="I161" s="9" t="str">
        <f t="shared" si="1"/>
        <v>OK</v>
      </c>
      <c r="K161" s="315" t="s">
        <v>4772</v>
      </c>
      <c r="L161" s="316" t="s">
        <v>3715</v>
      </c>
      <c r="M161" s="316" t="s">
        <v>1807</v>
      </c>
      <c r="N161" s="317" t="s">
        <v>3717</v>
      </c>
      <c r="O161" s="140"/>
    </row>
    <row r="162" ht="26.25" customHeight="1">
      <c r="A162" s="164" t="s">
        <v>106</v>
      </c>
      <c r="B162" s="173" t="s">
        <v>4356</v>
      </c>
      <c r="C162" s="165" t="s">
        <v>4357</v>
      </c>
      <c r="D162" s="166" t="s">
        <v>4358</v>
      </c>
      <c r="E162" s="167" t="s">
        <v>5409</v>
      </c>
      <c r="F162" s="174" t="s">
        <v>54</v>
      </c>
      <c r="G162" s="169" t="s">
        <v>4360</v>
      </c>
      <c r="H162" s="7"/>
      <c r="I162" s="9" t="str">
        <f t="shared" si="1"/>
        <v>OK</v>
      </c>
      <c r="K162" s="318" t="s">
        <v>87</v>
      </c>
      <c r="L162" s="324" t="s">
        <v>4356</v>
      </c>
      <c r="M162" s="324" t="s">
        <v>4987</v>
      </c>
      <c r="N162" s="325" t="s">
        <v>4358</v>
      </c>
      <c r="O162" s="140"/>
    </row>
    <row r="163" ht="26.25" customHeight="1">
      <c r="A163" s="164" t="s">
        <v>124</v>
      </c>
      <c r="B163" s="165" t="s">
        <v>3694</v>
      </c>
      <c r="C163" s="165" t="s">
        <v>3695</v>
      </c>
      <c r="D163" s="166" t="s">
        <v>3696</v>
      </c>
      <c r="E163" s="167" t="s">
        <v>5278</v>
      </c>
      <c r="F163" s="168" t="s">
        <v>54</v>
      </c>
      <c r="G163" s="169" t="s">
        <v>3698</v>
      </c>
      <c r="H163" s="7"/>
      <c r="I163" s="9" t="str">
        <f t="shared" si="1"/>
        <v>OK</v>
      </c>
      <c r="K163" s="315" t="s">
        <v>4772</v>
      </c>
      <c r="L163" s="316" t="s">
        <v>3694</v>
      </c>
      <c r="M163" s="316" t="s">
        <v>4786</v>
      </c>
      <c r="N163" s="317" t="s">
        <v>3696</v>
      </c>
      <c r="O163" s="140"/>
    </row>
    <row r="164" ht="26.25" customHeight="1">
      <c r="A164" s="164" t="s">
        <v>28</v>
      </c>
      <c r="B164" s="165" t="s">
        <v>3704</v>
      </c>
      <c r="C164" s="165" t="s">
        <v>3705</v>
      </c>
      <c r="D164" s="166" t="s">
        <v>3706</v>
      </c>
      <c r="E164" s="167" t="s">
        <v>5366</v>
      </c>
      <c r="F164" s="168" t="s">
        <v>54</v>
      </c>
      <c r="G164" s="169" t="s">
        <v>3708</v>
      </c>
      <c r="H164" s="7"/>
      <c r="I164" s="9" t="str">
        <f t="shared" si="1"/>
        <v>OK</v>
      </c>
      <c r="K164" s="315" t="s">
        <v>4772</v>
      </c>
      <c r="L164" s="316" t="s">
        <v>3704</v>
      </c>
      <c r="M164" s="316" t="s">
        <v>4788</v>
      </c>
      <c r="N164" s="317" t="s">
        <v>3706</v>
      </c>
      <c r="O164" s="140"/>
    </row>
    <row r="165" ht="26.25" customHeight="1">
      <c r="A165" s="164" t="s">
        <v>39</v>
      </c>
      <c r="B165" s="165" t="s">
        <v>4238</v>
      </c>
      <c r="C165" s="165" t="s">
        <v>4239</v>
      </c>
      <c r="D165" s="166" t="s">
        <v>4240</v>
      </c>
      <c r="E165" s="167" t="s">
        <v>5312</v>
      </c>
      <c r="F165" s="174" t="s">
        <v>54</v>
      </c>
      <c r="G165" s="169" t="s">
        <v>4242</v>
      </c>
      <c r="H165" s="7"/>
      <c r="I165" s="9" t="str">
        <f t="shared" si="1"/>
        <v>OK</v>
      </c>
      <c r="K165" s="315" t="s">
        <v>4772</v>
      </c>
      <c r="L165" s="316" t="s">
        <v>4238</v>
      </c>
      <c r="M165" s="316" t="s">
        <v>4239</v>
      </c>
      <c r="N165" s="316" t="s">
        <v>4240</v>
      </c>
      <c r="O165" s="140"/>
    </row>
    <row r="166" ht="26.25" customHeight="1">
      <c r="A166" s="164" t="s">
        <v>14</v>
      </c>
      <c r="B166" s="165" t="s">
        <v>3796</v>
      </c>
      <c r="C166" s="165" t="s">
        <v>3797</v>
      </c>
      <c r="D166" s="166" t="s">
        <v>3798</v>
      </c>
      <c r="E166" s="167" t="s">
        <v>5253</v>
      </c>
      <c r="F166" s="174" t="s">
        <v>54</v>
      </c>
      <c r="G166" s="169" t="s">
        <v>3799</v>
      </c>
      <c r="H166" s="7"/>
      <c r="I166" s="9" t="str">
        <f t="shared" si="1"/>
        <v>OK</v>
      </c>
      <c r="K166" s="315" t="s">
        <v>4772</v>
      </c>
      <c r="L166" s="316" t="s">
        <v>4806</v>
      </c>
      <c r="M166" s="316" t="s">
        <v>4807</v>
      </c>
      <c r="N166" s="317" t="s">
        <v>3798</v>
      </c>
      <c r="O166" s="140"/>
    </row>
    <row r="167" ht="26.25" customHeight="1">
      <c r="A167" s="164" t="s">
        <v>28</v>
      </c>
      <c r="B167" s="165" t="s">
        <v>787</v>
      </c>
      <c r="C167" s="165" t="s">
        <v>788</v>
      </c>
      <c r="D167" s="166" t="s">
        <v>789</v>
      </c>
      <c r="E167" s="167" t="s">
        <v>5355</v>
      </c>
      <c r="F167" s="168" t="s">
        <v>33</v>
      </c>
      <c r="G167" s="169" t="s">
        <v>791</v>
      </c>
      <c r="H167" s="7"/>
      <c r="I167" s="9" t="str">
        <f t="shared" si="1"/>
        <v>OK</v>
      </c>
      <c r="K167" s="315" t="s">
        <v>4772</v>
      </c>
      <c r="L167" s="316" t="s">
        <v>4809</v>
      </c>
      <c r="M167" s="316" t="s">
        <v>4810</v>
      </c>
      <c r="N167" s="317" t="s">
        <v>789</v>
      </c>
      <c r="O167" s="140"/>
    </row>
    <row r="168" ht="26.25" customHeight="1">
      <c r="A168" s="164" t="s">
        <v>2184</v>
      </c>
      <c r="B168" s="173" t="s">
        <v>3991</v>
      </c>
      <c r="C168" s="165" t="s">
        <v>3992</v>
      </c>
      <c r="D168" s="166" t="s">
        <v>3993</v>
      </c>
      <c r="E168" s="167" t="s">
        <v>1986</v>
      </c>
      <c r="F168" s="174" t="s">
        <v>54</v>
      </c>
      <c r="G168" s="169" t="s">
        <v>3994</v>
      </c>
      <c r="H168" s="7"/>
      <c r="I168" s="9" t="str">
        <f t="shared" si="1"/>
        <v>OK</v>
      </c>
      <c r="K168" s="318" t="s">
        <v>87</v>
      </c>
      <c r="L168" s="324" t="s">
        <v>4956</v>
      </c>
      <c r="M168" s="324" t="s">
        <v>4957</v>
      </c>
      <c r="N168" s="325" t="s">
        <v>3993</v>
      </c>
      <c r="O168" s="140"/>
    </row>
    <row r="169" ht="26.25" customHeight="1">
      <c r="A169" s="164" t="s">
        <v>875</v>
      </c>
      <c r="B169" s="173" t="s">
        <v>3876</v>
      </c>
      <c r="C169" s="165" t="s">
        <v>3877</v>
      </c>
      <c r="D169" s="166" t="s">
        <v>3878</v>
      </c>
      <c r="E169" s="167" t="s">
        <v>5410</v>
      </c>
      <c r="F169" s="174" t="s">
        <v>54</v>
      </c>
      <c r="G169" s="169" t="s">
        <v>3880</v>
      </c>
      <c r="H169" s="7"/>
      <c r="I169" s="9" t="str">
        <f t="shared" si="1"/>
        <v>OK</v>
      </c>
      <c r="K169" s="318" t="s">
        <v>87</v>
      </c>
      <c r="L169" s="324" t="s">
        <v>4941</v>
      </c>
      <c r="M169" s="324" t="s">
        <v>4942</v>
      </c>
      <c r="N169" s="325" t="s">
        <v>3878</v>
      </c>
      <c r="O169" s="140"/>
    </row>
    <row r="170" ht="26.25" customHeight="1">
      <c r="A170" s="164" t="s">
        <v>106</v>
      </c>
      <c r="B170" s="173" t="s">
        <v>482</v>
      </c>
      <c r="C170" s="165" t="s">
        <v>126</v>
      </c>
      <c r="D170" s="166" t="s">
        <v>483</v>
      </c>
      <c r="E170" s="167" t="s">
        <v>166</v>
      </c>
      <c r="F170" s="174" t="s">
        <v>33</v>
      </c>
      <c r="G170" s="169" t="s">
        <v>485</v>
      </c>
      <c r="H170" s="7"/>
      <c r="I170" s="9" t="str">
        <f t="shared" si="1"/>
        <v>OK</v>
      </c>
      <c r="K170" s="318" t="s">
        <v>87</v>
      </c>
      <c r="L170" s="319" t="s">
        <v>482</v>
      </c>
      <c r="M170" s="319" t="s">
        <v>263</v>
      </c>
      <c r="N170" s="320" t="s">
        <v>483</v>
      </c>
      <c r="O170" s="140"/>
    </row>
    <row r="171" ht="26.25" customHeight="1">
      <c r="A171" s="164" t="s">
        <v>124</v>
      </c>
      <c r="B171" s="165" t="s">
        <v>1371</v>
      </c>
      <c r="C171" s="165" t="s">
        <v>198</v>
      </c>
      <c r="D171" s="166" t="s">
        <v>1372</v>
      </c>
      <c r="E171" s="167" t="s">
        <v>5264</v>
      </c>
      <c r="F171" s="168" t="s">
        <v>33</v>
      </c>
      <c r="G171" s="169" t="s">
        <v>1374</v>
      </c>
      <c r="H171" s="7"/>
      <c r="I171" s="9" t="str">
        <f t="shared" si="1"/>
        <v>OK</v>
      </c>
      <c r="K171" s="315" t="s">
        <v>4469</v>
      </c>
      <c r="L171" s="316" t="s">
        <v>1371</v>
      </c>
      <c r="M171" s="316" t="s">
        <v>198</v>
      </c>
      <c r="N171" s="317" t="s">
        <v>1372</v>
      </c>
      <c r="O171" s="140"/>
    </row>
    <row r="172" ht="26.25" customHeight="1">
      <c r="A172" s="164" t="s">
        <v>14</v>
      </c>
      <c r="B172" s="165" t="s">
        <v>2080</v>
      </c>
      <c r="C172" s="165" t="s">
        <v>946</v>
      </c>
      <c r="D172" s="166" t="s">
        <v>2081</v>
      </c>
      <c r="E172" s="167" t="s">
        <v>5140</v>
      </c>
      <c r="F172" s="168" t="s">
        <v>33</v>
      </c>
      <c r="G172" s="169" t="s">
        <v>2083</v>
      </c>
      <c r="H172" s="7"/>
      <c r="I172" s="9" t="str">
        <f t="shared" si="1"/>
        <v>OK</v>
      </c>
      <c r="K172" s="315" t="s">
        <v>4469</v>
      </c>
      <c r="L172" s="316" t="s">
        <v>2080</v>
      </c>
      <c r="M172" s="316" t="s">
        <v>1091</v>
      </c>
      <c r="N172" s="317" t="s">
        <v>2081</v>
      </c>
      <c r="O172" s="140"/>
    </row>
    <row r="173" ht="26.25" customHeight="1">
      <c r="A173" s="164" t="s">
        <v>1204</v>
      </c>
      <c r="B173" s="165" t="s">
        <v>2127</v>
      </c>
      <c r="C173" s="165" t="s">
        <v>946</v>
      </c>
      <c r="D173" s="166" t="s">
        <v>2128</v>
      </c>
      <c r="E173" s="167" t="s">
        <v>5411</v>
      </c>
      <c r="F173" s="174" t="s">
        <v>33</v>
      </c>
      <c r="G173" s="169" t="s">
        <v>2130</v>
      </c>
      <c r="H173" s="7"/>
      <c r="I173" s="9" t="str">
        <f t="shared" si="1"/>
        <v>OK</v>
      </c>
      <c r="K173" s="315" t="s">
        <v>4469</v>
      </c>
      <c r="L173" s="316" t="s">
        <v>4617</v>
      </c>
      <c r="M173" s="316" t="s">
        <v>1091</v>
      </c>
      <c r="N173" s="317" t="s">
        <v>2128</v>
      </c>
      <c r="O173" s="140"/>
    </row>
    <row r="174" ht="26.25" customHeight="1">
      <c r="A174" s="164" t="s">
        <v>124</v>
      </c>
      <c r="B174" s="165" t="s">
        <v>2123</v>
      </c>
      <c r="C174" s="165" t="s">
        <v>946</v>
      </c>
      <c r="D174" s="166" t="s">
        <v>2124</v>
      </c>
      <c r="E174" s="167" t="s">
        <v>5266</v>
      </c>
      <c r="F174" s="168" t="s">
        <v>33</v>
      </c>
      <c r="G174" s="169" t="s">
        <v>2125</v>
      </c>
      <c r="H174" s="7"/>
      <c r="I174" s="9" t="str">
        <f t="shared" si="1"/>
        <v>OK</v>
      </c>
      <c r="K174" s="315" t="s">
        <v>4469</v>
      </c>
      <c r="L174" s="316" t="s">
        <v>2123</v>
      </c>
      <c r="M174" s="316" t="s">
        <v>1091</v>
      </c>
      <c r="N174" s="317" t="s">
        <v>2124</v>
      </c>
      <c r="O174" s="140"/>
    </row>
    <row r="175" ht="26.25" customHeight="1">
      <c r="A175" s="164" t="s">
        <v>142</v>
      </c>
      <c r="B175" s="165" t="s">
        <v>2105</v>
      </c>
      <c r="C175" s="165" t="s">
        <v>946</v>
      </c>
      <c r="D175" s="166" t="s">
        <v>2106</v>
      </c>
      <c r="E175" s="167" t="s">
        <v>5412</v>
      </c>
      <c r="F175" s="174" t="s">
        <v>33</v>
      </c>
      <c r="G175" s="169" t="s">
        <v>2108</v>
      </c>
      <c r="H175" s="7"/>
      <c r="I175" s="9" t="str">
        <f t="shared" si="1"/>
        <v>OK</v>
      </c>
      <c r="K175" s="315" t="s">
        <v>4469</v>
      </c>
      <c r="L175" s="316" t="s">
        <v>2105</v>
      </c>
      <c r="M175" s="316" t="s">
        <v>1091</v>
      </c>
      <c r="N175" s="317" t="s">
        <v>2106</v>
      </c>
      <c r="O175" s="140"/>
    </row>
    <row r="176" ht="26.25" customHeight="1">
      <c r="A176" s="164" t="s">
        <v>256</v>
      </c>
      <c r="B176" s="165" t="s">
        <v>2170</v>
      </c>
      <c r="C176" s="165" t="s">
        <v>946</v>
      </c>
      <c r="D176" s="166" t="s">
        <v>2171</v>
      </c>
      <c r="E176" s="167" t="s">
        <v>5253</v>
      </c>
      <c r="F176" s="174" t="s">
        <v>33</v>
      </c>
      <c r="G176" s="169" t="s">
        <v>2173</v>
      </c>
      <c r="H176" s="7"/>
      <c r="I176" s="9" t="str">
        <f t="shared" si="1"/>
        <v>OK</v>
      </c>
      <c r="K176" s="315" t="s">
        <v>4469</v>
      </c>
      <c r="L176" s="316" t="s">
        <v>2170</v>
      </c>
      <c r="M176" s="316" t="s">
        <v>1091</v>
      </c>
      <c r="N176" s="317" t="s">
        <v>2171</v>
      </c>
      <c r="O176" s="140"/>
    </row>
    <row r="177" ht="26.25" customHeight="1">
      <c r="A177" s="164" t="s">
        <v>14</v>
      </c>
      <c r="B177" s="165" t="s">
        <v>2403</v>
      </c>
      <c r="C177" s="165" t="s">
        <v>946</v>
      </c>
      <c r="D177" s="166" t="s">
        <v>2404</v>
      </c>
      <c r="E177" s="167" t="s">
        <v>5245</v>
      </c>
      <c r="F177" s="168" t="s">
        <v>33</v>
      </c>
      <c r="G177" s="169" t="s">
        <v>2406</v>
      </c>
      <c r="H177" s="7"/>
      <c r="I177" s="9" t="str">
        <f t="shared" si="1"/>
        <v>OK</v>
      </c>
      <c r="K177" s="315" t="s">
        <v>4469</v>
      </c>
      <c r="L177" s="316" t="s">
        <v>4640</v>
      </c>
      <c r="M177" s="316" t="s">
        <v>1091</v>
      </c>
      <c r="N177" s="317" t="s">
        <v>2404</v>
      </c>
      <c r="O177" s="140"/>
    </row>
    <row r="178" ht="26.25" customHeight="1">
      <c r="A178" s="164" t="s">
        <v>14</v>
      </c>
      <c r="B178" s="165" t="s">
        <v>2507</v>
      </c>
      <c r="C178" s="165" t="s">
        <v>946</v>
      </c>
      <c r="D178" s="166" t="s">
        <v>2508</v>
      </c>
      <c r="E178" s="167" t="s">
        <v>5246</v>
      </c>
      <c r="F178" s="168" t="s">
        <v>1297</v>
      </c>
      <c r="G178" s="169" t="s">
        <v>2510</v>
      </c>
      <c r="H178" s="7"/>
      <c r="I178" s="9" t="str">
        <f t="shared" si="1"/>
        <v>OK</v>
      </c>
      <c r="K178" s="315" t="s">
        <v>4469</v>
      </c>
      <c r="L178" s="316" t="s">
        <v>2507</v>
      </c>
      <c r="M178" s="316" t="s">
        <v>1091</v>
      </c>
      <c r="N178" s="317" t="s">
        <v>2508</v>
      </c>
      <c r="O178" s="140"/>
    </row>
    <row r="179" ht="26.25" customHeight="1">
      <c r="A179" s="164" t="s">
        <v>14</v>
      </c>
      <c r="B179" s="165" t="s">
        <v>2526</v>
      </c>
      <c r="C179" s="165" t="s">
        <v>946</v>
      </c>
      <c r="D179" s="166" t="s">
        <v>2527</v>
      </c>
      <c r="E179" s="167" t="s">
        <v>166</v>
      </c>
      <c r="F179" s="168" t="s">
        <v>33</v>
      </c>
      <c r="G179" s="169" t="s">
        <v>2528</v>
      </c>
      <c r="H179" s="7"/>
      <c r="I179" s="9" t="str">
        <f t="shared" si="1"/>
        <v>OK</v>
      </c>
      <c r="K179" s="315" t="s">
        <v>4469</v>
      </c>
      <c r="L179" s="316" t="s">
        <v>2526</v>
      </c>
      <c r="M179" s="316" t="s">
        <v>1091</v>
      </c>
      <c r="N179" s="317" t="s">
        <v>2527</v>
      </c>
      <c r="O179" s="140"/>
    </row>
    <row r="180" ht="26.25" customHeight="1">
      <c r="A180" s="164" t="s">
        <v>1385</v>
      </c>
      <c r="B180" s="165" t="s">
        <v>2532</v>
      </c>
      <c r="C180" s="267" t="s">
        <v>946</v>
      </c>
      <c r="D180" s="166" t="s">
        <v>2533</v>
      </c>
      <c r="E180" s="167" t="s">
        <v>5247</v>
      </c>
      <c r="F180" s="168" t="s">
        <v>33</v>
      </c>
      <c r="G180" s="169" t="s">
        <v>2535</v>
      </c>
      <c r="H180" s="7"/>
      <c r="I180" s="9" t="str">
        <f t="shared" si="1"/>
        <v>OK</v>
      </c>
      <c r="K180" s="315" t="s">
        <v>4469</v>
      </c>
      <c r="L180" s="316" t="s">
        <v>2532</v>
      </c>
      <c r="M180" s="316" t="s">
        <v>1091</v>
      </c>
      <c r="N180" s="317" t="s">
        <v>2533</v>
      </c>
      <c r="O180" s="140"/>
    </row>
    <row r="181" ht="26.25" customHeight="1">
      <c r="A181" s="164" t="s">
        <v>106</v>
      </c>
      <c r="B181" s="165" t="s">
        <v>2102</v>
      </c>
      <c r="C181" s="165" t="s">
        <v>126</v>
      </c>
      <c r="D181" s="166" t="s">
        <v>2103</v>
      </c>
      <c r="E181" s="167" t="s">
        <v>173</v>
      </c>
      <c r="F181" s="174" t="s">
        <v>33</v>
      </c>
      <c r="G181" s="169" t="s">
        <v>2104</v>
      </c>
      <c r="H181" s="7"/>
      <c r="I181" s="9" t="str">
        <f t="shared" si="1"/>
        <v>OK</v>
      </c>
      <c r="K181" s="315" t="s">
        <v>4469</v>
      </c>
      <c r="L181" s="316" t="s">
        <v>2102</v>
      </c>
      <c r="M181" s="316" t="s">
        <v>263</v>
      </c>
      <c r="N181" s="317" t="s">
        <v>2103</v>
      </c>
      <c r="O181" s="140"/>
    </row>
    <row r="182" ht="26.25" customHeight="1">
      <c r="A182" s="164" t="s">
        <v>124</v>
      </c>
      <c r="B182" s="165" t="s">
        <v>2498</v>
      </c>
      <c r="C182" s="165" t="s">
        <v>455</v>
      </c>
      <c r="D182" s="166" t="s">
        <v>2499</v>
      </c>
      <c r="E182" s="167" t="s">
        <v>5262</v>
      </c>
      <c r="F182" s="168" t="s">
        <v>33</v>
      </c>
      <c r="G182" s="169" t="s">
        <v>2500</v>
      </c>
      <c r="H182" s="7"/>
      <c r="I182" s="9" t="str">
        <f t="shared" si="1"/>
        <v>OK</v>
      </c>
      <c r="K182" s="315" t="s">
        <v>4469</v>
      </c>
      <c r="L182" s="316" t="s">
        <v>2498</v>
      </c>
      <c r="M182" s="316" t="s">
        <v>5394</v>
      </c>
      <c r="N182" s="317" t="s">
        <v>2499</v>
      </c>
      <c r="O182" s="140"/>
    </row>
    <row r="183" ht="26.25" customHeight="1">
      <c r="A183" s="164" t="s">
        <v>124</v>
      </c>
      <c r="B183" s="165" t="s">
        <v>2115</v>
      </c>
      <c r="C183" s="165" t="s">
        <v>455</v>
      </c>
      <c r="D183" s="166" t="s">
        <v>2116</v>
      </c>
      <c r="E183" s="167" t="s">
        <v>5262</v>
      </c>
      <c r="F183" s="168" t="s">
        <v>33</v>
      </c>
      <c r="G183" s="169" t="s">
        <v>2118</v>
      </c>
      <c r="H183" s="7"/>
      <c r="I183" s="9" t="str">
        <f t="shared" si="1"/>
        <v>OK</v>
      </c>
      <c r="K183" s="315" t="s">
        <v>4469</v>
      </c>
      <c r="L183" s="316" t="s">
        <v>4613</v>
      </c>
      <c r="M183" s="316" t="s">
        <v>5394</v>
      </c>
      <c r="N183" s="317" t="s">
        <v>2116</v>
      </c>
      <c r="O183" s="140"/>
    </row>
    <row r="184" ht="26.25" customHeight="1">
      <c r="A184" s="164" t="s">
        <v>256</v>
      </c>
      <c r="B184" s="165" t="s">
        <v>2206</v>
      </c>
      <c r="C184" s="165" t="s">
        <v>946</v>
      </c>
      <c r="D184" s="166" t="s">
        <v>2207</v>
      </c>
      <c r="E184" s="167" t="s">
        <v>166</v>
      </c>
      <c r="F184" s="174" t="s">
        <v>33</v>
      </c>
      <c r="G184" s="169" t="s">
        <v>2208</v>
      </c>
      <c r="H184" s="7"/>
      <c r="I184" s="9" t="str">
        <f t="shared" si="1"/>
        <v>OK</v>
      </c>
      <c r="K184" s="315" t="s">
        <v>4469</v>
      </c>
      <c r="L184" s="316" t="s">
        <v>2206</v>
      </c>
      <c r="M184" s="316" t="s">
        <v>1091</v>
      </c>
      <c r="N184" s="317" t="s">
        <v>2207</v>
      </c>
      <c r="O184" s="140"/>
    </row>
    <row r="185" ht="26.25" customHeight="1">
      <c r="A185" s="164" t="s">
        <v>106</v>
      </c>
      <c r="B185" s="173" t="s">
        <v>3373</v>
      </c>
      <c r="C185" s="165" t="s">
        <v>126</v>
      </c>
      <c r="D185" s="166" t="s">
        <v>3374</v>
      </c>
      <c r="E185" s="167" t="s">
        <v>5294</v>
      </c>
      <c r="F185" s="174" t="s">
        <v>63</v>
      </c>
      <c r="G185" s="169" t="s">
        <v>3376</v>
      </c>
      <c r="H185" s="7"/>
      <c r="I185" s="9" t="str">
        <f t="shared" si="1"/>
        <v>OK</v>
      </c>
      <c r="K185" s="318" t="s">
        <v>87</v>
      </c>
      <c r="L185" s="319" t="s">
        <v>5056</v>
      </c>
      <c r="M185" s="319" t="s">
        <v>369</v>
      </c>
      <c r="N185" s="320" t="s">
        <v>3374</v>
      </c>
      <c r="O185" s="140"/>
    </row>
    <row r="186" ht="26.25" customHeight="1">
      <c r="A186" s="164" t="s">
        <v>1204</v>
      </c>
      <c r="B186" s="165" t="s">
        <v>1918</v>
      </c>
      <c r="C186" s="165" t="s">
        <v>509</v>
      </c>
      <c r="D186" s="166" t="s">
        <v>1919</v>
      </c>
      <c r="E186" s="167" t="s">
        <v>173</v>
      </c>
      <c r="F186" s="174" t="s">
        <v>33</v>
      </c>
      <c r="G186" s="169" t="s">
        <v>1920</v>
      </c>
      <c r="H186" s="7"/>
      <c r="I186" s="9" t="str">
        <f t="shared" si="1"/>
        <v>OK</v>
      </c>
      <c r="K186" s="315" t="s">
        <v>4469</v>
      </c>
      <c r="L186" s="316" t="s">
        <v>1918</v>
      </c>
      <c r="M186" s="316" t="s">
        <v>263</v>
      </c>
      <c r="N186" s="317" t="s">
        <v>1919</v>
      </c>
      <c r="O186" s="140"/>
    </row>
    <row r="187" ht="26.25" customHeight="1">
      <c r="A187" s="164" t="s">
        <v>106</v>
      </c>
      <c r="B187" s="165" t="s">
        <v>2724</v>
      </c>
      <c r="C187" s="165" t="s">
        <v>126</v>
      </c>
      <c r="D187" s="166" t="s">
        <v>2725</v>
      </c>
      <c r="E187" s="167" t="s">
        <v>173</v>
      </c>
      <c r="F187" s="174" t="s">
        <v>33</v>
      </c>
      <c r="G187" s="169" t="s">
        <v>2726</v>
      </c>
      <c r="H187" s="7"/>
      <c r="I187" s="9" t="str">
        <f t="shared" si="1"/>
        <v>OK</v>
      </c>
      <c r="K187" s="315" t="s">
        <v>4469</v>
      </c>
      <c r="L187" s="316" t="s">
        <v>2724</v>
      </c>
      <c r="M187" s="316" t="s">
        <v>263</v>
      </c>
      <c r="N187" s="317" t="s">
        <v>2725</v>
      </c>
      <c r="O187" s="140"/>
    </row>
    <row r="188" ht="26.25" customHeight="1">
      <c r="A188" s="164" t="s">
        <v>39</v>
      </c>
      <c r="B188" s="165" t="s">
        <v>2748</v>
      </c>
      <c r="C188" s="165" t="s">
        <v>46</v>
      </c>
      <c r="D188" s="166" t="s">
        <v>2749</v>
      </c>
      <c r="E188" s="167" t="s">
        <v>2731</v>
      </c>
      <c r="F188" s="168" t="s">
        <v>33</v>
      </c>
      <c r="G188" s="169" t="s">
        <v>2750</v>
      </c>
      <c r="H188" s="7"/>
      <c r="I188" s="9" t="str">
        <f t="shared" si="1"/>
        <v>OK</v>
      </c>
      <c r="K188" s="315" t="s">
        <v>4469</v>
      </c>
      <c r="L188" s="316" t="s">
        <v>4681</v>
      </c>
      <c r="M188" s="316" t="s">
        <v>4573</v>
      </c>
      <c r="N188" s="317" t="s">
        <v>2749</v>
      </c>
      <c r="O188" s="140"/>
    </row>
    <row r="189" ht="26.25" customHeight="1">
      <c r="A189" s="164" t="s">
        <v>28</v>
      </c>
      <c r="B189" s="165" t="s">
        <v>2016</v>
      </c>
      <c r="C189" s="165" t="s">
        <v>2017</v>
      </c>
      <c r="D189" s="166" t="s">
        <v>2018</v>
      </c>
      <c r="E189" s="167" t="s">
        <v>5283</v>
      </c>
      <c r="F189" s="168" t="s">
        <v>33</v>
      </c>
      <c r="G189" s="169" t="s">
        <v>2020</v>
      </c>
      <c r="H189" s="7"/>
      <c r="I189" s="9" t="str">
        <f t="shared" si="1"/>
        <v>OK</v>
      </c>
      <c r="K189" s="318" t="s">
        <v>87</v>
      </c>
      <c r="L189" s="321" t="s">
        <v>2016</v>
      </c>
      <c r="M189" s="322" t="s">
        <v>569</v>
      </c>
      <c r="N189" s="323" t="s">
        <v>2018</v>
      </c>
      <c r="O189" s="140"/>
    </row>
    <row r="190" ht="26.25" customHeight="1">
      <c r="A190" s="164" t="s">
        <v>39</v>
      </c>
      <c r="B190" s="165" t="s">
        <v>2240</v>
      </c>
      <c r="C190" s="165" t="s">
        <v>46</v>
      </c>
      <c r="D190" s="166" t="s">
        <v>2241</v>
      </c>
      <c r="E190" s="167" t="s">
        <v>5281</v>
      </c>
      <c r="F190" s="168" t="s">
        <v>33</v>
      </c>
      <c r="G190" s="169" t="s">
        <v>2243</v>
      </c>
      <c r="H190" s="7"/>
      <c r="I190" s="9" t="str">
        <f t="shared" si="1"/>
        <v>OK</v>
      </c>
      <c r="K190" s="315" t="s">
        <v>4469</v>
      </c>
      <c r="L190" s="316" t="s">
        <v>2240</v>
      </c>
      <c r="M190" s="316" t="s">
        <v>4573</v>
      </c>
      <c r="N190" s="317" t="s">
        <v>2241</v>
      </c>
      <c r="O190" s="140"/>
    </row>
    <row r="191" ht="26.25" customHeight="1">
      <c r="A191" s="164" t="s">
        <v>170</v>
      </c>
      <c r="B191" s="165" t="s">
        <v>2021</v>
      </c>
      <c r="C191" s="165" t="s">
        <v>135</v>
      </c>
      <c r="D191" s="166" t="s">
        <v>2022</v>
      </c>
      <c r="E191" s="167" t="s">
        <v>173</v>
      </c>
      <c r="F191" s="174" t="s">
        <v>33</v>
      </c>
      <c r="G191" s="169" t="s">
        <v>2023</v>
      </c>
      <c r="H191" s="7"/>
      <c r="I191" s="9" t="str">
        <f t="shared" si="1"/>
        <v>OK</v>
      </c>
      <c r="K191" s="315" t="s">
        <v>4469</v>
      </c>
      <c r="L191" s="316" t="s">
        <v>2021</v>
      </c>
      <c r="M191" s="316" t="s">
        <v>569</v>
      </c>
      <c r="N191" s="317" t="s">
        <v>2022</v>
      </c>
      <c r="O191" s="140"/>
    </row>
    <row r="192" ht="26.25" customHeight="1">
      <c r="A192" s="164" t="s">
        <v>39</v>
      </c>
      <c r="B192" s="165" t="s">
        <v>965</v>
      </c>
      <c r="C192" s="165" t="s">
        <v>966</v>
      </c>
      <c r="D192" s="166" t="s">
        <v>967</v>
      </c>
      <c r="E192" s="167" t="s">
        <v>5289</v>
      </c>
      <c r="F192" s="168" t="s">
        <v>358</v>
      </c>
      <c r="G192" s="169" t="s">
        <v>969</v>
      </c>
      <c r="H192" s="7"/>
      <c r="I192" s="9" t="str">
        <f t="shared" si="1"/>
        <v>OK</v>
      </c>
      <c r="K192" s="315" t="s">
        <v>4469</v>
      </c>
      <c r="L192" s="316" t="s">
        <v>4514</v>
      </c>
      <c r="M192" s="316" t="s">
        <v>569</v>
      </c>
      <c r="N192" s="317" t="s">
        <v>967</v>
      </c>
      <c r="O192" s="140"/>
    </row>
    <row r="193" ht="26.25" customHeight="1">
      <c r="A193" s="164" t="s">
        <v>14</v>
      </c>
      <c r="B193" s="165" t="s">
        <v>2322</v>
      </c>
      <c r="C193" s="165" t="s">
        <v>946</v>
      </c>
      <c r="D193" s="166" t="s">
        <v>2323</v>
      </c>
      <c r="E193" s="167" t="s">
        <v>166</v>
      </c>
      <c r="F193" s="168" t="s">
        <v>33</v>
      </c>
      <c r="G193" s="169" t="s">
        <v>2324</v>
      </c>
      <c r="H193" s="7"/>
      <c r="I193" s="9" t="str">
        <f t="shared" si="1"/>
        <v>OK</v>
      </c>
      <c r="K193" s="315" t="s">
        <v>4469</v>
      </c>
      <c r="L193" s="316" t="s">
        <v>2322</v>
      </c>
      <c r="M193" s="316" t="s">
        <v>1091</v>
      </c>
      <c r="N193" s="317" t="s">
        <v>2323</v>
      </c>
      <c r="O193" s="140"/>
    </row>
    <row r="194" ht="26.25" customHeight="1">
      <c r="A194" s="164" t="s">
        <v>28</v>
      </c>
      <c r="B194" s="165" t="s">
        <v>1652</v>
      </c>
      <c r="C194" s="165" t="s">
        <v>678</v>
      </c>
      <c r="D194" s="166" t="s">
        <v>1653</v>
      </c>
      <c r="E194" s="167" t="s">
        <v>5360</v>
      </c>
      <c r="F194" s="168" t="s">
        <v>33</v>
      </c>
      <c r="G194" s="169" t="s">
        <v>1655</v>
      </c>
      <c r="H194" s="7"/>
      <c r="I194" s="9" t="str">
        <f t="shared" si="1"/>
        <v>OK</v>
      </c>
      <c r="K194" s="315" t="s">
        <v>4469</v>
      </c>
      <c r="L194" s="316" t="s">
        <v>1652</v>
      </c>
      <c r="M194" s="316" t="s">
        <v>678</v>
      </c>
      <c r="N194" s="317" t="s">
        <v>1653</v>
      </c>
      <c r="O194" s="140"/>
    </row>
    <row r="195" ht="26.25" customHeight="1">
      <c r="A195" s="164" t="s">
        <v>39</v>
      </c>
      <c r="B195" s="165" t="s">
        <v>1845</v>
      </c>
      <c r="C195" s="165" t="s">
        <v>1846</v>
      </c>
      <c r="D195" s="166" t="s">
        <v>1847</v>
      </c>
      <c r="E195" s="167" t="s">
        <v>173</v>
      </c>
      <c r="F195" s="168" t="s">
        <v>101</v>
      </c>
      <c r="G195" s="169" t="s">
        <v>1848</v>
      </c>
      <c r="H195" s="7"/>
      <c r="I195" s="9" t="str">
        <f t="shared" si="1"/>
        <v>OK</v>
      </c>
      <c r="K195" s="315" t="s">
        <v>4469</v>
      </c>
      <c r="L195" s="316" t="s">
        <v>1845</v>
      </c>
      <c r="M195" s="316" t="s">
        <v>4581</v>
      </c>
      <c r="N195" s="317" t="s">
        <v>1847</v>
      </c>
      <c r="O195" s="140"/>
    </row>
    <row r="196" ht="26.25" customHeight="1">
      <c r="A196" s="164" t="s">
        <v>14</v>
      </c>
      <c r="B196" s="165" t="s">
        <v>74</v>
      </c>
      <c r="C196" s="165" t="s">
        <v>60</v>
      </c>
      <c r="D196" s="166" t="s">
        <v>75</v>
      </c>
      <c r="E196" s="167" t="s">
        <v>5236</v>
      </c>
      <c r="F196" s="168" t="s">
        <v>33</v>
      </c>
      <c r="G196" s="169" t="s">
        <v>77</v>
      </c>
      <c r="H196" s="7"/>
      <c r="I196" s="9" t="str">
        <f t="shared" si="1"/>
        <v>OK</v>
      </c>
      <c r="K196" s="315" t="s">
        <v>4469</v>
      </c>
      <c r="L196" s="316" t="s">
        <v>74</v>
      </c>
      <c r="M196" s="316" t="s">
        <v>60</v>
      </c>
      <c r="N196" s="317" t="s">
        <v>75</v>
      </c>
      <c r="O196" s="140"/>
    </row>
    <row r="197" ht="26.25" customHeight="1">
      <c r="A197" s="164" t="s">
        <v>124</v>
      </c>
      <c r="B197" s="165" t="s">
        <v>2501</v>
      </c>
      <c r="C197" s="165" t="s">
        <v>455</v>
      </c>
      <c r="D197" s="166" t="s">
        <v>2502</v>
      </c>
      <c r="E197" s="167" t="s">
        <v>166</v>
      </c>
      <c r="F197" s="168" t="s">
        <v>33</v>
      </c>
      <c r="G197" s="169" t="s">
        <v>2503</v>
      </c>
      <c r="H197" s="7"/>
      <c r="I197" s="9" t="str">
        <f t="shared" si="1"/>
        <v>OK</v>
      </c>
      <c r="K197" s="315" t="s">
        <v>4469</v>
      </c>
      <c r="L197" s="316" t="s">
        <v>2501</v>
      </c>
      <c r="M197" s="316" t="s">
        <v>5394</v>
      </c>
      <c r="N197" s="317" t="s">
        <v>2502</v>
      </c>
      <c r="O197" s="140"/>
    </row>
    <row r="198" ht="26.25" customHeight="1">
      <c r="A198" s="164" t="s">
        <v>124</v>
      </c>
      <c r="B198" s="165" t="s">
        <v>2303</v>
      </c>
      <c r="C198" s="165" t="s">
        <v>455</v>
      </c>
      <c r="D198" s="166" t="s">
        <v>2304</v>
      </c>
      <c r="E198" s="167" t="s">
        <v>166</v>
      </c>
      <c r="F198" s="168" t="s">
        <v>33</v>
      </c>
      <c r="G198" s="169" t="s">
        <v>2305</v>
      </c>
      <c r="H198" s="7"/>
      <c r="I198" s="9" t="str">
        <f t="shared" si="1"/>
        <v>OK</v>
      </c>
      <c r="K198" s="315" t="s">
        <v>4469</v>
      </c>
      <c r="L198" s="316" t="s">
        <v>4635</v>
      </c>
      <c r="M198" s="316" t="s">
        <v>5394</v>
      </c>
      <c r="N198" s="317" t="s">
        <v>2304</v>
      </c>
      <c r="O198" s="140"/>
    </row>
    <row r="199" ht="26.25" customHeight="1">
      <c r="A199" s="164" t="s">
        <v>256</v>
      </c>
      <c r="B199" s="165" t="s">
        <v>2539</v>
      </c>
      <c r="C199" s="165" t="s">
        <v>1078</v>
      </c>
      <c r="D199" s="166" t="s">
        <v>2540</v>
      </c>
      <c r="E199" s="167" t="s">
        <v>166</v>
      </c>
      <c r="F199" s="174" t="s">
        <v>33</v>
      </c>
      <c r="G199" s="169" t="s">
        <v>2541</v>
      </c>
      <c r="H199" s="7"/>
      <c r="I199" s="9" t="str">
        <f t="shared" si="1"/>
        <v>OK</v>
      </c>
      <c r="K199" s="315" t="s">
        <v>4469</v>
      </c>
      <c r="L199" s="316" t="s">
        <v>4658</v>
      </c>
      <c r="M199" s="316" t="s">
        <v>1078</v>
      </c>
      <c r="N199" s="317" t="s">
        <v>2540</v>
      </c>
      <c r="O199" s="140"/>
    </row>
    <row r="200" ht="26.25" customHeight="1">
      <c r="A200" s="164" t="s">
        <v>14</v>
      </c>
      <c r="B200" s="165" t="s">
        <v>2236</v>
      </c>
      <c r="C200" s="165" t="s">
        <v>946</v>
      </c>
      <c r="D200" s="166" t="s">
        <v>2237</v>
      </c>
      <c r="E200" s="167" t="s">
        <v>5244</v>
      </c>
      <c r="F200" s="168" t="s">
        <v>33</v>
      </c>
      <c r="G200" s="169" t="s">
        <v>2239</v>
      </c>
      <c r="H200" s="7"/>
      <c r="I200" s="9" t="str">
        <f t="shared" si="1"/>
        <v>OK</v>
      </c>
      <c r="K200" s="315" t="s">
        <v>4469</v>
      </c>
      <c r="L200" s="316" t="s">
        <v>2236</v>
      </c>
      <c r="M200" s="316" t="s">
        <v>1091</v>
      </c>
      <c r="N200" s="317" t="s">
        <v>2237</v>
      </c>
      <c r="O200" s="140"/>
    </row>
    <row r="201" ht="26.25" customHeight="1">
      <c r="A201" s="164" t="s">
        <v>39</v>
      </c>
      <c r="B201" s="165" t="s">
        <v>3203</v>
      </c>
      <c r="C201" s="165" t="s">
        <v>3204</v>
      </c>
      <c r="D201" s="166" t="s">
        <v>3205</v>
      </c>
      <c r="E201" s="167" t="s">
        <v>166</v>
      </c>
      <c r="F201" s="168" t="s">
        <v>54</v>
      </c>
      <c r="G201" s="169" t="s">
        <v>3206</v>
      </c>
      <c r="H201" s="7"/>
      <c r="I201" s="9" t="str">
        <f t="shared" si="1"/>
        <v>OK</v>
      </c>
      <c r="K201" s="315" t="s">
        <v>4772</v>
      </c>
      <c r="L201" s="316" t="s">
        <v>4831</v>
      </c>
      <c r="M201" s="316" t="s">
        <v>4832</v>
      </c>
      <c r="N201" s="317" t="s">
        <v>3205</v>
      </c>
      <c r="O201" s="140"/>
    </row>
    <row r="202" ht="26.25" customHeight="1">
      <c r="A202" s="164" t="s">
        <v>124</v>
      </c>
      <c r="B202" s="165" t="s">
        <v>4159</v>
      </c>
      <c r="C202" s="165" t="s">
        <v>4160</v>
      </c>
      <c r="D202" s="166" t="s">
        <v>4161</v>
      </c>
      <c r="E202" s="167" t="s">
        <v>5283</v>
      </c>
      <c r="F202" s="168" t="s">
        <v>63</v>
      </c>
      <c r="G202" s="169" t="s">
        <v>4163</v>
      </c>
      <c r="H202" s="7"/>
      <c r="I202" s="9" t="str">
        <f t="shared" si="1"/>
        <v>OK</v>
      </c>
      <c r="K202" s="315" t="s">
        <v>4772</v>
      </c>
      <c r="L202" s="316" t="s">
        <v>4868</v>
      </c>
      <c r="M202" s="316" t="s">
        <v>4869</v>
      </c>
      <c r="N202" s="317" t="s">
        <v>4161</v>
      </c>
      <c r="O202" s="140"/>
    </row>
    <row r="203" ht="26.25" customHeight="1">
      <c r="A203" s="164" t="s">
        <v>81</v>
      </c>
      <c r="B203" s="173" t="s">
        <v>2556</v>
      </c>
      <c r="C203" s="165" t="s">
        <v>2557</v>
      </c>
      <c r="D203" s="166" t="s">
        <v>2558</v>
      </c>
      <c r="E203" s="167" t="s">
        <v>2731</v>
      </c>
      <c r="F203" s="174" t="s">
        <v>54</v>
      </c>
      <c r="G203" s="169" t="s">
        <v>2559</v>
      </c>
      <c r="H203" s="7"/>
      <c r="I203" s="9" t="str">
        <f t="shared" si="1"/>
        <v>OK</v>
      </c>
      <c r="K203" s="318" t="s">
        <v>87</v>
      </c>
      <c r="L203" s="324" t="s">
        <v>4947</v>
      </c>
      <c r="M203" s="324" t="s">
        <v>4948</v>
      </c>
      <c r="N203" s="325" t="s">
        <v>2558</v>
      </c>
      <c r="O203" s="140"/>
    </row>
    <row r="204" ht="26.25" customHeight="1">
      <c r="A204" s="164" t="s">
        <v>2184</v>
      </c>
      <c r="B204" s="173" t="s">
        <v>3978</v>
      </c>
      <c r="C204" s="165" t="s">
        <v>3979</v>
      </c>
      <c r="D204" s="166" t="s">
        <v>3980</v>
      </c>
      <c r="E204" s="167" t="s">
        <v>4191</v>
      </c>
      <c r="F204" s="174" t="s">
        <v>54</v>
      </c>
      <c r="G204" s="169" t="s">
        <v>3982</v>
      </c>
      <c r="H204" s="7"/>
      <c r="I204" s="9" t="str">
        <f t="shared" si="1"/>
        <v>OK</v>
      </c>
      <c r="K204" s="318" t="s">
        <v>87</v>
      </c>
      <c r="L204" s="324" t="s">
        <v>4952</v>
      </c>
      <c r="M204" s="324" t="s">
        <v>4953</v>
      </c>
      <c r="N204" s="325" t="s">
        <v>3980</v>
      </c>
      <c r="O204" s="140"/>
    </row>
    <row r="205" ht="26.25" customHeight="1">
      <c r="A205" s="164" t="s">
        <v>49</v>
      </c>
      <c r="B205" s="173" t="s">
        <v>4151</v>
      </c>
      <c r="C205" s="165" t="s">
        <v>4124</v>
      </c>
      <c r="D205" s="166" t="s">
        <v>4152</v>
      </c>
      <c r="E205" s="167" t="s">
        <v>5360</v>
      </c>
      <c r="F205" s="174" t="s">
        <v>54</v>
      </c>
      <c r="G205" s="169" t="s">
        <v>4154</v>
      </c>
      <c r="H205" s="7"/>
      <c r="I205" s="9" t="str">
        <f t="shared" si="1"/>
        <v>OK</v>
      </c>
      <c r="K205" s="318" t="s">
        <v>87</v>
      </c>
      <c r="L205" s="324" t="s">
        <v>4973</v>
      </c>
      <c r="M205" s="324" t="s">
        <v>415</v>
      </c>
      <c r="N205" s="325" t="s">
        <v>4152</v>
      </c>
      <c r="O205" s="140"/>
    </row>
    <row r="206" ht="26.25" customHeight="1">
      <c r="A206" s="164" t="s">
        <v>106</v>
      </c>
      <c r="B206" s="165" t="s">
        <v>3146</v>
      </c>
      <c r="C206" s="165" t="s">
        <v>3147</v>
      </c>
      <c r="D206" s="166" t="s">
        <v>3148</v>
      </c>
      <c r="E206" s="167" t="s">
        <v>166</v>
      </c>
      <c r="F206" s="174" t="s">
        <v>33</v>
      </c>
      <c r="G206" s="169" t="s">
        <v>3149</v>
      </c>
      <c r="H206" s="7"/>
      <c r="I206" s="9" t="str">
        <f t="shared" si="1"/>
        <v>OK</v>
      </c>
      <c r="K206" s="315" t="s">
        <v>4772</v>
      </c>
      <c r="L206" s="316" t="s">
        <v>4920</v>
      </c>
      <c r="M206" s="316" t="s">
        <v>4921</v>
      </c>
      <c r="N206" s="317" t="s">
        <v>3148</v>
      </c>
      <c r="O206" s="140"/>
    </row>
    <row r="207" ht="26.25" customHeight="1">
      <c r="A207" s="164" t="s">
        <v>28</v>
      </c>
      <c r="B207" s="165" t="s">
        <v>4258</v>
      </c>
      <c r="C207" s="165" t="s">
        <v>4259</v>
      </c>
      <c r="D207" s="166" t="s">
        <v>4260</v>
      </c>
      <c r="E207" s="167" t="s">
        <v>5370</v>
      </c>
      <c r="F207" s="174" t="s">
        <v>54</v>
      </c>
      <c r="G207" s="169" t="s">
        <v>4262</v>
      </c>
      <c r="H207" s="7"/>
      <c r="I207" s="9" t="str">
        <f t="shared" si="1"/>
        <v>OK</v>
      </c>
      <c r="K207" s="315" t="s">
        <v>4772</v>
      </c>
      <c r="L207" s="316" t="s">
        <v>4258</v>
      </c>
      <c r="M207" s="316" t="s">
        <v>4890</v>
      </c>
      <c r="N207" s="317" t="s">
        <v>4260</v>
      </c>
      <c r="O207" s="140"/>
    </row>
    <row r="208" ht="26.25" customHeight="1">
      <c r="A208" s="164" t="s">
        <v>81</v>
      </c>
      <c r="B208" s="173" t="s">
        <v>3612</v>
      </c>
      <c r="C208" s="165" t="s">
        <v>3613</v>
      </c>
      <c r="D208" s="166" t="s">
        <v>3614</v>
      </c>
      <c r="E208" s="167" t="s">
        <v>5253</v>
      </c>
      <c r="F208" s="174" t="s">
        <v>54</v>
      </c>
      <c r="G208" s="169" t="s">
        <v>3616</v>
      </c>
      <c r="H208" s="7"/>
      <c r="I208" s="9" t="str">
        <f t="shared" si="1"/>
        <v>OK</v>
      </c>
      <c r="K208" s="318" t="s">
        <v>87</v>
      </c>
      <c r="L208" s="324" t="s">
        <v>5021</v>
      </c>
      <c r="M208" s="324" t="s">
        <v>5022</v>
      </c>
      <c r="N208" s="325" t="s">
        <v>3614</v>
      </c>
      <c r="O208" s="140"/>
    </row>
    <row r="209" ht="26.25" customHeight="1">
      <c r="A209" s="164" t="s">
        <v>28</v>
      </c>
      <c r="B209" s="173" t="s">
        <v>685</v>
      </c>
      <c r="C209" s="165" t="s">
        <v>686</v>
      </c>
      <c r="D209" s="166" t="s">
        <v>687</v>
      </c>
      <c r="E209" s="167" t="s">
        <v>5413</v>
      </c>
      <c r="F209" s="168" t="s">
        <v>33</v>
      </c>
      <c r="G209" s="169" t="s">
        <v>689</v>
      </c>
      <c r="H209" s="7"/>
      <c r="I209" s="9" t="str">
        <f t="shared" si="1"/>
        <v>OK</v>
      </c>
      <c r="K209" s="318" t="s">
        <v>87</v>
      </c>
      <c r="L209" s="324" t="s">
        <v>685</v>
      </c>
      <c r="M209" s="324" t="s">
        <v>4998</v>
      </c>
      <c r="N209" s="325" t="s">
        <v>687</v>
      </c>
      <c r="O209" s="140"/>
    </row>
    <row r="210" ht="26.25" customHeight="1">
      <c r="A210" s="164" t="s">
        <v>1385</v>
      </c>
      <c r="B210" s="165" t="s">
        <v>5161</v>
      </c>
      <c r="C210" s="165" t="s">
        <v>2782</v>
      </c>
      <c r="D210" s="166" t="s">
        <v>2783</v>
      </c>
      <c r="E210" s="167" t="s">
        <v>166</v>
      </c>
      <c r="F210" s="168" t="s">
        <v>54</v>
      </c>
      <c r="G210" s="169" t="s">
        <v>2784</v>
      </c>
      <c r="H210" s="7"/>
      <c r="I210" s="9" t="str">
        <f t="shared" si="1"/>
        <v>OK</v>
      </c>
      <c r="K210" s="315" t="s">
        <v>4772</v>
      </c>
      <c r="L210" s="316" t="s">
        <v>4865</v>
      </c>
      <c r="M210" s="316" t="s">
        <v>4866</v>
      </c>
      <c r="N210" s="317" t="s">
        <v>2783</v>
      </c>
      <c r="O210" s="140"/>
    </row>
    <row r="211" ht="26.25" customHeight="1">
      <c r="A211" s="164" t="s">
        <v>124</v>
      </c>
      <c r="B211" s="165" t="s">
        <v>125</v>
      </c>
      <c r="C211" s="165" t="s">
        <v>126</v>
      </c>
      <c r="D211" s="166" t="s">
        <v>127</v>
      </c>
      <c r="E211" s="167" t="s">
        <v>166</v>
      </c>
      <c r="F211" s="168" t="s">
        <v>33</v>
      </c>
      <c r="G211" s="169" t="s">
        <v>129</v>
      </c>
      <c r="H211" s="7"/>
      <c r="I211" s="9" t="str">
        <f t="shared" si="1"/>
        <v>OK</v>
      </c>
      <c r="K211" s="315" t="s">
        <v>4469</v>
      </c>
      <c r="L211" s="316" t="s">
        <v>125</v>
      </c>
      <c r="M211" s="316" t="s">
        <v>263</v>
      </c>
      <c r="N211" s="317" t="s">
        <v>127</v>
      </c>
      <c r="O211" s="140"/>
    </row>
    <row r="212" ht="26.25" customHeight="1">
      <c r="A212" s="164" t="s">
        <v>124</v>
      </c>
      <c r="B212" s="165" t="s">
        <v>3058</v>
      </c>
      <c r="C212" s="165" t="s">
        <v>126</v>
      </c>
      <c r="D212" s="166" t="s">
        <v>3059</v>
      </c>
      <c r="E212" s="167" t="s">
        <v>166</v>
      </c>
      <c r="F212" s="168" t="s">
        <v>33</v>
      </c>
      <c r="G212" s="169" t="s">
        <v>3060</v>
      </c>
      <c r="H212" s="7"/>
      <c r="I212" s="9" t="str">
        <f t="shared" si="1"/>
        <v>OK</v>
      </c>
      <c r="K212" s="315" t="s">
        <v>4469</v>
      </c>
      <c r="L212" s="316" t="s">
        <v>3058</v>
      </c>
      <c r="M212" s="316" t="s">
        <v>263</v>
      </c>
      <c r="N212" s="317" t="s">
        <v>3059</v>
      </c>
      <c r="O212" s="140"/>
    </row>
    <row r="213" ht="26.25" customHeight="1">
      <c r="A213" s="164" t="s">
        <v>81</v>
      </c>
      <c r="B213" s="165" t="s">
        <v>1321</v>
      </c>
      <c r="C213" s="165" t="s">
        <v>234</v>
      </c>
      <c r="D213" s="166" t="s">
        <v>1322</v>
      </c>
      <c r="E213" s="167" t="s">
        <v>166</v>
      </c>
      <c r="F213" s="174" t="s">
        <v>33</v>
      </c>
      <c r="G213" s="169" t="s">
        <v>1323</v>
      </c>
      <c r="H213" s="7"/>
      <c r="I213" s="9" t="str">
        <f t="shared" si="1"/>
        <v>OK</v>
      </c>
      <c r="K213" s="315" t="s">
        <v>4469</v>
      </c>
      <c r="L213" s="316" t="s">
        <v>1321</v>
      </c>
      <c r="M213" s="316" t="s">
        <v>4531</v>
      </c>
      <c r="N213" s="317" t="s">
        <v>1322</v>
      </c>
      <c r="O213" s="140"/>
    </row>
    <row r="214" ht="26.25" customHeight="1">
      <c r="A214" s="164" t="s">
        <v>39</v>
      </c>
      <c r="B214" s="165" t="s">
        <v>2691</v>
      </c>
      <c r="C214" s="165" t="s">
        <v>2692</v>
      </c>
      <c r="D214" s="166" t="s">
        <v>2693</v>
      </c>
      <c r="E214" s="167" t="s">
        <v>5297</v>
      </c>
      <c r="F214" s="168" t="s">
        <v>54</v>
      </c>
      <c r="G214" s="169" t="s">
        <v>2695</v>
      </c>
      <c r="H214" s="7"/>
      <c r="I214" s="9" t="str">
        <f t="shared" si="1"/>
        <v>OK</v>
      </c>
      <c r="K214" s="315" t="s">
        <v>4469</v>
      </c>
      <c r="L214" s="316" t="s">
        <v>2691</v>
      </c>
      <c r="M214" s="316" t="s">
        <v>2692</v>
      </c>
      <c r="N214" s="317" t="s">
        <v>2693</v>
      </c>
      <c r="O214" s="140"/>
    </row>
    <row r="215" ht="26.25" customHeight="1">
      <c r="A215" s="164" t="s">
        <v>1204</v>
      </c>
      <c r="B215" s="165" t="s">
        <v>1446</v>
      </c>
      <c r="C215" s="165" t="s">
        <v>796</v>
      </c>
      <c r="D215" s="166" t="s">
        <v>1447</v>
      </c>
      <c r="E215" s="167" t="s">
        <v>166</v>
      </c>
      <c r="F215" s="174" t="s">
        <v>101</v>
      </c>
      <c r="G215" s="169" t="s">
        <v>1448</v>
      </c>
      <c r="H215" s="7"/>
      <c r="I215" s="9" t="str">
        <f t="shared" si="1"/>
        <v>OK</v>
      </c>
      <c r="K215" s="318" t="s">
        <v>87</v>
      </c>
      <c r="L215" s="321" t="s">
        <v>1446</v>
      </c>
      <c r="M215" s="322" t="s">
        <v>198</v>
      </c>
      <c r="N215" s="323" t="s">
        <v>1447</v>
      </c>
      <c r="O215" s="140"/>
    </row>
    <row r="216" ht="26.25" customHeight="1">
      <c r="A216" s="164" t="s">
        <v>39</v>
      </c>
      <c r="B216" s="165" t="s">
        <v>1921</v>
      </c>
      <c r="C216" s="165" t="s">
        <v>126</v>
      </c>
      <c r="D216" s="166" t="s">
        <v>1922</v>
      </c>
      <c r="E216" s="167" t="s">
        <v>5291</v>
      </c>
      <c r="F216" s="168" t="s">
        <v>33</v>
      </c>
      <c r="G216" s="169" t="s">
        <v>1924</v>
      </c>
      <c r="H216" s="7"/>
      <c r="I216" s="9" t="str">
        <f t="shared" si="1"/>
        <v>OK</v>
      </c>
      <c r="K216" s="315" t="s">
        <v>4469</v>
      </c>
      <c r="L216" s="316" t="s">
        <v>1921</v>
      </c>
      <c r="M216" s="316" t="s">
        <v>369</v>
      </c>
      <c r="N216" s="317" t="s">
        <v>1922</v>
      </c>
      <c r="O216" s="140"/>
    </row>
    <row r="217" ht="26.25" customHeight="1">
      <c r="A217" s="164" t="s">
        <v>81</v>
      </c>
      <c r="B217" s="165" t="s">
        <v>5172</v>
      </c>
      <c r="C217" s="165" t="s">
        <v>126</v>
      </c>
      <c r="D217" s="166" t="s">
        <v>3010</v>
      </c>
      <c r="E217" s="167" t="s">
        <v>166</v>
      </c>
      <c r="F217" s="174" t="s">
        <v>33</v>
      </c>
      <c r="G217" s="169" t="s">
        <v>3011</v>
      </c>
      <c r="H217" s="7"/>
      <c r="I217" s="9" t="str">
        <f t="shared" si="1"/>
        <v>OK</v>
      </c>
      <c r="K217" s="315" t="s">
        <v>4469</v>
      </c>
      <c r="L217" s="316" t="s">
        <v>3009</v>
      </c>
      <c r="M217" s="316" t="s">
        <v>263</v>
      </c>
      <c r="N217" s="317" t="s">
        <v>3010</v>
      </c>
      <c r="O217" s="140"/>
    </row>
    <row r="218" ht="26.25" customHeight="1">
      <c r="A218" s="164" t="s">
        <v>170</v>
      </c>
      <c r="B218" s="173" t="s">
        <v>2337</v>
      </c>
      <c r="C218" s="165" t="s">
        <v>1345</v>
      </c>
      <c r="D218" s="166" t="s">
        <v>2338</v>
      </c>
      <c r="E218" s="167" t="s">
        <v>5414</v>
      </c>
      <c r="F218" s="174" t="s">
        <v>33</v>
      </c>
      <c r="G218" s="169" t="s">
        <v>2340</v>
      </c>
      <c r="H218" s="7"/>
      <c r="I218" s="9" t="str">
        <f t="shared" si="1"/>
        <v>OK</v>
      </c>
      <c r="K218" s="318" t="s">
        <v>87</v>
      </c>
      <c r="L218" s="319" t="s">
        <v>5083</v>
      </c>
      <c r="M218" s="319" t="s">
        <v>303</v>
      </c>
      <c r="N218" s="320" t="s">
        <v>2338</v>
      </c>
      <c r="O218" s="140"/>
    </row>
    <row r="219" ht="26.25" customHeight="1">
      <c r="A219" s="164" t="s">
        <v>28</v>
      </c>
      <c r="B219" s="165" t="s">
        <v>1537</v>
      </c>
      <c r="C219" s="165" t="s">
        <v>135</v>
      </c>
      <c r="D219" s="166" t="s">
        <v>1538</v>
      </c>
      <c r="E219" s="167" t="s">
        <v>173</v>
      </c>
      <c r="F219" s="168" t="s">
        <v>33</v>
      </c>
      <c r="G219" s="169" t="s">
        <v>1540</v>
      </c>
      <c r="H219" s="7"/>
      <c r="I219" s="9" t="str">
        <f t="shared" si="1"/>
        <v>OK</v>
      </c>
      <c r="K219" s="315" t="s">
        <v>4469</v>
      </c>
      <c r="L219" s="316" t="s">
        <v>1537</v>
      </c>
      <c r="M219" s="316" t="s">
        <v>569</v>
      </c>
      <c r="N219" s="317" t="s">
        <v>1538</v>
      </c>
      <c r="O219" s="140"/>
    </row>
    <row r="220" ht="26.25" customHeight="1">
      <c r="A220" s="164" t="s">
        <v>124</v>
      </c>
      <c r="B220" s="165" t="s">
        <v>2945</v>
      </c>
      <c r="C220" s="165" t="s">
        <v>135</v>
      </c>
      <c r="D220" s="166" t="s">
        <v>2946</v>
      </c>
      <c r="E220" s="167" t="s">
        <v>5272</v>
      </c>
      <c r="F220" s="168" t="s">
        <v>33</v>
      </c>
      <c r="G220" s="169" t="s">
        <v>2948</v>
      </c>
      <c r="H220" s="7"/>
      <c r="I220" s="9" t="str">
        <f t="shared" si="1"/>
        <v>OK</v>
      </c>
      <c r="K220" s="315" t="s">
        <v>4469</v>
      </c>
      <c r="L220" s="316" t="s">
        <v>4700</v>
      </c>
      <c r="M220" s="316" t="s">
        <v>569</v>
      </c>
      <c r="N220" s="317" t="s">
        <v>2946</v>
      </c>
      <c r="O220" s="140"/>
    </row>
    <row r="221" ht="26.25" customHeight="1">
      <c r="A221" s="164" t="s">
        <v>124</v>
      </c>
      <c r="B221" s="165" t="s">
        <v>2949</v>
      </c>
      <c r="C221" s="165" t="s">
        <v>135</v>
      </c>
      <c r="D221" s="166" t="s">
        <v>2950</v>
      </c>
      <c r="E221" s="167" t="s">
        <v>5273</v>
      </c>
      <c r="F221" s="168" t="s">
        <v>33</v>
      </c>
      <c r="G221" s="169" t="s">
        <v>2952</v>
      </c>
      <c r="H221" s="7"/>
      <c r="I221" s="9" t="str">
        <f t="shared" si="1"/>
        <v>OK</v>
      </c>
      <c r="K221" s="315" t="s">
        <v>4469</v>
      </c>
      <c r="L221" s="316" t="s">
        <v>4702</v>
      </c>
      <c r="M221" s="316" t="s">
        <v>569</v>
      </c>
      <c r="N221" s="317" t="s">
        <v>2950</v>
      </c>
      <c r="O221" s="140"/>
    </row>
    <row r="222" ht="26.25" customHeight="1">
      <c r="A222" s="164" t="s">
        <v>124</v>
      </c>
      <c r="B222" s="165" t="s">
        <v>2953</v>
      </c>
      <c r="C222" s="165" t="s">
        <v>135</v>
      </c>
      <c r="D222" s="166" t="s">
        <v>2954</v>
      </c>
      <c r="E222" s="167" t="s">
        <v>5274</v>
      </c>
      <c r="F222" s="168" t="s">
        <v>33</v>
      </c>
      <c r="G222" s="169" t="s">
        <v>2956</v>
      </c>
      <c r="H222" s="7"/>
      <c r="I222" s="9" t="str">
        <f t="shared" si="1"/>
        <v>OK</v>
      </c>
      <c r="K222" s="315" t="s">
        <v>4469</v>
      </c>
      <c r="L222" s="316" t="s">
        <v>4704</v>
      </c>
      <c r="M222" s="316" t="s">
        <v>569</v>
      </c>
      <c r="N222" s="317" t="s">
        <v>2954</v>
      </c>
      <c r="O222" s="140"/>
    </row>
    <row r="223" ht="26.25" customHeight="1">
      <c r="A223" s="164" t="s">
        <v>124</v>
      </c>
      <c r="B223" s="165" t="s">
        <v>2961</v>
      </c>
      <c r="C223" s="165" t="s">
        <v>135</v>
      </c>
      <c r="D223" s="166" t="s">
        <v>2962</v>
      </c>
      <c r="E223" s="167" t="s">
        <v>5275</v>
      </c>
      <c r="F223" s="168" t="s">
        <v>33</v>
      </c>
      <c r="G223" s="169" t="s">
        <v>2964</v>
      </c>
      <c r="H223" s="7"/>
      <c r="I223" s="9" t="str">
        <f t="shared" si="1"/>
        <v>OK</v>
      </c>
      <c r="K223" s="315" t="s">
        <v>4469</v>
      </c>
      <c r="L223" s="316" t="s">
        <v>4706</v>
      </c>
      <c r="M223" s="316" t="s">
        <v>569</v>
      </c>
      <c r="N223" s="317" t="s">
        <v>2962</v>
      </c>
      <c r="O223" s="140"/>
    </row>
    <row r="224" ht="26.25" customHeight="1">
      <c r="A224" s="164" t="s">
        <v>240</v>
      </c>
      <c r="B224" s="165" t="s">
        <v>2965</v>
      </c>
      <c r="C224" s="165" t="s">
        <v>135</v>
      </c>
      <c r="D224" s="166" t="s">
        <v>2966</v>
      </c>
      <c r="E224" s="167" t="s">
        <v>5272</v>
      </c>
      <c r="F224" s="168" t="s">
        <v>33</v>
      </c>
      <c r="G224" s="169" t="s">
        <v>2968</v>
      </c>
      <c r="H224" s="7"/>
      <c r="I224" s="9" t="str">
        <f t="shared" si="1"/>
        <v>OK</v>
      </c>
      <c r="K224" s="315" t="s">
        <v>4469</v>
      </c>
      <c r="L224" s="316" t="s">
        <v>4708</v>
      </c>
      <c r="M224" s="316" t="s">
        <v>569</v>
      </c>
      <c r="N224" s="317" t="s">
        <v>2966</v>
      </c>
      <c r="O224" s="140"/>
    </row>
    <row r="225" ht="26.25" customHeight="1">
      <c r="A225" s="164" t="s">
        <v>124</v>
      </c>
      <c r="B225" s="165" t="s">
        <v>2969</v>
      </c>
      <c r="C225" s="165" t="s">
        <v>135</v>
      </c>
      <c r="D225" s="166" t="s">
        <v>2970</v>
      </c>
      <c r="E225" s="167" t="s">
        <v>5272</v>
      </c>
      <c r="F225" s="168" t="s">
        <v>33</v>
      </c>
      <c r="G225" s="169" t="s">
        <v>2971</v>
      </c>
      <c r="H225" s="7"/>
      <c r="I225" s="9" t="str">
        <f t="shared" si="1"/>
        <v>OK</v>
      </c>
      <c r="K225" s="315" t="s">
        <v>4469</v>
      </c>
      <c r="L225" s="316" t="s">
        <v>4710</v>
      </c>
      <c r="M225" s="316" t="s">
        <v>569</v>
      </c>
      <c r="N225" s="317" t="s">
        <v>2970</v>
      </c>
      <c r="O225" s="140"/>
    </row>
    <row r="226" ht="26.25" customHeight="1">
      <c r="A226" s="164" t="s">
        <v>124</v>
      </c>
      <c r="B226" s="165" t="s">
        <v>2972</v>
      </c>
      <c r="C226" s="165" t="s">
        <v>135</v>
      </c>
      <c r="D226" s="166" t="s">
        <v>2973</v>
      </c>
      <c r="E226" s="167" t="s">
        <v>5272</v>
      </c>
      <c r="F226" s="168" t="s">
        <v>33</v>
      </c>
      <c r="G226" s="169" t="s">
        <v>2975</v>
      </c>
      <c r="H226" s="7"/>
      <c r="I226" s="9" t="str">
        <f t="shared" si="1"/>
        <v>OK</v>
      </c>
      <c r="K226" s="315" t="s">
        <v>4469</v>
      </c>
      <c r="L226" s="316" t="s">
        <v>4712</v>
      </c>
      <c r="M226" s="316" t="s">
        <v>569</v>
      </c>
      <c r="N226" s="317" t="s">
        <v>2973</v>
      </c>
      <c r="O226" s="140"/>
    </row>
    <row r="227" ht="26.25" customHeight="1">
      <c r="A227" s="164" t="s">
        <v>39</v>
      </c>
      <c r="B227" s="165" t="s">
        <v>2637</v>
      </c>
      <c r="C227" s="165" t="s">
        <v>126</v>
      </c>
      <c r="D227" s="166" t="s">
        <v>2638</v>
      </c>
      <c r="E227" s="167" t="s">
        <v>166</v>
      </c>
      <c r="F227" s="168" t="s">
        <v>33</v>
      </c>
      <c r="G227" s="169" t="s">
        <v>2639</v>
      </c>
      <c r="H227" s="7"/>
      <c r="I227" s="9" t="str">
        <f t="shared" si="1"/>
        <v>OK</v>
      </c>
      <c r="K227" s="315" t="s">
        <v>4469</v>
      </c>
      <c r="L227" s="316" t="s">
        <v>2637</v>
      </c>
      <c r="M227" s="316" t="s">
        <v>369</v>
      </c>
      <c r="N227" s="317" t="s">
        <v>2638</v>
      </c>
      <c r="O227" s="140"/>
    </row>
    <row r="228" ht="26.25" customHeight="1">
      <c r="A228" s="164" t="s">
        <v>39</v>
      </c>
      <c r="B228" s="165" t="s">
        <v>3298</v>
      </c>
      <c r="C228" s="165" t="s">
        <v>2688</v>
      </c>
      <c r="D228" s="166" t="s">
        <v>3299</v>
      </c>
      <c r="E228" s="167" t="s">
        <v>166</v>
      </c>
      <c r="F228" s="168" t="s">
        <v>54</v>
      </c>
      <c r="G228" s="169" t="s">
        <v>3300</v>
      </c>
      <c r="H228" s="7"/>
      <c r="I228" s="9" t="str">
        <f t="shared" si="1"/>
        <v>OK</v>
      </c>
      <c r="K228" s="315" t="s">
        <v>4469</v>
      </c>
      <c r="L228" s="316" t="s">
        <v>3298</v>
      </c>
      <c r="M228" s="316" t="s">
        <v>2688</v>
      </c>
      <c r="N228" s="317" t="s">
        <v>3299</v>
      </c>
      <c r="O228" s="140"/>
    </row>
    <row r="229" ht="26.25" customHeight="1">
      <c r="A229" s="164" t="s">
        <v>28</v>
      </c>
      <c r="B229" s="165" t="s">
        <v>2917</v>
      </c>
      <c r="C229" s="165" t="s">
        <v>135</v>
      </c>
      <c r="D229" s="166" t="s">
        <v>2918</v>
      </c>
      <c r="E229" s="167" t="s">
        <v>166</v>
      </c>
      <c r="F229" s="168" t="s">
        <v>33</v>
      </c>
      <c r="G229" s="169" t="s">
        <v>2919</v>
      </c>
      <c r="H229" s="7"/>
      <c r="I229" s="9" t="str">
        <f t="shared" si="1"/>
        <v>OK</v>
      </c>
      <c r="K229" s="315" t="s">
        <v>4469</v>
      </c>
      <c r="L229" s="316" t="s">
        <v>4698</v>
      </c>
      <c r="M229" s="316" t="s">
        <v>1472</v>
      </c>
      <c r="N229" s="317" t="s">
        <v>2918</v>
      </c>
      <c r="O229" s="140"/>
    </row>
    <row r="230" ht="26.25" customHeight="1">
      <c r="A230" s="164" t="s">
        <v>170</v>
      </c>
      <c r="B230" s="173" t="s">
        <v>3954</v>
      </c>
      <c r="C230" s="165" t="s">
        <v>3955</v>
      </c>
      <c r="D230" s="166" t="s">
        <v>3956</v>
      </c>
      <c r="E230" s="167" t="s">
        <v>2859</v>
      </c>
      <c r="F230" s="174" t="s">
        <v>54</v>
      </c>
      <c r="G230" s="169" t="s">
        <v>3958</v>
      </c>
      <c r="H230" s="7"/>
      <c r="I230" s="9" t="str">
        <f t="shared" si="1"/>
        <v>OK</v>
      </c>
      <c r="K230" s="318" t="s">
        <v>87</v>
      </c>
      <c r="L230" s="324" t="s">
        <v>3954</v>
      </c>
      <c r="M230" s="324" t="s">
        <v>4950</v>
      </c>
      <c r="N230" s="325" t="s">
        <v>3956</v>
      </c>
      <c r="O230" s="140"/>
    </row>
    <row r="231" ht="26.25" customHeight="1">
      <c r="A231" s="164" t="s">
        <v>240</v>
      </c>
      <c r="B231" s="165" t="s">
        <v>5194</v>
      </c>
      <c r="C231" s="165" t="s">
        <v>3526</v>
      </c>
      <c r="D231" s="166" t="s">
        <v>3527</v>
      </c>
      <c r="E231" s="167" t="s">
        <v>166</v>
      </c>
      <c r="F231" s="168" t="s">
        <v>63</v>
      </c>
      <c r="G231" s="169" t="s">
        <v>3528</v>
      </c>
      <c r="H231" s="7"/>
      <c r="I231" s="9" t="str">
        <f t="shared" si="1"/>
        <v>OK</v>
      </c>
      <c r="K231" s="315" t="s">
        <v>4772</v>
      </c>
      <c r="L231" s="316" t="s">
        <v>4876</v>
      </c>
      <c r="M231" s="316" t="s">
        <v>4877</v>
      </c>
      <c r="N231" s="317" t="s">
        <v>3527</v>
      </c>
      <c r="O231" s="140"/>
    </row>
    <row r="232" ht="26.25" customHeight="1">
      <c r="A232" s="164" t="s">
        <v>106</v>
      </c>
      <c r="B232" s="165" t="s">
        <v>1481</v>
      </c>
      <c r="C232" s="165" t="s">
        <v>126</v>
      </c>
      <c r="D232" s="166" t="s">
        <v>1482</v>
      </c>
      <c r="E232" s="167" t="s">
        <v>166</v>
      </c>
      <c r="F232" s="174" t="s">
        <v>33</v>
      </c>
      <c r="G232" s="169" t="s">
        <v>1483</v>
      </c>
      <c r="H232" s="7"/>
      <c r="I232" s="9" t="str">
        <f t="shared" si="1"/>
        <v>OK</v>
      </c>
      <c r="K232" s="315" t="s">
        <v>4469</v>
      </c>
      <c r="L232" s="316" t="s">
        <v>1481</v>
      </c>
      <c r="M232" s="316" t="s">
        <v>263</v>
      </c>
      <c r="N232" s="317" t="s">
        <v>1482</v>
      </c>
      <c r="O232" s="140"/>
    </row>
    <row r="233" ht="26.25" customHeight="1">
      <c r="A233" s="164" t="s">
        <v>14</v>
      </c>
      <c r="B233" s="165" t="s">
        <v>3248</v>
      </c>
      <c r="C233" s="165" t="s">
        <v>126</v>
      </c>
      <c r="D233" s="166" t="s">
        <v>3249</v>
      </c>
      <c r="E233" s="167" t="s">
        <v>166</v>
      </c>
      <c r="F233" s="168" t="s">
        <v>33</v>
      </c>
      <c r="G233" s="169" t="s">
        <v>3250</v>
      </c>
      <c r="H233" s="7"/>
      <c r="I233" s="9" t="str">
        <f t="shared" si="1"/>
        <v>OK</v>
      </c>
      <c r="K233" s="315" t="s">
        <v>4469</v>
      </c>
      <c r="L233" s="316" t="s">
        <v>3248</v>
      </c>
      <c r="M233" s="316" t="s">
        <v>369</v>
      </c>
      <c r="N233" s="317" t="s">
        <v>3249</v>
      </c>
      <c r="O233" s="140"/>
    </row>
    <row r="234" ht="26.25" customHeight="1">
      <c r="A234" s="164" t="s">
        <v>106</v>
      </c>
      <c r="B234" s="173" t="s">
        <v>3231</v>
      </c>
      <c r="C234" s="165" t="s">
        <v>3232</v>
      </c>
      <c r="D234" s="166" t="s">
        <v>3233</v>
      </c>
      <c r="E234" s="167" t="s">
        <v>2515</v>
      </c>
      <c r="F234" s="174" t="s">
        <v>33</v>
      </c>
      <c r="G234" s="169" t="s">
        <v>3235</v>
      </c>
      <c r="H234" s="7"/>
      <c r="I234" s="9" t="str">
        <f t="shared" si="1"/>
        <v>OK</v>
      </c>
      <c r="K234" s="318" t="s">
        <v>87</v>
      </c>
      <c r="L234" s="319" t="s">
        <v>3231</v>
      </c>
      <c r="M234" s="319" t="s">
        <v>5110</v>
      </c>
      <c r="N234" s="320" t="s">
        <v>3233</v>
      </c>
      <c r="O234" s="140"/>
    </row>
    <row r="235" ht="26.25" customHeight="1">
      <c r="A235" s="164" t="s">
        <v>39</v>
      </c>
      <c r="B235" s="165" t="s">
        <v>148</v>
      </c>
      <c r="C235" s="176" t="s">
        <v>149</v>
      </c>
      <c r="D235" s="166" t="s">
        <v>150</v>
      </c>
      <c r="E235" s="177" t="s">
        <v>5415</v>
      </c>
      <c r="F235" s="168" t="s">
        <v>54</v>
      </c>
      <c r="G235" s="178" t="s">
        <v>152</v>
      </c>
      <c r="H235" s="7"/>
      <c r="I235" s="9" t="str">
        <f t="shared" si="1"/>
        <v>OK</v>
      </c>
      <c r="K235" s="315" t="s">
        <v>4469</v>
      </c>
      <c r="L235" s="316" t="s">
        <v>148</v>
      </c>
      <c r="M235" s="316" t="s">
        <v>4477</v>
      </c>
      <c r="N235" s="317" t="s">
        <v>150</v>
      </c>
      <c r="O235" s="140"/>
    </row>
    <row r="236" ht="26.25" customHeight="1">
      <c r="A236" s="164" t="s">
        <v>28</v>
      </c>
      <c r="B236" s="165" t="s">
        <v>1839</v>
      </c>
      <c r="C236" s="165" t="s">
        <v>126</v>
      </c>
      <c r="D236" s="166" t="s">
        <v>1840</v>
      </c>
      <c r="E236" s="167" t="s">
        <v>173</v>
      </c>
      <c r="F236" s="168" t="s">
        <v>33</v>
      </c>
      <c r="G236" s="169" t="s">
        <v>1841</v>
      </c>
      <c r="H236" s="7"/>
      <c r="I236" s="9" t="str">
        <f t="shared" si="1"/>
        <v>OK</v>
      </c>
      <c r="K236" s="315" t="s">
        <v>4469</v>
      </c>
      <c r="L236" s="316" t="s">
        <v>1839</v>
      </c>
      <c r="M236" s="316" t="s">
        <v>263</v>
      </c>
      <c r="N236" s="317" t="s">
        <v>1840</v>
      </c>
      <c r="O236" s="140"/>
    </row>
    <row r="237" ht="26.25" customHeight="1">
      <c r="A237" s="164" t="s">
        <v>14</v>
      </c>
      <c r="B237" s="165" t="s">
        <v>3402</v>
      </c>
      <c r="C237" s="165" t="s">
        <v>126</v>
      </c>
      <c r="D237" s="166" t="s">
        <v>3403</v>
      </c>
      <c r="E237" s="167" t="s">
        <v>166</v>
      </c>
      <c r="F237" s="168" t="s">
        <v>33</v>
      </c>
      <c r="G237" s="169" t="s">
        <v>3404</v>
      </c>
      <c r="H237" s="7"/>
      <c r="I237" s="9" t="str">
        <f t="shared" si="1"/>
        <v>OK</v>
      </c>
      <c r="K237" s="315" t="s">
        <v>4469</v>
      </c>
      <c r="L237" s="316" t="s">
        <v>4578</v>
      </c>
      <c r="M237" s="316" t="s">
        <v>263</v>
      </c>
      <c r="N237" s="317" t="s">
        <v>3403</v>
      </c>
      <c r="O237" s="140"/>
    </row>
    <row r="238" ht="26.25" customHeight="1">
      <c r="A238" s="164" t="s">
        <v>124</v>
      </c>
      <c r="B238" s="165" t="s">
        <v>3522</v>
      </c>
      <c r="C238" s="165" t="s">
        <v>126</v>
      </c>
      <c r="D238" s="166" t="s">
        <v>3523</v>
      </c>
      <c r="E238" s="167" t="s">
        <v>166</v>
      </c>
      <c r="F238" s="168" t="s">
        <v>33</v>
      </c>
      <c r="G238" s="169" t="s">
        <v>3524</v>
      </c>
      <c r="H238" s="7"/>
      <c r="I238" s="9" t="str">
        <f t="shared" si="1"/>
        <v>OK</v>
      </c>
      <c r="K238" s="315" t="s">
        <v>4469</v>
      </c>
      <c r="L238" s="316" t="s">
        <v>3522</v>
      </c>
      <c r="M238" s="316" t="s">
        <v>263</v>
      </c>
      <c r="N238" s="326" t="s">
        <v>3523</v>
      </c>
      <c r="O238" s="140"/>
    </row>
    <row r="239" ht="26.25" customHeight="1">
      <c r="A239" s="164" t="s">
        <v>124</v>
      </c>
      <c r="B239" s="165" t="s">
        <v>2804</v>
      </c>
      <c r="C239" s="165" t="s">
        <v>126</v>
      </c>
      <c r="D239" s="166" t="s">
        <v>2805</v>
      </c>
      <c r="E239" s="167" t="s">
        <v>5244</v>
      </c>
      <c r="F239" s="168" t="s">
        <v>33</v>
      </c>
      <c r="G239" s="169" t="s">
        <v>2806</v>
      </c>
      <c r="H239" s="7"/>
      <c r="I239" s="9" t="str">
        <f t="shared" si="1"/>
        <v>OK</v>
      </c>
      <c r="K239" s="315" t="s">
        <v>4469</v>
      </c>
      <c r="L239" s="316" t="s">
        <v>4684</v>
      </c>
      <c r="M239" s="316" t="s">
        <v>263</v>
      </c>
      <c r="N239" s="317" t="s">
        <v>2805</v>
      </c>
      <c r="O239" s="140"/>
    </row>
    <row r="240" ht="26.25" customHeight="1">
      <c r="A240" s="164" t="s">
        <v>124</v>
      </c>
      <c r="B240" s="165" t="s">
        <v>2807</v>
      </c>
      <c r="C240" s="165" t="s">
        <v>126</v>
      </c>
      <c r="D240" s="166" t="s">
        <v>2808</v>
      </c>
      <c r="E240" s="167" t="s">
        <v>5244</v>
      </c>
      <c r="F240" s="168" t="s">
        <v>33</v>
      </c>
      <c r="G240" s="169" t="s">
        <v>2809</v>
      </c>
      <c r="H240" s="7"/>
      <c r="I240" s="9" t="str">
        <f t="shared" si="1"/>
        <v>OK</v>
      </c>
      <c r="K240" s="315" t="s">
        <v>4469</v>
      </c>
      <c r="L240" s="316" t="s">
        <v>4687</v>
      </c>
      <c r="M240" s="316" t="s">
        <v>263</v>
      </c>
      <c r="N240" s="317" t="s">
        <v>2808</v>
      </c>
      <c r="O240" s="140"/>
    </row>
    <row r="241" ht="26.25" customHeight="1">
      <c r="A241" s="164" t="s">
        <v>39</v>
      </c>
      <c r="B241" s="165" t="s">
        <v>2630</v>
      </c>
      <c r="C241" s="165" t="s">
        <v>126</v>
      </c>
      <c r="D241" s="166" t="s">
        <v>2631</v>
      </c>
      <c r="E241" s="167" t="s">
        <v>166</v>
      </c>
      <c r="F241" s="168" t="s">
        <v>33</v>
      </c>
      <c r="G241" s="169" t="s">
        <v>2632</v>
      </c>
      <c r="H241" s="7"/>
      <c r="I241" s="9" t="str">
        <f t="shared" si="1"/>
        <v>OK</v>
      </c>
      <c r="K241" s="315" t="s">
        <v>4469</v>
      </c>
      <c r="L241" s="316" t="s">
        <v>2630</v>
      </c>
      <c r="M241" s="316" t="s">
        <v>263</v>
      </c>
      <c r="N241" s="317" t="s">
        <v>2631</v>
      </c>
      <c r="O241" s="140"/>
    </row>
    <row r="242" ht="26.25" customHeight="1">
      <c r="A242" s="164" t="s">
        <v>39</v>
      </c>
      <c r="B242" s="165" t="s">
        <v>2189</v>
      </c>
      <c r="C242" s="165" t="s">
        <v>135</v>
      </c>
      <c r="D242" s="166" t="s">
        <v>2190</v>
      </c>
      <c r="E242" s="167" t="s">
        <v>2731</v>
      </c>
      <c r="F242" s="168" t="s">
        <v>33</v>
      </c>
      <c r="G242" s="169" t="s">
        <v>2192</v>
      </c>
      <c r="H242" s="7"/>
      <c r="I242" s="9" t="str">
        <f t="shared" si="1"/>
        <v>OK</v>
      </c>
      <c r="K242" s="315" t="s">
        <v>4469</v>
      </c>
      <c r="L242" s="316" t="s">
        <v>4622</v>
      </c>
      <c r="M242" s="316" t="s">
        <v>569</v>
      </c>
      <c r="N242" s="317" t="s">
        <v>2190</v>
      </c>
      <c r="O242" s="140"/>
    </row>
    <row r="243" ht="26.25" customHeight="1">
      <c r="A243" s="164" t="s">
        <v>39</v>
      </c>
      <c r="B243" s="165" t="s">
        <v>1956</v>
      </c>
      <c r="C243" s="165" t="s">
        <v>285</v>
      </c>
      <c r="D243" s="166" t="s">
        <v>1957</v>
      </c>
      <c r="E243" s="167" t="s">
        <v>5292</v>
      </c>
      <c r="F243" s="168" t="s">
        <v>33</v>
      </c>
      <c r="G243" s="169" t="s">
        <v>1959</v>
      </c>
      <c r="H243" s="7"/>
      <c r="I243" s="9" t="str">
        <f t="shared" si="1"/>
        <v>OK</v>
      </c>
      <c r="K243" s="315" t="s">
        <v>4469</v>
      </c>
      <c r="L243" s="316" t="s">
        <v>4591</v>
      </c>
      <c r="M243" s="316" t="s">
        <v>198</v>
      </c>
      <c r="N243" s="317" t="s">
        <v>1957</v>
      </c>
      <c r="O243" s="140"/>
    </row>
    <row r="244" ht="26.25" customHeight="1">
      <c r="A244" s="164" t="s">
        <v>124</v>
      </c>
      <c r="B244" s="165" t="s">
        <v>2520</v>
      </c>
      <c r="C244" s="165" t="s">
        <v>455</v>
      </c>
      <c r="D244" s="166" t="s">
        <v>2521</v>
      </c>
      <c r="E244" s="167" t="s">
        <v>166</v>
      </c>
      <c r="F244" s="168" t="s">
        <v>101</v>
      </c>
      <c r="G244" s="169" t="s">
        <v>2522</v>
      </c>
      <c r="H244" s="7"/>
      <c r="I244" s="9" t="str">
        <f t="shared" si="1"/>
        <v>OK</v>
      </c>
      <c r="K244" s="315" t="s">
        <v>4469</v>
      </c>
      <c r="L244" s="316" t="s">
        <v>4652</v>
      </c>
      <c r="M244" s="316" t="s">
        <v>5394</v>
      </c>
      <c r="N244" s="317" t="s">
        <v>2521</v>
      </c>
      <c r="O244" s="140"/>
    </row>
    <row r="245" ht="26.25" customHeight="1">
      <c r="A245" s="164" t="s">
        <v>124</v>
      </c>
      <c r="B245" s="173" t="s">
        <v>2265</v>
      </c>
      <c r="C245" s="165" t="s">
        <v>455</v>
      </c>
      <c r="D245" s="166" t="s">
        <v>2266</v>
      </c>
      <c r="E245" s="167" t="s">
        <v>5264</v>
      </c>
      <c r="F245" s="168" t="s">
        <v>101</v>
      </c>
      <c r="G245" s="169" t="s">
        <v>2268</v>
      </c>
      <c r="H245" s="7"/>
      <c r="I245" s="9" t="str">
        <f t="shared" si="1"/>
        <v>OK</v>
      </c>
      <c r="K245" s="318" t="s">
        <v>87</v>
      </c>
      <c r="L245" s="319" t="s">
        <v>2265</v>
      </c>
      <c r="M245" s="319" t="s">
        <v>5080</v>
      </c>
      <c r="N245" s="320" t="s">
        <v>2266</v>
      </c>
      <c r="O245" s="140"/>
    </row>
    <row r="246" ht="26.25" customHeight="1">
      <c r="A246" s="164" t="s">
        <v>142</v>
      </c>
      <c r="B246" s="165" t="s">
        <v>1827</v>
      </c>
      <c r="C246" s="165" t="s">
        <v>1828</v>
      </c>
      <c r="D246" s="166" t="s">
        <v>1829</v>
      </c>
      <c r="E246" s="167" t="s">
        <v>173</v>
      </c>
      <c r="F246" s="174" t="s">
        <v>33</v>
      </c>
      <c r="G246" s="169" t="s">
        <v>1831</v>
      </c>
      <c r="H246" s="7"/>
      <c r="I246" s="9" t="str">
        <f t="shared" si="1"/>
        <v>OK</v>
      </c>
      <c r="K246" s="315" t="s">
        <v>4469</v>
      </c>
      <c r="L246" s="316" t="s">
        <v>1827</v>
      </c>
      <c r="M246" s="316" t="s">
        <v>4575</v>
      </c>
      <c r="N246" s="317" t="s">
        <v>1829</v>
      </c>
      <c r="O246" s="140"/>
    </row>
    <row r="247" ht="26.25" customHeight="1">
      <c r="A247" s="164" t="s">
        <v>124</v>
      </c>
      <c r="B247" s="165" t="s">
        <v>1746</v>
      </c>
      <c r="C247" s="165" t="s">
        <v>135</v>
      </c>
      <c r="D247" s="166" t="s">
        <v>1747</v>
      </c>
      <c r="E247" s="167" t="s">
        <v>166</v>
      </c>
      <c r="F247" s="168" t="s">
        <v>33</v>
      </c>
      <c r="G247" s="169" t="s">
        <v>1748</v>
      </c>
      <c r="H247" s="7"/>
      <c r="I247" s="9" t="str">
        <f t="shared" si="1"/>
        <v>OK</v>
      </c>
      <c r="K247" s="315" t="s">
        <v>4469</v>
      </c>
      <c r="L247" s="316" t="s">
        <v>1746</v>
      </c>
      <c r="M247" s="316" t="s">
        <v>569</v>
      </c>
      <c r="N247" s="317" t="s">
        <v>1747</v>
      </c>
      <c r="O247" s="140"/>
    </row>
    <row r="248" ht="26.25" customHeight="1">
      <c r="A248" s="164" t="s">
        <v>28</v>
      </c>
      <c r="B248" s="173" t="s">
        <v>2202</v>
      </c>
      <c r="C248" s="165" t="s">
        <v>126</v>
      </c>
      <c r="D248" s="166" t="s">
        <v>2203</v>
      </c>
      <c r="E248" s="167" t="s">
        <v>5395</v>
      </c>
      <c r="F248" s="168" t="s">
        <v>33</v>
      </c>
      <c r="G248" s="169" t="s">
        <v>2205</v>
      </c>
      <c r="H248" s="7"/>
      <c r="I248" s="9" t="str">
        <f t="shared" si="1"/>
        <v>OK</v>
      </c>
      <c r="K248" s="318" t="s">
        <v>87</v>
      </c>
      <c r="L248" s="319" t="s">
        <v>5078</v>
      </c>
      <c r="M248" s="319" t="s">
        <v>369</v>
      </c>
      <c r="N248" s="320" t="s">
        <v>2203</v>
      </c>
      <c r="O248" s="140"/>
    </row>
    <row r="249" ht="26.25" customHeight="1">
      <c r="A249" s="164" t="s">
        <v>124</v>
      </c>
      <c r="B249" s="165" t="s">
        <v>1717</v>
      </c>
      <c r="C249" s="165" t="s">
        <v>126</v>
      </c>
      <c r="D249" s="166" t="s">
        <v>1718</v>
      </c>
      <c r="E249" s="167" t="s">
        <v>166</v>
      </c>
      <c r="F249" s="168" t="s">
        <v>33</v>
      </c>
      <c r="G249" s="169" t="s">
        <v>1719</v>
      </c>
      <c r="H249" s="7"/>
      <c r="I249" s="9" t="str">
        <f t="shared" si="1"/>
        <v>OK</v>
      </c>
      <c r="K249" s="315" t="s">
        <v>4469</v>
      </c>
      <c r="L249" s="316" t="s">
        <v>1717</v>
      </c>
      <c r="M249" s="316" t="s">
        <v>263</v>
      </c>
      <c r="N249" s="317" t="s">
        <v>1718</v>
      </c>
      <c r="O249" s="140"/>
    </row>
    <row r="250" ht="26.25" customHeight="1">
      <c r="A250" s="164" t="s">
        <v>81</v>
      </c>
      <c r="B250" s="165" t="s">
        <v>1086</v>
      </c>
      <c r="C250" s="165" t="s">
        <v>135</v>
      </c>
      <c r="D250" s="166" t="s">
        <v>1087</v>
      </c>
      <c r="E250" s="167" t="s">
        <v>173</v>
      </c>
      <c r="F250" s="174" t="s">
        <v>33</v>
      </c>
      <c r="G250" s="169" t="s">
        <v>1089</v>
      </c>
      <c r="H250" s="7"/>
      <c r="I250" s="9" t="str">
        <f t="shared" si="1"/>
        <v>OK</v>
      </c>
      <c r="K250" s="315" t="s">
        <v>4469</v>
      </c>
      <c r="L250" s="316" t="s">
        <v>4517</v>
      </c>
      <c r="M250" s="316" t="s">
        <v>569</v>
      </c>
      <c r="N250" s="317" t="s">
        <v>1087</v>
      </c>
      <c r="O250" s="140"/>
    </row>
    <row r="251" ht="26.25" customHeight="1">
      <c r="A251" s="164" t="s">
        <v>124</v>
      </c>
      <c r="B251" s="165" t="s">
        <v>1533</v>
      </c>
      <c r="C251" s="165" t="s">
        <v>592</v>
      </c>
      <c r="D251" s="166" t="s">
        <v>1534</v>
      </c>
      <c r="E251" s="167" t="s">
        <v>166</v>
      </c>
      <c r="F251" s="168" t="s">
        <v>33</v>
      </c>
      <c r="G251" s="169" t="s">
        <v>1535</v>
      </c>
      <c r="H251" s="7"/>
      <c r="I251" s="9" t="str">
        <f t="shared" si="1"/>
        <v>OK</v>
      </c>
      <c r="K251" s="315" t="s">
        <v>4469</v>
      </c>
      <c r="L251" s="316" t="s">
        <v>1533</v>
      </c>
      <c r="M251" s="316" t="s">
        <v>104</v>
      </c>
      <c r="N251" s="317" t="s">
        <v>1534</v>
      </c>
      <c r="O251" s="140"/>
    </row>
    <row r="252" ht="26.25" customHeight="1">
      <c r="A252" s="164" t="s">
        <v>39</v>
      </c>
      <c r="B252" s="165" t="s">
        <v>2653</v>
      </c>
      <c r="C252" s="165" t="s">
        <v>126</v>
      </c>
      <c r="D252" s="166" t="s">
        <v>2654</v>
      </c>
      <c r="E252" s="167" t="s">
        <v>166</v>
      </c>
      <c r="F252" s="168" t="s">
        <v>33</v>
      </c>
      <c r="G252" s="169" t="s">
        <v>2655</v>
      </c>
      <c r="H252" s="7"/>
      <c r="I252" s="9" t="str">
        <f t="shared" si="1"/>
        <v>OK</v>
      </c>
      <c r="K252" s="315" t="s">
        <v>4469</v>
      </c>
      <c r="L252" s="316" t="s">
        <v>2653</v>
      </c>
      <c r="M252" s="316" t="s">
        <v>369</v>
      </c>
      <c r="N252" s="317" t="s">
        <v>2654</v>
      </c>
      <c r="O252" s="140"/>
    </row>
    <row r="253" ht="26.25" customHeight="1">
      <c r="A253" s="164" t="s">
        <v>49</v>
      </c>
      <c r="B253" s="165" t="s">
        <v>2560</v>
      </c>
      <c r="C253" s="165" t="s">
        <v>1705</v>
      </c>
      <c r="D253" s="166" t="s">
        <v>2561</v>
      </c>
      <c r="E253" s="167" t="s">
        <v>173</v>
      </c>
      <c r="F253" s="174" t="s">
        <v>33</v>
      </c>
      <c r="G253" s="169" t="s">
        <v>2562</v>
      </c>
      <c r="H253" s="7"/>
      <c r="I253" s="9" t="str">
        <f t="shared" si="1"/>
        <v>OK</v>
      </c>
      <c r="K253" s="318" t="s">
        <v>87</v>
      </c>
      <c r="L253" s="321" t="s">
        <v>5091</v>
      </c>
      <c r="M253" s="322" t="s">
        <v>36</v>
      </c>
      <c r="N253" s="323" t="s">
        <v>2561</v>
      </c>
      <c r="O253" s="140"/>
    </row>
    <row r="254" ht="26.25" customHeight="1">
      <c r="A254" s="164" t="s">
        <v>39</v>
      </c>
      <c r="B254" s="165" t="s">
        <v>2707</v>
      </c>
      <c r="C254" s="165" t="s">
        <v>285</v>
      </c>
      <c r="D254" s="166" t="s">
        <v>2708</v>
      </c>
      <c r="E254" s="167" t="s">
        <v>5299</v>
      </c>
      <c r="F254" s="168" t="s">
        <v>33</v>
      </c>
      <c r="G254" s="169" t="s">
        <v>2710</v>
      </c>
      <c r="H254" s="7"/>
      <c r="I254" s="9" t="str">
        <f t="shared" si="1"/>
        <v>OK</v>
      </c>
      <c r="K254" s="318" t="s">
        <v>87</v>
      </c>
      <c r="L254" s="319" t="s">
        <v>5101</v>
      </c>
      <c r="M254" s="319" t="s">
        <v>198</v>
      </c>
      <c r="N254" s="320" t="s">
        <v>2708</v>
      </c>
      <c r="O254" s="140"/>
    </row>
    <row r="255" ht="26.25" customHeight="1">
      <c r="A255" s="164" t="s">
        <v>28</v>
      </c>
      <c r="B255" s="165" t="s">
        <v>1694</v>
      </c>
      <c r="C255" s="165" t="s">
        <v>1695</v>
      </c>
      <c r="D255" s="166" t="s">
        <v>1696</v>
      </c>
      <c r="E255" s="167" t="s">
        <v>166</v>
      </c>
      <c r="F255" s="168" t="s">
        <v>33</v>
      </c>
      <c r="G255" s="169" t="s">
        <v>1697</v>
      </c>
      <c r="H255" s="7"/>
      <c r="I255" s="9" t="str">
        <f t="shared" si="1"/>
        <v>OK</v>
      </c>
      <c r="K255" s="315" t="s">
        <v>4469</v>
      </c>
      <c r="L255" s="316" t="s">
        <v>4556</v>
      </c>
      <c r="M255" s="316" t="s">
        <v>263</v>
      </c>
      <c r="N255" s="317" t="s">
        <v>1696</v>
      </c>
      <c r="O255" s="140"/>
    </row>
    <row r="256" ht="26.25" customHeight="1">
      <c r="A256" s="164" t="s">
        <v>106</v>
      </c>
      <c r="B256" s="165" t="s">
        <v>2523</v>
      </c>
      <c r="C256" s="165" t="s">
        <v>135</v>
      </c>
      <c r="D256" s="166" t="s">
        <v>2524</v>
      </c>
      <c r="E256" s="167" t="s">
        <v>173</v>
      </c>
      <c r="F256" s="174" t="s">
        <v>33</v>
      </c>
      <c r="G256" s="169" t="s">
        <v>2525</v>
      </c>
      <c r="H256" s="7"/>
      <c r="I256" s="9" t="str">
        <f t="shared" si="1"/>
        <v>OK</v>
      </c>
      <c r="K256" s="318" t="s">
        <v>87</v>
      </c>
      <c r="L256" s="321" t="s">
        <v>2523</v>
      </c>
      <c r="M256" s="322" t="s">
        <v>5093</v>
      </c>
      <c r="N256" s="323" t="s">
        <v>2524</v>
      </c>
      <c r="O256" s="140"/>
    </row>
    <row r="257" ht="26.25" customHeight="1">
      <c r="A257" s="164" t="s">
        <v>1377</v>
      </c>
      <c r="B257" s="173" t="s">
        <v>2142</v>
      </c>
      <c r="C257" s="165" t="s">
        <v>2143</v>
      </c>
      <c r="D257" s="166" t="s">
        <v>2144</v>
      </c>
      <c r="E257" s="167" t="s">
        <v>3814</v>
      </c>
      <c r="F257" s="174" t="s">
        <v>54</v>
      </c>
      <c r="G257" s="169" t="s">
        <v>2146</v>
      </c>
      <c r="H257" s="7"/>
      <c r="I257" s="9" t="str">
        <f t="shared" si="1"/>
        <v>OK</v>
      </c>
      <c r="K257" s="318" t="s">
        <v>87</v>
      </c>
      <c r="L257" s="319" t="s">
        <v>5075</v>
      </c>
      <c r="M257" s="319" t="s">
        <v>5076</v>
      </c>
      <c r="N257" s="320" t="s">
        <v>2144</v>
      </c>
      <c r="O257" s="140"/>
    </row>
    <row r="258" ht="26.25" customHeight="1">
      <c r="A258" s="164" t="s">
        <v>256</v>
      </c>
      <c r="B258" s="165" t="s">
        <v>2181</v>
      </c>
      <c r="C258" s="165" t="s">
        <v>946</v>
      </c>
      <c r="D258" s="166" t="s">
        <v>2182</v>
      </c>
      <c r="E258" s="167" t="s">
        <v>166</v>
      </c>
      <c r="F258" s="174" t="s">
        <v>33</v>
      </c>
      <c r="G258" s="169" t="s">
        <v>2183</v>
      </c>
      <c r="H258" s="7"/>
      <c r="I258" s="9" t="str">
        <f t="shared" si="1"/>
        <v>OK</v>
      </c>
      <c r="K258" s="315" t="s">
        <v>4469</v>
      </c>
      <c r="L258" s="316" t="s">
        <v>2181</v>
      </c>
      <c r="M258" s="316" t="s">
        <v>1091</v>
      </c>
      <c r="N258" s="317" t="s">
        <v>2182</v>
      </c>
      <c r="O258" s="140"/>
    </row>
    <row r="259" ht="26.25" customHeight="1">
      <c r="A259" s="164" t="s">
        <v>14</v>
      </c>
      <c r="B259" s="165" t="s">
        <v>2037</v>
      </c>
      <c r="C259" s="165" t="s">
        <v>946</v>
      </c>
      <c r="D259" s="166" t="s">
        <v>2038</v>
      </c>
      <c r="E259" s="167" t="s">
        <v>166</v>
      </c>
      <c r="F259" s="168" t="s">
        <v>33</v>
      </c>
      <c r="G259" s="169" t="s">
        <v>2039</v>
      </c>
      <c r="H259" s="7"/>
      <c r="I259" s="9" t="str">
        <f t="shared" si="1"/>
        <v>OK</v>
      </c>
      <c r="K259" s="315" t="s">
        <v>4469</v>
      </c>
      <c r="L259" s="316" t="s">
        <v>2037</v>
      </c>
      <c r="M259" s="316" t="s">
        <v>1091</v>
      </c>
      <c r="N259" s="317" t="s">
        <v>2038</v>
      </c>
      <c r="O259" s="140"/>
    </row>
    <row r="260" ht="26.25" customHeight="1">
      <c r="A260" s="164" t="s">
        <v>124</v>
      </c>
      <c r="B260" s="165" t="s">
        <v>2209</v>
      </c>
      <c r="C260" s="165" t="s">
        <v>455</v>
      </c>
      <c r="D260" s="166" t="s">
        <v>2210</v>
      </c>
      <c r="E260" s="167" t="s">
        <v>5268</v>
      </c>
      <c r="F260" s="168" t="s">
        <v>33</v>
      </c>
      <c r="G260" s="169" t="s">
        <v>2212</v>
      </c>
      <c r="H260" s="7"/>
      <c r="I260" s="9" t="str">
        <f t="shared" si="1"/>
        <v>OK</v>
      </c>
      <c r="K260" s="315" t="s">
        <v>4469</v>
      </c>
      <c r="L260" s="316" t="s">
        <v>4625</v>
      </c>
      <c r="M260" s="316" t="s">
        <v>5394</v>
      </c>
      <c r="N260" s="326" t="s">
        <v>2210</v>
      </c>
      <c r="O260" s="140"/>
    </row>
    <row r="261" ht="26.25" customHeight="1">
      <c r="A261" s="164" t="s">
        <v>170</v>
      </c>
      <c r="B261" s="173" t="s">
        <v>1474</v>
      </c>
      <c r="C261" s="165" t="s">
        <v>1475</v>
      </c>
      <c r="D261" s="166" t="s">
        <v>1476</v>
      </c>
      <c r="E261" s="167" t="s">
        <v>5416</v>
      </c>
      <c r="F261" s="174" t="s">
        <v>33</v>
      </c>
      <c r="G261" s="169" t="s">
        <v>1478</v>
      </c>
      <c r="H261" s="7"/>
      <c r="I261" s="9" t="str">
        <f t="shared" si="1"/>
        <v>OK</v>
      </c>
      <c r="K261" s="318" t="s">
        <v>87</v>
      </c>
      <c r="L261" s="319" t="s">
        <v>1474</v>
      </c>
      <c r="M261" s="319" t="s">
        <v>1475</v>
      </c>
      <c r="N261" s="320" t="s">
        <v>1476</v>
      </c>
      <c r="O261" s="140"/>
    </row>
    <row r="262" ht="26.25" customHeight="1">
      <c r="A262" s="164" t="s">
        <v>14</v>
      </c>
      <c r="B262" s="165" t="s">
        <v>2154</v>
      </c>
      <c r="C262" s="165" t="s">
        <v>946</v>
      </c>
      <c r="D262" s="166" t="s">
        <v>2155</v>
      </c>
      <c r="E262" s="167" t="s">
        <v>5243</v>
      </c>
      <c r="F262" s="168" t="s">
        <v>33</v>
      </c>
      <c r="G262" s="169" t="s">
        <v>2157</v>
      </c>
      <c r="H262" s="7"/>
      <c r="I262" s="9" t="str">
        <f t="shared" si="1"/>
        <v>OK</v>
      </c>
      <c r="K262" s="315" t="s">
        <v>4469</v>
      </c>
      <c r="L262" s="316" t="s">
        <v>2154</v>
      </c>
      <c r="M262" s="316" t="s">
        <v>1091</v>
      </c>
      <c r="N262" s="317" t="s">
        <v>2155</v>
      </c>
      <c r="O262" s="140"/>
    </row>
    <row r="263" ht="26.25" customHeight="1">
      <c r="A263" s="164" t="s">
        <v>14</v>
      </c>
      <c r="B263" s="165" t="s">
        <v>2060</v>
      </c>
      <c r="C263" s="165" t="s">
        <v>946</v>
      </c>
      <c r="D263" s="166" t="s">
        <v>2061</v>
      </c>
      <c r="E263" s="167" t="s">
        <v>166</v>
      </c>
      <c r="F263" s="168" t="s">
        <v>33</v>
      </c>
      <c r="G263" s="169" t="s">
        <v>2062</v>
      </c>
      <c r="H263" s="7"/>
      <c r="I263" s="9" t="str">
        <f t="shared" si="1"/>
        <v>OK</v>
      </c>
      <c r="K263" s="315" t="s">
        <v>4469</v>
      </c>
      <c r="L263" s="316" t="s">
        <v>2060</v>
      </c>
      <c r="M263" s="316" t="s">
        <v>1091</v>
      </c>
      <c r="N263" s="317" t="s">
        <v>2061</v>
      </c>
      <c r="O263" s="140"/>
    </row>
    <row r="264" ht="26.25" customHeight="1">
      <c r="A264" s="164" t="s">
        <v>124</v>
      </c>
      <c r="B264" s="165" t="s">
        <v>2599</v>
      </c>
      <c r="C264" s="165" t="s">
        <v>126</v>
      </c>
      <c r="D264" s="166" t="s">
        <v>2600</v>
      </c>
      <c r="E264" s="167" t="s">
        <v>166</v>
      </c>
      <c r="F264" s="168" t="s">
        <v>33</v>
      </c>
      <c r="G264" s="169" t="s">
        <v>2601</v>
      </c>
      <c r="H264" s="7"/>
      <c r="I264" s="9" t="str">
        <f t="shared" si="1"/>
        <v>OK</v>
      </c>
      <c r="K264" s="315" t="s">
        <v>4469</v>
      </c>
      <c r="L264" s="316" t="s">
        <v>4661</v>
      </c>
      <c r="M264" s="316" t="s">
        <v>263</v>
      </c>
      <c r="N264" s="317" t="s">
        <v>2600</v>
      </c>
      <c r="O264" s="140"/>
    </row>
    <row r="265" ht="26.25" customHeight="1">
      <c r="A265" s="164" t="s">
        <v>1204</v>
      </c>
      <c r="B265" s="165" t="s">
        <v>2491</v>
      </c>
      <c r="C265" s="165" t="s">
        <v>126</v>
      </c>
      <c r="D265" s="166" t="s">
        <v>2492</v>
      </c>
      <c r="E265" s="167" t="s">
        <v>173</v>
      </c>
      <c r="F265" s="174" t="s">
        <v>33</v>
      </c>
      <c r="G265" s="169" t="s">
        <v>2493</v>
      </c>
      <c r="H265" s="7"/>
      <c r="I265" s="9" t="str">
        <f t="shared" si="1"/>
        <v>OK</v>
      </c>
      <c r="K265" s="315" t="s">
        <v>4469</v>
      </c>
      <c r="L265" s="316" t="s">
        <v>4647</v>
      </c>
      <c r="M265" s="316" t="s">
        <v>263</v>
      </c>
      <c r="N265" s="317" t="s">
        <v>2492</v>
      </c>
      <c r="O265" s="140"/>
    </row>
    <row r="266" ht="26.25" customHeight="1">
      <c r="A266" s="164" t="s">
        <v>124</v>
      </c>
      <c r="B266" s="165" t="s">
        <v>3245</v>
      </c>
      <c r="C266" s="165" t="s">
        <v>209</v>
      </c>
      <c r="D266" s="166" t="s">
        <v>3246</v>
      </c>
      <c r="E266" s="167" t="s">
        <v>166</v>
      </c>
      <c r="F266" s="168" t="s">
        <v>33</v>
      </c>
      <c r="G266" s="169" t="s">
        <v>3247</v>
      </c>
      <c r="H266" s="7"/>
      <c r="I266" s="9" t="str">
        <f t="shared" si="1"/>
        <v>OK</v>
      </c>
      <c r="K266" s="315" t="s">
        <v>4469</v>
      </c>
      <c r="L266" s="316" t="s">
        <v>3245</v>
      </c>
      <c r="M266" s="316" t="s">
        <v>209</v>
      </c>
      <c r="N266" s="317" t="s">
        <v>3246</v>
      </c>
      <c r="O266" s="140"/>
    </row>
    <row r="267" ht="26.25" customHeight="1">
      <c r="A267" s="164" t="s">
        <v>14</v>
      </c>
      <c r="B267" s="165" t="s">
        <v>3576</v>
      </c>
      <c r="C267" s="165" t="s">
        <v>209</v>
      </c>
      <c r="D267" s="166" t="s">
        <v>3577</v>
      </c>
      <c r="E267" s="167" t="s">
        <v>166</v>
      </c>
      <c r="F267" s="168" t="s">
        <v>33</v>
      </c>
      <c r="G267" s="169" t="s">
        <v>3578</v>
      </c>
      <c r="H267" s="7"/>
      <c r="I267" s="9" t="str">
        <f t="shared" si="1"/>
        <v>OK</v>
      </c>
      <c r="K267" s="315" t="s">
        <v>4469</v>
      </c>
      <c r="L267" s="316" t="s">
        <v>4771</v>
      </c>
      <c r="M267" s="316" t="s">
        <v>209</v>
      </c>
      <c r="N267" s="317" t="s">
        <v>3577</v>
      </c>
      <c r="O267" s="140"/>
    </row>
    <row r="268" ht="26.25" customHeight="1">
      <c r="A268" s="164" t="s">
        <v>39</v>
      </c>
      <c r="B268" s="165" t="s">
        <v>3241</v>
      </c>
      <c r="C268" s="165" t="s">
        <v>209</v>
      </c>
      <c r="D268" s="166" t="s">
        <v>3242</v>
      </c>
      <c r="E268" s="167" t="s">
        <v>166</v>
      </c>
      <c r="F268" s="168" t="s">
        <v>33</v>
      </c>
      <c r="G268" s="169" t="s">
        <v>3243</v>
      </c>
      <c r="H268" s="7"/>
      <c r="I268" s="9" t="str">
        <f t="shared" si="1"/>
        <v>OK</v>
      </c>
      <c r="K268" s="326" t="s">
        <v>4469</v>
      </c>
      <c r="L268" s="331" t="s">
        <v>4750</v>
      </c>
      <c r="M268" s="332" t="s">
        <v>209</v>
      </c>
      <c r="N268" s="333" t="s">
        <v>3242</v>
      </c>
      <c r="O268" s="140"/>
    </row>
    <row r="269" ht="26.25" customHeight="1">
      <c r="A269" s="164" t="s">
        <v>39</v>
      </c>
      <c r="B269" s="165" t="s">
        <v>4004</v>
      </c>
      <c r="C269" s="165" t="s">
        <v>2657</v>
      </c>
      <c r="D269" s="166" t="s">
        <v>4005</v>
      </c>
      <c r="E269" s="167" t="s">
        <v>4191</v>
      </c>
      <c r="F269" s="174" t="s">
        <v>54</v>
      </c>
      <c r="G269" s="169" t="s">
        <v>4006</v>
      </c>
      <c r="H269" s="7"/>
      <c r="I269" s="9" t="str">
        <f t="shared" si="1"/>
        <v>OK</v>
      </c>
      <c r="K269" s="326" t="s">
        <v>4772</v>
      </c>
      <c r="L269" s="330" t="s">
        <v>4853</v>
      </c>
      <c r="M269" s="316" t="s">
        <v>4851</v>
      </c>
      <c r="N269" s="316" t="s">
        <v>4005</v>
      </c>
      <c r="O269" s="140"/>
    </row>
    <row r="270" ht="26.25" customHeight="1">
      <c r="A270" s="164" t="s">
        <v>39</v>
      </c>
      <c r="B270" s="165" t="s">
        <v>4168</v>
      </c>
      <c r="C270" s="165" t="s">
        <v>4169</v>
      </c>
      <c r="D270" s="166" t="s">
        <v>4170</v>
      </c>
      <c r="E270" s="167" t="s">
        <v>5272</v>
      </c>
      <c r="F270" s="174" t="s">
        <v>54</v>
      </c>
      <c r="G270" s="169" t="s">
        <v>4172</v>
      </c>
      <c r="H270" s="7"/>
      <c r="I270" s="9" t="str">
        <f t="shared" si="1"/>
        <v>OK</v>
      </c>
      <c r="K270" s="326" t="s">
        <v>4772</v>
      </c>
      <c r="L270" s="330" t="s">
        <v>4871</v>
      </c>
      <c r="M270" s="316" t="s">
        <v>4872</v>
      </c>
      <c r="N270" s="317" t="s">
        <v>4170</v>
      </c>
      <c r="O270" s="140"/>
    </row>
    <row r="271" ht="26.25" customHeight="1">
      <c r="A271" s="164" t="s">
        <v>14</v>
      </c>
      <c r="B271" s="165" t="s">
        <v>3886</v>
      </c>
      <c r="C271" s="165" t="s">
        <v>3887</v>
      </c>
      <c r="D271" s="166" t="s">
        <v>3888</v>
      </c>
      <c r="E271" s="167" t="s">
        <v>5257</v>
      </c>
      <c r="F271" s="174" t="s">
        <v>54</v>
      </c>
      <c r="G271" s="169" t="s">
        <v>3890</v>
      </c>
      <c r="H271" s="7"/>
      <c r="I271" s="9" t="str">
        <f t="shared" si="1"/>
        <v>OK</v>
      </c>
      <c r="K271" s="326" t="s">
        <v>4772</v>
      </c>
      <c r="L271" s="330" t="s">
        <v>3886</v>
      </c>
      <c r="M271" s="316" t="s">
        <v>4838</v>
      </c>
      <c r="N271" s="317" t="s">
        <v>3888</v>
      </c>
      <c r="O271" s="140"/>
    </row>
    <row r="272" ht="26.25" customHeight="1">
      <c r="A272" s="164" t="s">
        <v>49</v>
      </c>
      <c r="B272" s="173" t="s">
        <v>4119</v>
      </c>
      <c r="C272" s="165" t="s">
        <v>4120</v>
      </c>
      <c r="D272" s="166" t="s">
        <v>4121</v>
      </c>
      <c r="E272" s="167" t="s">
        <v>5351</v>
      </c>
      <c r="F272" s="174" t="s">
        <v>54</v>
      </c>
      <c r="G272" s="169" t="s">
        <v>4122</v>
      </c>
      <c r="H272" s="7"/>
      <c r="I272" s="9" t="str">
        <f t="shared" si="1"/>
        <v>OK</v>
      </c>
      <c r="K272" s="9" t="s">
        <v>87</v>
      </c>
      <c r="L272" s="334" t="s">
        <v>4119</v>
      </c>
      <c r="M272" s="324" t="s">
        <v>4971</v>
      </c>
      <c r="N272" s="325" t="s">
        <v>4121</v>
      </c>
      <c r="O272" s="140"/>
    </row>
    <row r="273" ht="26.25" customHeight="1">
      <c r="A273" s="164" t="s">
        <v>240</v>
      </c>
      <c r="B273" s="165" t="s">
        <v>3964</v>
      </c>
      <c r="C273" s="165" t="s">
        <v>3965</v>
      </c>
      <c r="D273" s="166" t="s">
        <v>3966</v>
      </c>
      <c r="E273" s="167" t="s">
        <v>5351</v>
      </c>
      <c r="F273" s="174" t="s">
        <v>54</v>
      </c>
      <c r="G273" s="169" t="s">
        <v>3968</v>
      </c>
      <c r="H273" s="7"/>
      <c r="I273" s="9" t="str">
        <f t="shared" si="1"/>
        <v>OK</v>
      </c>
      <c r="K273" s="326" t="s">
        <v>4772</v>
      </c>
      <c r="L273" s="330" t="s">
        <v>4861</v>
      </c>
      <c r="M273" s="316" t="s">
        <v>3507</v>
      </c>
      <c r="N273" s="335" t="s">
        <v>3966</v>
      </c>
      <c r="O273" s="140"/>
    </row>
    <row r="274" ht="26.25" customHeight="1">
      <c r="A274" s="164" t="s">
        <v>106</v>
      </c>
      <c r="B274" s="165" t="s">
        <v>3891</v>
      </c>
      <c r="C274" s="165" t="s">
        <v>3892</v>
      </c>
      <c r="D274" s="166" t="s">
        <v>3893</v>
      </c>
      <c r="E274" s="167" t="s">
        <v>2279</v>
      </c>
      <c r="F274" s="174" t="s">
        <v>63</v>
      </c>
      <c r="G274" s="169" t="s">
        <v>3895</v>
      </c>
      <c r="H274" s="7"/>
      <c r="I274" s="9" t="str">
        <f t="shared" si="1"/>
        <v>OK</v>
      </c>
      <c r="K274" s="326" t="s">
        <v>4772</v>
      </c>
      <c r="L274" s="330" t="s">
        <v>4840</v>
      </c>
      <c r="M274" s="316" t="s">
        <v>1879</v>
      </c>
      <c r="N274" s="317" t="s">
        <v>3893</v>
      </c>
      <c r="O274" s="140"/>
    </row>
    <row r="275" ht="26.25" customHeight="1">
      <c r="A275" s="164" t="s">
        <v>28</v>
      </c>
      <c r="B275" s="165" t="s">
        <v>3599</v>
      </c>
      <c r="C275" s="165" t="s">
        <v>3600</v>
      </c>
      <c r="D275" s="166" t="s">
        <v>3601</v>
      </c>
      <c r="E275" s="167" t="s">
        <v>5285</v>
      </c>
      <c r="F275" s="168" t="s">
        <v>54</v>
      </c>
      <c r="G275" s="169" t="s">
        <v>3602</v>
      </c>
      <c r="H275" s="7"/>
      <c r="I275" s="9" t="str">
        <f t="shared" si="1"/>
        <v>OK</v>
      </c>
      <c r="K275" s="326" t="s">
        <v>4772</v>
      </c>
      <c r="L275" s="330" t="s">
        <v>4917</v>
      </c>
      <c r="M275" s="316" t="s">
        <v>4915</v>
      </c>
      <c r="N275" s="317" t="s">
        <v>3601</v>
      </c>
      <c r="O275" s="140"/>
    </row>
    <row r="276" ht="26.25" customHeight="1">
      <c r="A276" s="164" t="s">
        <v>28</v>
      </c>
      <c r="B276" s="165" t="s">
        <v>2306</v>
      </c>
      <c r="C276" s="165" t="s">
        <v>2307</v>
      </c>
      <c r="D276" s="166" t="s">
        <v>2308</v>
      </c>
      <c r="E276" s="167" t="s">
        <v>5285</v>
      </c>
      <c r="F276" s="168" t="s">
        <v>33</v>
      </c>
      <c r="G276" s="169" t="s">
        <v>2310</v>
      </c>
      <c r="H276" s="7"/>
      <c r="I276" s="9" t="str">
        <f t="shared" si="1"/>
        <v>OK</v>
      </c>
      <c r="K276" s="326" t="s">
        <v>4772</v>
      </c>
      <c r="L276" s="330" t="s">
        <v>4914</v>
      </c>
      <c r="M276" s="316" t="s">
        <v>4915</v>
      </c>
      <c r="N276" s="335" t="s">
        <v>2308</v>
      </c>
      <c r="O276" s="140"/>
    </row>
    <row r="277" ht="26.25" customHeight="1">
      <c r="A277" s="164" t="s">
        <v>39</v>
      </c>
      <c r="B277" s="165" t="s">
        <v>2656</v>
      </c>
      <c r="C277" s="165" t="s">
        <v>2657</v>
      </c>
      <c r="D277" s="166" t="s">
        <v>2658</v>
      </c>
      <c r="E277" s="167" t="s">
        <v>166</v>
      </c>
      <c r="F277" s="168" t="s">
        <v>33</v>
      </c>
      <c r="G277" s="169" t="s">
        <v>2659</v>
      </c>
      <c r="H277" s="7"/>
      <c r="I277" s="9" t="str">
        <f t="shared" si="1"/>
        <v>OK</v>
      </c>
      <c r="K277" s="326" t="s">
        <v>4772</v>
      </c>
      <c r="L277" s="330" t="s">
        <v>2656</v>
      </c>
      <c r="M277" s="316" t="s">
        <v>4851</v>
      </c>
      <c r="N277" s="317" t="s">
        <v>2658</v>
      </c>
      <c r="O277" s="140"/>
    </row>
    <row r="278" ht="26.25" customHeight="1">
      <c r="A278" s="164" t="s">
        <v>106</v>
      </c>
      <c r="B278" s="173" t="s">
        <v>116</v>
      </c>
      <c r="C278" s="165" t="s">
        <v>117</v>
      </c>
      <c r="D278" s="166" t="s">
        <v>118</v>
      </c>
      <c r="E278" s="167" t="s">
        <v>119</v>
      </c>
      <c r="F278" s="174" t="s">
        <v>33</v>
      </c>
      <c r="G278" s="169" t="s">
        <v>120</v>
      </c>
      <c r="H278" s="7"/>
      <c r="I278" s="9" t="str">
        <f t="shared" si="1"/>
        <v>OK</v>
      </c>
      <c r="K278" s="9" t="s">
        <v>87</v>
      </c>
      <c r="L278" s="334" t="s">
        <v>5417</v>
      </c>
      <c r="M278" s="324" t="s">
        <v>5001</v>
      </c>
      <c r="N278" s="325" t="s">
        <v>118</v>
      </c>
      <c r="O278" s="140"/>
    </row>
    <row r="279" ht="26.25" customHeight="1">
      <c r="A279" s="164" t="s">
        <v>39</v>
      </c>
      <c r="B279" s="165" t="s">
        <v>2409</v>
      </c>
      <c r="C279" s="165" t="s">
        <v>2410</v>
      </c>
      <c r="D279" s="166" t="s">
        <v>2411</v>
      </c>
      <c r="E279" s="167" t="s">
        <v>2915</v>
      </c>
      <c r="F279" s="168" t="s">
        <v>63</v>
      </c>
      <c r="G279" s="169" t="s">
        <v>2413</v>
      </c>
      <c r="H279" s="7"/>
      <c r="I279" s="9" t="str">
        <f t="shared" si="1"/>
        <v>OK</v>
      </c>
      <c r="K279" s="326" t="s">
        <v>4772</v>
      </c>
      <c r="L279" s="330" t="s">
        <v>2409</v>
      </c>
      <c r="M279" s="316" t="s">
        <v>4820</v>
      </c>
      <c r="N279" s="317" t="s">
        <v>2411</v>
      </c>
      <c r="O279" s="140"/>
    </row>
    <row r="280" ht="26.25" customHeight="1">
      <c r="A280" s="164" t="s">
        <v>106</v>
      </c>
      <c r="B280" s="173" t="s">
        <v>4338</v>
      </c>
      <c r="C280" s="165" t="s">
        <v>4339</v>
      </c>
      <c r="D280" s="166" t="s">
        <v>4340</v>
      </c>
      <c r="E280" s="167" t="s">
        <v>5285</v>
      </c>
      <c r="F280" s="174" t="s">
        <v>54</v>
      </c>
      <c r="G280" s="169" t="s">
        <v>4342</v>
      </c>
      <c r="H280" s="7"/>
      <c r="I280" s="9" t="str">
        <f t="shared" si="1"/>
        <v>OK</v>
      </c>
      <c r="K280" s="9" t="s">
        <v>87</v>
      </c>
      <c r="L280" s="334" t="s">
        <v>4338</v>
      </c>
      <c r="M280" s="324" t="s">
        <v>4985</v>
      </c>
      <c r="N280" s="325" t="s">
        <v>4340</v>
      </c>
      <c r="O280" s="140"/>
    </row>
    <row r="281" ht="26.25" customHeight="1">
      <c r="A281" s="164" t="s">
        <v>2184</v>
      </c>
      <c r="B281" s="173" t="s">
        <v>3959</v>
      </c>
      <c r="C281" s="165" t="s">
        <v>3960</v>
      </c>
      <c r="D281" s="166" t="s">
        <v>3961</v>
      </c>
      <c r="E281" s="167" t="s">
        <v>5239</v>
      </c>
      <c r="F281" s="174" t="s">
        <v>54</v>
      </c>
      <c r="G281" s="169" t="s">
        <v>3963</v>
      </c>
      <c r="H281" s="7"/>
      <c r="I281" s="9" t="str">
        <f t="shared" si="1"/>
        <v>OK</v>
      </c>
      <c r="K281" s="9" t="s">
        <v>87</v>
      </c>
      <c r="L281" s="334" t="s">
        <v>4968</v>
      </c>
      <c r="M281" s="324" t="s">
        <v>4969</v>
      </c>
      <c r="N281" s="325" t="s">
        <v>3961</v>
      </c>
      <c r="O281" s="140"/>
    </row>
    <row r="282" ht="26.25" customHeight="1">
      <c r="A282" s="164" t="s">
        <v>81</v>
      </c>
      <c r="B282" s="173" t="s">
        <v>1788</v>
      </c>
      <c r="C282" s="165" t="s">
        <v>1789</v>
      </c>
      <c r="D282" s="166" t="s">
        <v>1790</v>
      </c>
      <c r="E282" s="167" t="s">
        <v>188</v>
      </c>
      <c r="F282" s="174" t="s">
        <v>211</v>
      </c>
      <c r="G282" s="169" t="s">
        <v>1791</v>
      </c>
      <c r="H282" s="7"/>
      <c r="I282" s="9" t="str">
        <f t="shared" si="1"/>
        <v>OK</v>
      </c>
      <c r="K282" s="9" t="s">
        <v>87</v>
      </c>
      <c r="L282" s="336" t="s">
        <v>5418</v>
      </c>
      <c r="M282" s="324" t="s">
        <v>5025</v>
      </c>
      <c r="N282" s="325" t="s">
        <v>1790</v>
      </c>
      <c r="O282" s="140"/>
    </row>
    <row r="283" ht="26.25" customHeight="1">
      <c r="A283" s="164" t="s">
        <v>124</v>
      </c>
      <c r="B283" s="165" t="s">
        <v>1681</v>
      </c>
      <c r="C283" s="165" t="s">
        <v>1682</v>
      </c>
      <c r="D283" s="166" t="s">
        <v>1683</v>
      </c>
      <c r="E283" s="167" t="s">
        <v>166</v>
      </c>
      <c r="F283" s="168" t="s">
        <v>33</v>
      </c>
      <c r="G283" s="169" t="s">
        <v>1684</v>
      </c>
      <c r="H283" s="7"/>
      <c r="I283" s="9" t="str">
        <f t="shared" si="1"/>
        <v>OK</v>
      </c>
      <c r="K283" s="326" t="s">
        <v>4469</v>
      </c>
      <c r="L283" s="330" t="s">
        <v>4553</v>
      </c>
      <c r="M283" s="316" t="s">
        <v>4554</v>
      </c>
      <c r="N283" s="317" t="s">
        <v>1683</v>
      </c>
      <c r="O283" s="140"/>
    </row>
    <row r="284" ht="26.25" customHeight="1">
      <c r="A284" s="164" t="s">
        <v>14</v>
      </c>
      <c r="B284" s="165" t="s">
        <v>2504</v>
      </c>
      <c r="C284" s="165" t="s">
        <v>509</v>
      </c>
      <c r="D284" s="166" t="s">
        <v>2505</v>
      </c>
      <c r="E284" s="167" t="s">
        <v>166</v>
      </c>
      <c r="F284" s="168" t="s">
        <v>211</v>
      </c>
      <c r="G284" s="169" t="s">
        <v>2506</v>
      </c>
      <c r="H284" s="7"/>
      <c r="I284" s="9" t="str">
        <f t="shared" si="1"/>
        <v>OK</v>
      </c>
      <c r="K284" s="326" t="s">
        <v>4469</v>
      </c>
      <c r="L284" s="330" t="s">
        <v>2504</v>
      </c>
      <c r="M284" s="316" t="s">
        <v>263</v>
      </c>
      <c r="N284" s="317" t="s">
        <v>2505</v>
      </c>
      <c r="O284" s="140"/>
    </row>
    <row r="285" ht="26.25" customHeight="1">
      <c r="A285" s="164" t="s">
        <v>256</v>
      </c>
      <c r="B285" s="165" t="s">
        <v>1741</v>
      </c>
      <c r="C285" s="165" t="s">
        <v>126</v>
      </c>
      <c r="D285" s="166" t="s">
        <v>1742</v>
      </c>
      <c r="E285" s="167" t="s">
        <v>166</v>
      </c>
      <c r="F285" s="174" t="s">
        <v>33</v>
      </c>
      <c r="G285" s="169" t="s">
        <v>1743</v>
      </c>
      <c r="H285" s="7"/>
      <c r="I285" s="9" t="str">
        <f t="shared" si="1"/>
        <v>OK</v>
      </c>
      <c r="K285" s="326" t="s">
        <v>4469</v>
      </c>
      <c r="L285" s="330" t="s">
        <v>1741</v>
      </c>
      <c r="M285" s="316" t="s">
        <v>263</v>
      </c>
      <c r="N285" s="317" t="s">
        <v>1742</v>
      </c>
      <c r="O285" s="140"/>
    </row>
    <row r="286" ht="26.25" customHeight="1">
      <c r="A286" s="164" t="s">
        <v>39</v>
      </c>
      <c r="B286" s="165" t="s">
        <v>3399</v>
      </c>
      <c r="C286" s="165" t="s">
        <v>126</v>
      </c>
      <c r="D286" s="166" t="s">
        <v>3400</v>
      </c>
      <c r="E286" s="167" t="s">
        <v>166</v>
      </c>
      <c r="F286" s="168" t="s">
        <v>33</v>
      </c>
      <c r="G286" s="169" t="s">
        <v>3401</v>
      </c>
      <c r="H286" s="7"/>
      <c r="I286" s="9" t="str">
        <f t="shared" si="1"/>
        <v>OK</v>
      </c>
      <c r="K286" s="326" t="s">
        <v>4469</v>
      </c>
      <c r="L286" s="330" t="s">
        <v>4558</v>
      </c>
      <c r="M286" s="316" t="s">
        <v>369</v>
      </c>
      <c r="N286" s="317" t="s">
        <v>3400</v>
      </c>
      <c r="O286" s="140"/>
    </row>
    <row r="287" ht="26.25" customHeight="1">
      <c r="A287" s="164" t="s">
        <v>106</v>
      </c>
      <c r="B287" s="165" t="s">
        <v>1771</v>
      </c>
      <c r="C287" s="165" t="s">
        <v>126</v>
      </c>
      <c r="D287" s="166" t="s">
        <v>1772</v>
      </c>
      <c r="E287" s="167" t="s">
        <v>5244</v>
      </c>
      <c r="F287" s="174" t="s">
        <v>1297</v>
      </c>
      <c r="G287" s="169" t="s">
        <v>1774</v>
      </c>
      <c r="H287" s="7"/>
      <c r="I287" s="9" t="str">
        <f t="shared" si="1"/>
        <v>OK</v>
      </c>
      <c r="K287" s="326" t="s">
        <v>4469</v>
      </c>
      <c r="L287" s="330" t="s">
        <v>4566</v>
      </c>
      <c r="M287" s="316" t="s">
        <v>263</v>
      </c>
      <c r="N287" s="317" t="s">
        <v>1772</v>
      </c>
      <c r="O287" s="140"/>
    </row>
    <row r="288" ht="26.25" customHeight="1">
      <c r="A288" s="164" t="s">
        <v>170</v>
      </c>
      <c r="B288" s="165" t="s">
        <v>2717</v>
      </c>
      <c r="C288" s="165" t="s">
        <v>46</v>
      </c>
      <c r="D288" s="166" t="s">
        <v>2718</v>
      </c>
      <c r="E288" s="167" t="s">
        <v>173</v>
      </c>
      <c r="F288" s="174" t="s">
        <v>33</v>
      </c>
      <c r="G288" s="169" t="s">
        <v>2719</v>
      </c>
      <c r="H288" s="7"/>
      <c r="I288" s="9" t="str">
        <f t="shared" si="1"/>
        <v>OK</v>
      </c>
      <c r="K288" s="9" t="s">
        <v>87</v>
      </c>
      <c r="L288" s="337" t="s">
        <v>2717</v>
      </c>
      <c r="M288" s="322" t="s">
        <v>46</v>
      </c>
      <c r="N288" s="323" t="s">
        <v>2718</v>
      </c>
      <c r="O288" s="140"/>
    </row>
    <row r="289" ht="26.25" customHeight="1">
      <c r="A289" s="164" t="s">
        <v>124</v>
      </c>
      <c r="B289" s="165" t="s">
        <v>1270</v>
      </c>
      <c r="C289" s="165" t="s">
        <v>1271</v>
      </c>
      <c r="D289" s="166" t="s">
        <v>1272</v>
      </c>
      <c r="E289" s="167" t="s">
        <v>166</v>
      </c>
      <c r="F289" s="168" t="s">
        <v>54</v>
      </c>
      <c r="G289" s="169" t="s">
        <v>1273</v>
      </c>
      <c r="H289" s="7"/>
      <c r="I289" s="9" t="str">
        <f t="shared" si="1"/>
        <v>OK</v>
      </c>
      <c r="K289" s="326" t="s">
        <v>4469</v>
      </c>
      <c r="L289" s="330" t="s">
        <v>1270</v>
      </c>
      <c r="M289" s="316" t="s">
        <v>1271</v>
      </c>
      <c r="N289" s="317" t="s">
        <v>1272</v>
      </c>
      <c r="O289" s="140"/>
    </row>
    <row r="290" ht="26.25" customHeight="1">
      <c r="A290" s="164" t="s">
        <v>124</v>
      </c>
      <c r="B290" s="165" t="s">
        <v>2980</v>
      </c>
      <c r="C290" s="165" t="s">
        <v>135</v>
      </c>
      <c r="D290" s="166" t="s">
        <v>2981</v>
      </c>
      <c r="E290" s="167" t="s">
        <v>5276</v>
      </c>
      <c r="F290" s="168" t="s">
        <v>33</v>
      </c>
      <c r="G290" s="169" t="s">
        <v>2983</v>
      </c>
      <c r="H290" s="7"/>
      <c r="I290" s="9" t="str">
        <f t="shared" si="1"/>
        <v>OK</v>
      </c>
      <c r="K290" s="326" t="s">
        <v>4469</v>
      </c>
      <c r="L290" s="330" t="s">
        <v>4714</v>
      </c>
      <c r="M290" s="316" t="s">
        <v>569</v>
      </c>
      <c r="N290" s="317" t="s">
        <v>2981</v>
      </c>
      <c r="O290" s="140"/>
    </row>
    <row r="291" ht="26.25" customHeight="1">
      <c r="A291" s="164" t="s">
        <v>39</v>
      </c>
      <c r="B291" s="165" t="s">
        <v>2898</v>
      </c>
      <c r="C291" s="165" t="s">
        <v>176</v>
      </c>
      <c r="D291" s="166" t="s">
        <v>2899</v>
      </c>
      <c r="E291" s="167" t="s">
        <v>166</v>
      </c>
      <c r="F291" s="168" t="s">
        <v>33</v>
      </c>
      <c r="G291" s="169" t="s">
        <v>2900</v>
      </c>
      <c r="H291" s="7"/>
      <c r="I291" s="9" t="str">
        <f t="shared" si="1"/>
        <v>OK</v>
      </c>
      <c r="K291" s="326" t="s">
        <v>4469</v>
      </c>
      <c r="L291" s="330" t="s">
        <v>4692</v>
      </c>
      <c r="M291" s="316" t="s">
        <v>369</v>
      </c>
      <c r="N291" s="317" t="s">
        <v>2899</v>
      </c>
      <c r="O291" s="140"/>
    </row>
    <row r="292" ht="15.75" customHeight="1">
      <c r="A292" s="164" t="s">
        <v>14</v>
      </c>
      <c r="B292" s="165" t="s">
        <v>3081</v>
      </c>
      <c r="C292" s="165" t="s">
        <v>126</v>
      </c>
      <c r="D292" s="166" t="s">
        <v>3082</v>
      </c>
      <c r="E292" s="167" t="s">
        <v>166</v>
      </c>
      <c r="F292" s="168" t="s">
        <v>33</v>
      </c>
      <c r="G292" s="169" t="s">
        <v>3083</v>
      </c>
      <c r="I292" s="9" t="str">
        <f t="shared" si="1"/>
        <v>OK</v>
      </c>
      <c r="K292" s="326" t="s">
        <v>4469</v>
      </c>
      <c r="L292" s="330" t="s">
        <v>3081</v>
      </c>
      <c r="M292" s="316" t="s">
        <v>263</v>
      </c>
      <c r="N292" s="317" t="s">
        <v>3082</v>
      </c>
      <c r="O292" s="140"/>
    </row>
    <row r="293" ht="15.75" customHeight="1">
      <c r="A293" s="164" t="s">
        <v>124</v>
      </c>
      <c r="B293" s="165" t="s">
        <v>1753</v>
      </c>
      <c r="C293" s="165" t="s">
        <v>135</v>
      </c>
      <c r="D293" s="166" t="s">
        <v>1754</v>
      </c>
      <c r="E293" s="167" t="s">
        <v>173</v>
      </c>
      <c r="F293" s="168" t="s">
        <v>33</v>
      </c>
      <c r="G293" s="169" t="s">
        <v>1756</v>
      </c>
      <c r="I293" s="9" t="str">
        <f t="shared" si="1"/>
        <v>OK</v>
      </c>
      <c r="K293" s="326" t="s">
        <v>4469</v>
      </c>
      <c r="L293" s="330" t="s">
        <v>1753</v>
      </c>
      <c r="M293" s="316" t="s">
        <v>569</v>
      </c>
      <c r="N293" s="317" t="s">
        <v>1754</v>
      </c>
      <c r="O293" s="140"/>
    </row>
    <row r="294" ht="15.75" customHeight="1">
      <c r="A294" s="164" t="s">
        <v>81</v>
      </c>
      <c r="B294" s="165" t="s">
        <v>3015</v>
      </c>
      <c r="C294" s="165" t="s">
        <v>4955</v>
      </c>
      <c r="D294" s="166" t="s">
        <v>3016</v>
      </c>
      <c r="E294" s="167" t="s">
        <v>166</v>
      </c>
      <c r="F294" s="174" t="s">
        <v>101</v>
      </c>
      <c r="G294" s="169" t="s">
        <v>3017</v>
      </c>
      <c r="I294" s="9" t="str">
        <f t="shared" si="1"/>
        <v>OK</v>
      </c>
      <c r="K294" s="326" t="s">
        <v>4469</v>
      </c>
      <c r="L294" s="330" t="s">
        <v>4722</v>
      </c>
      <c r="M294" s="316" t="s">
        <v>1055</v>
      </c>
      <c r="N294" s="317" t="s">
        <v>3016</v>
      </c>
      <c r="O294" s="140"/>
    </row>
    <row r="295" ht="15.75" customHeight="1">
      <c r="A295" s="164" t="s">
        <v>81</v>
      </c>
      <c r="B295" s="165" t="s">
        <v>1198</v>
      </c>
      <c r="C295" s="165" t="s">
        <v>126</v>
      </c>
      <c r="D295" s="166" t="s">
        <v>1199</v>
      </c>
      <c r="E295" s="167" t="s">
        <v>166</v>
      </c>
      <c r="F295" s="174" t="s">
        <v>33</v>
      </c>
      <c r="G295" s="169" t="s">
        <v>1200</v>
      </c>
      <c r="I295" s="9" t="str">
        <f t="shared" si="1"/>
        <v>OK</v>
      </c>
      <c r="K295" s="326" t="s">
        <v>4469</v>
      </c>
      <c r="L295" s="330" t="s">
        <v>1198</v>
      </c>
      <c r="M295" s="316" t="s">
        <v>263</v>
      </c>
      <c r="N295" s="335" t="s">
        <v>1199</v>
      </c>
      <c r="O295" s="140"/>
    </row>
    <row r="296" ht="15.75" customHeight="1">
      <c r="A296" s="164" t="s">
        <v>28</v>
      </c>
      <c r="B296" s="165" t="s">
        <v>1339</v>
      </c>
      <c r="C296" s="165" t="s">
        <v>135</v>
      </c>
      <c r="D296" s="166" t="s">
        <v>1340</v>
      </c>
      <c r="E296" s="167" t="s">
        <v>166</v>
      </c>
      <c r="F296" s="168" t="s">
        <v>33</v>
      </c>
      <c r="G296" s="169" t="s">
        <v>1341</v>
      </c>
      <c r="I296" s="9" t="str">
        <f t="shared" si="1"/>
        <v>OK</v>
      </c>
      <c r="K296" s="326" t="s">
        <v>4469</v>
      </c>
      <c r="L296" s="330" t="s">
        <v>1339</v>
      </c>
      <c r="M296" s="316" t="s">
        <v>1472</v>
      </c>
      <c r="N296" s="317" t="s">
        <v>1340</v>
      </c>
      <c r="O296" s="140"/>
    </row>
    <row r="297" ht="15.75" customHeight="1">
      <c r="A297" s="164" t="s">
        <v>14</v>
      </c>
      <c r="B297" s="165" t="s">
        <v>3040</v>
      </c>
      <c r="C297" s="165" t="s">
        <v>2457</v>
      </c>
      <c r="D297" s="166" t="s">
        <v>3041</v>
      </c>
      <c r="E297" s="167" t="s">
        <v>166</v>
      </c>
      <c r="F297" s="168" t="s">
        <v>33</v>
      </c>
      <c r="G297" s="169" t="s">
        <v>3042</v>
      </c>
      <c r="I297" s="9" t="str">
        <f t="shared" si="1"/>
        <v>OK</v>
      </c>
      <c r="K297" s="326" t="s">
        <v>4469</v>
      </c>
      <c r="L297" s="330" t="s">
        <v>4724</v>
      </c>
      <c r="M297" s="316" t="s">
        <v>2457</v>
      </c>
      <c r="N297" s="317" t="s">
        <v>3041</v>
      </c>
      <c r="O297" s="140"/>
    </row>
    <row r="298" ht="15.75" customHeight="1">
      <c r="A298" s="164" t="s">
        <v>14</v>
      </c>
      <c r="B298" s="165" t="s">
        <v>1914</v>
      </c>
      <c r="C298" s="165" t="s">
        <v>126</v>
      </c>
      <c r="D298" s="166" t="s">
        <v>1915</v>
      </c>
      <c r="E298" s="167" t="s">
        <v>188</v>
      </c>
      <c r="F298" s="168" t="s">
        <v>33</v>
      </c>
      <c r="G298" s="169" t="s">
        <v>1917</v>
      </c>
      <c r="I298" s="9" t="str">
        <f t="shared" si="1"/>
        <v>OK</v>
      </c>
      <c r="K298" s="326" t="s">
        <v>4469</v>
      </c>
      <c r="L298" s="330" t="s">
        <v>1914</v>
      </c>
      <c r="M298" s="316" t="s">
        <v>369</v>
      </c>
      <c r="N298" s="317" t="s">
        <v>1915</v>
      </c>
      <c r="O298" s="140"/>
    </row>
    <row r="299" ht="15.75" customHeight="1">
      <c r="A299" s="164" t="s">
        <v>1385</v>
      </c>
      <c r="B299" s="165" t="s">
        <v>2988</v>
      </c>
      <c r="C299" s="165" t="s">
        <v>135</v>
      </c>
      <c r="D299" s="166" t="s">
        <v>2989</v>
      </c>
      <c r="E299" s="167" t="s">
        <v>5343</v>
      </c>
      <c r="F299" s="168" t="s">
        <v>33</v>
      </c>
      <c r="G299" s="169" t="s">
        <v>2991</v>
      </c>
      <c r="I299" s="9" t="str">
        <f t="shared" si="1"/>
        <v>OK</v>
      </c>
      <c r="K299" s="326" t="s">
        <v>4469</v>
      </c>
      <c r="L299" s="331" t="s">
        <v>4718</v>
      </c>
      <c r="M299" s="332" t="s">
        <v>569</v>
      </c>
      <c r="N299" s="333" t="s">
        <v>2989</v>
      </c>
      <c r="O299" s="140"/>
    </row>
    <row r="300" ht="15.75" customHeight="1">
      <c r="A300" s="164" t="s">
        <v>240</v>
      </c>
      <c r="B300" s="165" t="s">
        <v>3393</v>
      </c>
      <c r="C300" s="165" t="s">
        <v>135</v>
      </c>
      <c r="D300" s="166" t="s">
        <v>3394</v>
      </c>
      <c r="E300" s="167" t="s">
        <v>188</v>
      </c>
      <c r="F300" s="168" t="s">
        <v>33</v>
      </c>
      <c r="G300" s="169" t="s">
        <v>3395</v>
      </c>
      <c r="I300" s="9" t="str">
        <f t="shared" si="1"/>
        <v>OK</v>
      </c>
      <c r="K300" s="9" t="s">
        <v>87</v>
      </c>
      <c r="L300" s="337" t="s">
        <v>5069</v>
      </c>
      <c r="M300" s="322" t="s">
        <v>135</v>
      </c>
      <c r="N300" s="323" t="s">
        <v>3394</v>
      </c>
      <c r="O300" s="140"/>
    </row>
    <row r="301" ht="15.75" customHeight="1">
      <c r="A301" s="164" t="s">
        <v>39</v>
      </c>
      <c r="B301" s="165" t="s">
        <v>1821</v>
      </c>
      <c r="C301" s="165" t="s">
        <v>4955</v>
      </c>
      <c r="D301" s="166" t="s">
        <v>1822</v>
      </c>
      <c r="E301" s="167" t="s">
        <v>173</v>
      </c>
      <c r="F301" s="168" t="s">
        <v>101</v>
      </c>
      <c r="G301" s="169" t="s">
        <v>1823</v>
      </c>
      <c r="I301" s="9" t="str">
        <f t="shared" si="1"/>
        <v>OK</v>
      </c>
      <c r="K301" s="326" t="s">
        <v>4469</v>
      </c>
      <c r="L301" s="330" t="s">
        <v>1821</v>
      </c>
      <c r="M301" s="316" t="s">
        <v>1055</v>
      </c>
      <c r="N301" s="317" t="s">
        <v>1822</v>
      </c>
      <c r="O301" s="140"/>
    </row>
    <row r="302" ht="15.75" customHeight="1">
      <c r="A302" s="164" t="s">
        <v>170</v>
      </c>
      <c r="B302" s="165" t="s">
        <v>3251</v>
      </c>
      <c r="C302" s="165" t="s">
        <v>135</v>
      </c>
      <c r="D302" s="166" t="s">
        <v>3252</v>
      </c>
      <c r="E302" s="167" t="s">
        <v>173</v>
      </c>
      <c r="F302" s="174" t="s">
        <v>33</v>
      </c>
      <c r="G302" s="169" t="s">
        <v>3253</v>
      </c>
      <c r="I302" s="9" t="str">
        <f t="shared" si="1"/>
        <v>OK</v>
      </c>
      <c r="K302" s="326" t="s">
        <v>4469</v>
      </c>
      <c r="L302" s="330" t="s">
        <v>3251</v>
      </c>
      <c r="M302" s="316" t="s">
        <v>569</v>
      </c>
      <c r="N302" s="317" t="s">
        <v>3252</v>
      </c>
      <c r="O302" s="140"/>
    </row>
    <row r="303" ht="15.75" customHeight="1">
      <c r="A303" s="164" t="s">
        <v>1385</v>
      </c>
      <c r="B303" s="165" t="s">
        <v>3511</v>
      </c>
      <c r="C303" s="165" t="s">
        <v>1174</v>
      </c>
      <c r="D303" s="166" t="s">
        <v>3512</v>
      </c>
      <c r="E303" s="167" t="s">
        <v>188</v>
      </c>
      <c r="F303" s="168" t="s">
        <v>101</v>
      </c>
      <c r="G303" s="169" t="s">
        <v>3513</v>
      </c>
      <c r="I303" s="9" t="str">
        <f t="shared" si="1"/>
        <v>OK</v>
      </c>
      <c r="K303" s="326" t="s">
        <v>4469</v>
      </c>
      <c r="L303" s="330" t="s">
        <v>4568</v>
      </c>
      <c r="M303" s="316" t="s">
        <v>1174</v>
      </c>
      <c r="N303" s="317" t="s">
        <v>3512</v>
      </c>
      <c r="O303" s="140"/>
    </row>
    <row r="304" ht="15.75" customHeight="1">
      <c r="A304" s="164" t="s">
        <v>106</v>
      </c>
      <c r="B304" s="173" t="s">
        <v>3073</v>
      </c>
      <c r="C304" s="165" t="s">
        <v>3074</v>
      </c>
      <c r="D304" s="166" t="s">
        <v>3075</v>
      </c>
      <c r="E304" s="167" t="s">
        <v>5419</v>
      </c>
      <c r="F304" s="174" t="s">
        <v>101</v>
      </c>
      <c r="G304" s="169" t="s">
        <v>3077</v>
      </c>
      <c r="I304" s="9" t="str">
        <f t="shared" si="1"/>
        <v>OK</v>
      </c>
      <c r="K304" s="9" t="s">
        <v>87</v>
      </c>
      <c r="L304" s="336" t="s">
        <v>3073</v>
      </c>
      <c r="M304" s="319" t="s">
        <v>3074</v>
      </c>
      <c r="N304" s="320" t="s">
        <v>3075</v>
      </c>
      <c r="O304" s="140"/>
    </row>
    <row r="305" ht="15.75" customHeight="1">
      <c r="A305" s="164" t="s">
        <v>1204</v>
      </c>
      <c r="B305" s="165" t="s">
        <v>3197</v>
      </c>
      <c r="C305" s="165" t="s">
        <v>126</v>
      </c>
      <c r="D305" s="166" t="s">
        <v>3198</v>
      </c>
      <c r="E305" s="167" t="s">
        <v>166</v>
      </c>
      <c r="F305" s="174" t="s">
        <v>33</v>
      </c>
      <c r="G305" s="169" t="s">
        <v>3199</v>
      </c>
      <c r="I305" s="9" t="str">
        <f t="shared" si="1"/>
        <v>OK</v>
      </c>
      <c r="K305" s="326" t="s">
        <v>4469</v>
      </c>
      <c r="L305" s="330" t="s">
        <v>4748</v>
      </c>
      <c r="M305" s="316" t="s">
        <v>263</v>
      </c>
      <c r="N305" s="317" t="s">
        <v>3198</v>
      </c>
      <c r="O305" s="140"/>
    </row>
    <row r="306" ht="15.75" customHeight="1">
      <c r="A306" s="164" t="s">
        <v>39</v>
      </c>
      <c r="B306" s="165" t="s">
        <v>40</v>
      </c>
      <c r="C306" s="165" t="s">
        <v>41</v>
      </c>
      <c r="D306" s="166" t="s">
        <v>42</v>
      </c>
      <c r="E306" s="167" t="s">
        <v>5285</v>
      </c>
      <c r="F306" s="168" t="s">
        <v>33</v>
      </c>
      <c r="G306" s="169" t="s">
        <v>44</v>
      </c>
      <c r="I306" s="9" t="str">
        <f t="shared" si="1"/>
        <v>OK</v>
      </c>
      <c r="K306" s="326" t="s">
        <v>4469</v>
      </c>
      <c r="L306" s="330" t="s">
        <v>40</v>
      </c>
      <c r="M306" s="316" t="s">
        <v>4472</v>
      </c>
      <c r="N306" s="317" t="s">
        <v>42</v>
      </c>
      <c r="O306" s="140"/>
    </row>
    <row r="307" ht="15.75" customHeight="1">
      <c r="A307" s="164" t="s">
        <v>256</v>
      </c>
      <c r="B307" s="165" t="s">
        <v>2289</v>
      </c>
      <c r="C307" s="165" t="s">
        <v>164</v>
      </c>
      <c r="D307" s="166" t="s">
        <v>2290</v>
      </c>
      <c r="E307" s="167" t="s">
        <v>2915</v>
      </c>
      <c r="F307" s="174" t="s">
        <v>101</v>
      </c>
      <c r="G307" s="169" t="s">
        <v>2291</v>
      </c>
      <c r="I307" s="9" t="str">
        <f t="shared" si="1"/>
        <v>OK</v>
      </c>
      <c r="K307" s="326" t="s">
        <v>4469</v>
      </c>
      <c r="L307" s="330" t="s">
        <v>2289</v>
      </c>
      <c r="M307" s="316" t="s">
        <v>853</v>
      </c>
      <c r="N307" s="317" t="s">
        <v>2290</v>
      </c>
      <c r="O307" s="140"/>
    </row>
    <row r="308" ht="15.75" customHeight="1">
      <c r="A308" s="164" t="s">
        <v>124</v>
      </c>
      <c r="B308" s="165" t="s">
        <v>2682</v>
      </c>
      <c r="C308" s="165" t="s">
        <v>126</v>
      </c>
      <c r="D308" s="166" t="s">
        <v>2683</v>
      </c>
      <c r="E308" s="167" t="s">
        <v>166</v>
      </c>
      <c r="F308" s="168" t="s">
        <v>101</v>
      </c>
      <c r="G308" s="169" t="s">
        <v>2684</v>
      </c>
      <c r="I308" s="9" t="str">
        <f t="shared" si="1"/>
        <v>OK</v>
      </c>
      <c r="K308" s="326" t="s">
        <v>4469</v>
      </c>
      <c r="L308" s="330" t="s">
        <v>2682</v>
      </c>
      <c r="M308" s="316" t="s">
        <v>263</v>
      </c>
      <c r="N308" s="317" t="s">
        <v>2683</v>
      </c>
      <c r="O308" s="140"/>
    </row>
    <row r="309" ht="15.75" customHeight="1">
      <c r="A309" s="164" t="s">
        <v>106</v>
      </c>
      <c r="B309" s="165" t="s">
        <v>3188</v>
      </c>
      <c r="C309" s="165" t="s">
        <v>126</v>
      </c>
      <c r="D309" s="166" t="s">
        <v>3189</v>
      </c>
      <c r="E309" s="167" t="s">
        <v>166</v>
      </c>
      <c r="F309" s="174" t="s">
        <v>33</v>
      </c>
      <c r="G309" s="169" t="s">
        <v>3191</v>
      </c>
      <c r="I309" s="9" t="str">
        <f t="shared" si="1"/>
        <v>OK</v>
      </c>
      <c r="K309" s="326" t="s">
        <v>4469</v>
      </c>
      <c r="L309" s="330" t="s">
        <v>3188</v>
      </c>
      <c r="M309" s="316" t="s">
        <v>263</v>
      </c>
      <c r="N309" s="317" t="s">
        <v>3189</v>
      </c>
      <c r="O309" s="140"/>
    </row>
    <row r="310" ht="15.75" customHeight="1">
      <c r="A310" s="164" t="s">
        <v>875</v>
      </c>
      <c r="B310" s="165" t="s">
        <v>2292</v>
      </c>
      <c r="C310" s="165" t="s">
        <v>2293</v>
      </c>
      <c r="D310" s="166" t="s">
        <v>2294</v>
      </c>
      <c r="E310" s="167" t="s">
        <v>188</v>
      </c>
      <c r="F310" s="174" t="s">
        <v>33</v>
      </c>
      <c r="G310" s="169" t="s">
        <v>2296</v>
      </c>
      <c r="I310" s="9" t="str">
        <f t="shared" si="1"/>
        <v>OK</v>
      </c>
      <c r="K310" s="326" t="s">
        <v>4469</v>
      </c>
      <c r="L310" s="330" t="s">
        <v>2292</v>
      </c>
      <c r="M310" s="316" t="s">
        <v>263</v>
      </c>
      <c r="N310" s="317" t="s">
        <v>2294</v>
      </c>
      <c r="O310" s="140"/>
    </row>
    <row r="311" ht="15.75" customHeight="1">
      <c r="A311" s="164" t="s">
        <v>49</v>
      </c>
      <c r="B311" s="165" t="s">
        <v>3143</v>
      </c>
      <c r="C311" s="165" t="s">
        <v>164</v>
      </c>
      <c r="D311" s="166" t="s">
        <v>3144</v>
      </c>
      <c r="E311" s="167" t="s">
        <v>166</v>
      </c>
      <c r="F311" s="174" t="s">
        <v>54</v>
      </c>
      <c r="G311" s="169" t="s">
        <v>3145</v>
      </c>
      <c r="I311" s="9" t="str">
        <f t="shared" si="1"/>
        <v>OK</v>
      </c>
      <c r="K311" s="326" t="s">
        <v>4469</v>
      </c>
      <c r="L311" s="330" t="s">
        <v>3143</v>
      </c>
      <c r="M311" s="316" t="s">
        <v>853</v>
      </c>
      <c r="N311" s="317" t="s">
        <v>3144</v>
      </c>
      <c r="O311" s="140"/>
    </row>
    <row r="312" ht="15.75" customHeight="1">
      <c r="A312" s="164" t="s">
        <v>170</v>
      </c>
      <c r="B312" s="165" t="s">
        <v>2030</v>
      </c>
      <c r="C312" s="165" t="s">
        <v>853</v>
      </c>
      <c r="D312" s="166" t="s">
        <v>2031</v>
      </c>
      <c r="E312" s="167" t="s">
        <v>173</v>
      </c>
      <c r="F312" s="174" t="s">
        <v>33</v>
      </c>
      <c r="G312" s="169" t="s">
        <v>2032</v>
      </c>
      <c r="I312" s="9" t="str">
        <f t="shared" si="1"/>
        <v>OK</v>
      </c>
      <c r="K312" s="326" t="s">
        <v>4469</v>
      </c>
      <c r="L312" s="330" t="s">
        <v>2030</v>
      </c>
      <c r="M312" s="316" t="s">
        <v>853</v>
      </c>
      <c r="N312" s="317" t="s">
        <v>2031</v>
      </c>
      <c r="O312" s="140"/>
    </row>
    <row r="313" ht="15.75" customHeight="1">
      <c r="A313" s="164" t="s">
        <v>124</v>
      </c>
      <c r="B313" s="165" t="s">
        <v>2063</v>
      </c>
      <c r="C313" s="165" t="s">
        <v>2064</v>
      </c>
      <c r="D313" s="166" t="s">
        <v>2065</v>
      </c>
      <c r="E313" s="167" t="s">
        <v>173</v>
      </c>
      <c r="F313" s="168" t="s">
        <v>101</v>
      </c>
      <c r="G313" s="169" t="s">
        <v>2066</v>
      </c>
      <c r="I313" s="9" t="str">
        <f t="shared" si="1"/>
        <v>OK</v>
      </c>
      <c r="K313" s="326" t="s">
        <v>4469</v>
      </c>
      <c r="L313" s="330" t="s">
        <v>2063</v>
      </c>
      <c r="M313" s="316" t="s">
        <v>5394</v>
      </c>
      <c r="N313" s="317" t="s">
        <v>2065</v>
      </c>
      <c r="O313" s="140"/>
    </row>
    <row r="314" ht="15.75" customHeight="1">
      <c r="A314" s="164" t="s">
        <v>170</v>
      </c>
      <c r="B314" s="165" t="s">
        <v>2269</v>
      </c>
      <c r="C314" s="165" t="s">
        <v>2270</v>
      </c>
      <c r="D314" s="166" t="s">
        <v>2271</v>
      </c>
      <c r="E314" s="167" t="s">
        <v>173</v>
      </c>
      <c r="F314" s="174" t="s">
        <v>101</v>
      </c>
      <c r="G314" s="169" t="s">
        <v>2272</v>
      </c>
      <c r="I314" s="9" t="str">
        <f t="shared" si="1"/>
        <v>OK</v>
      </c>
      <c r="K314" s="326" t="s">
        <v>4469</v>
      </c>
      <c r="L314" s="330" t="s">
        <v>2269</v>
      </c>
      <c r="M314" s="316" t="s">
        <v>4630</v>
      </c>
      <c r="N314" s="317" t="s">
        <v>2271</v>
      </c>
      <c r="O314" s="140"/>
    </row>
    <row r="315" ht="15.75" customHeight="1">
      <c r="A315" s="164" t="s">
        <v>256</v>
      </c>
      <c r="B315" s="165" t="s">
        <v>3255</v>
      </c>
      <c r="C315" s="165" t="s">
        <v>126</v>
      </c>
      <c r="D315" s="166" t="s">
        <v>3256</v>
      </c>
      <c r="E315" s="167" t="s">
        <v>166</v>
      </c>
      <c r="F315" s="174" t="s">
        <v>33</v>
      </c>
      <c r="G315" s="169" t="s">
        <v>3257</v>
      </c>
      <c r="I315" s="9" t="str">
        <f t="shared" si="1"/>
        <v>OK</v>
      </c>
      <c r="K315" s="326" t="s">
        <v>4469</v>
      </c>
      <c r="L315" s="330" t="s">
        <v>4755</v>
      </c>
      <c r="M315" s="316" t="s">
        <v>263</v>
      </c>
      <c r="N315" s="317" t="s">
        <v>3256</v>
      </c>
      <c r="O315" s="140"/>
    </row>
    <row r="316" ht="15.75" customHeight="1">
      <c r="A316" s="164" t="s">
        <v>81</v>
      </c>
      <c r="B316" s="165" t="s">
        <v>1064</v>
      </c>
      <c r="C316" s="165" t="s">
        <v>209</v>
      </c>
      <c r="D316" s="166" t="s">
        <v>1065</v>
      </c>
      <c r="E316" s="167" t="s">
        <v>166</v>
      </c>
      <c r="F316" s="174" t="s">
        <v>33</v>
      </c>
      <c r="G316" s="169" t="s">
        <v>1066</v>
      </c>
      <c r="I316" s="9" t="str">
        <f t="shared" si="1"/>
        <v>OK</v>
      </c>
      <c r="K316" s="326" t="s">
        <v>4469</v>
      </c>
      <c r="L316" s="330" t="s">
        <v>1064</v>
      </c>
      <c r="M316" s="316" t="s">
        <v>209</v>
      </c>
      <c r="N316" s="317" t="s">
        <v>1065</v>
      </c>
      <c r="O316" s="140"/>
    </row>
    <row r="317" ht="15.75" customHeight="1">
      <c r="A317" s="164" t="s">
        <v>124</v>
      </c>
      <c r="B317" s="165" t="s">
        <v>447</v>
      </c>
      <c r="C317" s="176" t="s">
        <v>448</v>
      </c>
      <c r="D317" s="166" t="s">
        <v>449</v>
      </c>
      <c r="E317" s="177" t="s">
        <v>5420</v>
      </c>
      <c r="F317" s="168" t="s">
        <v>54</v>
      </c>
      <c r="G317" s="178" t="s">
        <v>451</v>
      </c>
      <c r="I317" s="9" t="str">
        <f t="shared" si="1"/>
        <v>OK</v>
      </c>
      <c r="K317" s="326" t="s">
        <v>4469</v>
      </c>
      <c r="L317" s="330" t="s">
        <v>447</v>
      </c>
      <c r="M317" s="316" t="s">
        <v>4477</v>
      </c>
      <c r="N317" s="317" t="s">
        <v>449</v>
      </c>
      <c r="O317" s="140"/>
    </row>
    <row r="318" ht="15.75" customHeight="1">
      <c r="A318" s="164" t="s">
        <v>14</v>
      </c>
      <c r="B318" s="165" t="s">
        <v>3185</v>
      </c>
      <c r="C318" s="165" t="s">
        <v>209</v>
      </c>
      <c r="D318" s="166" t="s">
        <v>3186</v>
      </c>
      <c r="E318" s="167" t="s">
        <v>166</v>
      </c>
      <c r="F318" s="168" t="s">
        <v>33</v>
      </c>
      <c r="G318" s="169" t="s">
        <v>3187</v>
      </c>
      <c r="I318" s="9" t="str">
        <f t="shared" si="1"/>
        <v>OK</v>
      </c>
      <c r="K318" s="326" t="s">
        <v>4469</v>
      </c>
      <c r="L318" s="330" t="s">
        <v>4744</v>
      </c>
      <c r="M318" s="316" t="s">
        <v>209</v>
      </c>
      <c r="N318" s="317" t="s">
        <v>3186</v>
      </c>
      <c r="O318" s="140"/>
    </row>
    <row r="319" ht="15.75" customHeight="1">
      <c r="A319" s="164" t="s">
        <v>81</v>
      </c>
      <c r="B319" s="165" t="s">
        <v>1929</v>
      </c>
      <c r="C319" s="165" t="s">
        <v>126</v>
      </c>
      <c r="D319" s="166" t="s">
        <v>1930</v>
      </c>
      <c r="E319" s="167" t="s">
        <v>166</v>
      </c>
      <c r="F319" s="174" t="s">
        <v>33</v>
      </c>
      <c r="G319" s="169" t="s">
        <v>1931</v>
      </c>
      <c r="I319" s="9" t="str">
        <f t="shared" si="1"/>
        <v>OK</v>
      </c>
      <c r="K319" s="326" t="s">
        <v>4469</v>
      </c>
      <c r="L319" s="330" t="s">
        <v>4589</v>
      </c>
      <c r="M319" s="316" t="s">
        <v>263</v>
      </c>
      <c r="N319" s="317" t="s">
        <v>1930</v>
      </c>
      <c r="O319" s="140"/>
    </row>
    <row r="320" ht="15.75" customHeight="1">
      <c r="A320" s="164" t="s">
        <v>39</v>
      </c>
      <c r="B320" s="165" t="s">
        <v>5286</v>
      </c>
      <c r="C320" s="165" t="s">
        <v>126</v>
      </c>
      <c r="D320" s="166" t="s">
        <v>179</v>
      </c>
      <c r="E320" s="167" t="s">
        <v>2515</v>
      </c>
      <c r="F320" s="168" t="s">
        <v>33</v>
      </c>
      <c r="G320" s="169" t="s">
        <v>181</v>
      </c>
      <c r="I320" s="9" t="str">
        <f t="shared" si="1"/>
        <v>OK</v>
      </c>
      <c r="K320" s="326" t="s">
        <v>4469</v>
      </c>
      <c r="L320" s="330" t="s">
        <v>178</v>
      </c>
      <c r="M320" s="316" t="s">
        <v>369</v>
      </c>
      <c r="N320" s="317" t="s">
        <v>179</v>
      </c>
      <c r="O320" s="140"/>
    </row>
    <row r="321" ht="15.75" customHeight="1">
      <c r="A321" s="164" t="s">
        <v>1385</v>
      </c>
      <c r="B321" s="165" t="s">
        <v>3160</v>
      </c>
      <c r="C321" s="165" t="s">
        <v>126</v>
      </c>
      <c r="D321" s="166" t="s">
        <v>3161</v>
      </c>
      <c r="E321" s="167" t="s">
        <v>2915</v>
      </c>
      <c r="F321" s="168" t="s">
        <v>33</v>
      </c>
      <c r="G321" s="169" t="s">
        <v>3163</v>
      </c>
      <c r="I321" s="9" t="str">
        <f t="shared" si="1"/>
        <v>OK</v>
      </c>
      <c r="K321" s="326" t="s">
        <v>4469</v>
      </c>
      <c r="L321" s="330" t="s">
        <v>3160</v>
      </c>
      <c r="M321" s="316" t="s">
        <v>263</v>
      </c>
      <c r="N321" s="317" t="s">
        <v>3161</v>
      </c>
      <c r="O321" s="140"/>
    </row>
    <row r="322" ht="15.75" customHeight="1">
      <c r="A322" s="164" t="s">
        <v>49</v>
      </c>
      <c r="B322" s="165" t="s">
        <v>1602</v>
      </c>
      <c r="C322" s="165" t="s">
        <v>1603</v>
      </c>
      <c r="D322" s="166" t="s">
        <v>1604</v>
      </c>
      <c r="E322" s="167" t="s">
        <v>173</v>
      </c>
      <c r="F322" s="174" t="s">
        <v>33</v>
      </c>
      <c r="G322" s="169" t="s">
        <v>1605</v>
      </c>
      <c r="I322" s="9" t="str">
        <f t="shared" si="1"/>
        <v>OK</v>
      </c>
      <c r="K322" s="326" t="s">
        <v>4469</v>
      </c>
      <c r="L322" s="330" t="s">
        <v>1602</v>
      </c>
      <c r="M322" s="316" t="s">
        <v>1603</v>
      </c>
      <c r="N322" s="317" t="s">
        <v>1604</v>
      </c>
      <c r="O322" s="140"/>
    </row>
    <row r="323" ht="15.75" customHeight="1">
      <c r="A323" s="164" t="s">
        <v>39</v>
      </c>
      <c r="B323" s="165" t="s">
        <v>1326</v>
      </c>
      <c r="C323" s="165" t="s">
        <v>1327</v>
      </c>
      <c r="D323" s="166" t="s">
        <v>1328</v>
      </c>
      <c r="E323" s="167" t="s">
        <v>166</v>
      </c>
      <c r="F323" s="168" t="s">
        <v>33</v>
      </c>
      <c r="G323" s="169" t="s">
        <v>1329</v>
      </c>
      <c r="I323" s="9" t="str">
        <f t="shared" si="1"/>
        <v>OK</v>
      </c>
      <c r="K323" s="326" t="s">
        <v>4469</v>
      </c>
      <c r="L323" s="330" t="s">
        <v>4543</v>
      </c>
      <c r="M323" s="316" t="s">
        <v>1327</v>
      </c>
      <c r="N323" s="317" t="s">
        <v>1328</v>
      </c>
      <c r="O323" s="140"/>
    </row>
    <row r="324" ht="15.75" customHeight="1">
      <c r="A324" s="164" t="s">
        <v>39</v>
      </c>
      <c r="B324" s="165" t="s">
        <v>4768</v>
      </c>
      <c r="C324" s="165" t="s">
        <v>1327</v>
      </c>
      <c r="D324" s="166" t="s">
        <v>1334</v>
      </c>
      <c r="E324" s="167" t="s">
        <v>5290</v>
      </c>
      <c r="F324" s="168" t="s">
        <v>101</v>
      </c>
      <c r="G324" s="169" t="s">
        <v>1336</v>
      </c>
      <c r="I324" s="9" t="str">
        <f t="shared" si="1"/>
        <v>OK</v>
      </c>
      <c r="K324" s="326" t="s">
        <v>4469</v>
      </c>
      <c r="L324" s="330" t="s">
        <v>4690</v>
      </c>
      <c r="M324" s="316" t="s">
        <v>1327</v>
      </c>
      <c r="N324" s="317" t="s">
        <v>1334</v>
      </c>
      <c r="O324" s="140"/>
    </row>
    <row r="325" ht="15.75" customHeight="1">
      <c r="A325" s="164" t="s">
        <v>256</v>
      </c>
      <c r="B325" s="165" t="s">
        <v>2992</v>
      </c>
      <c r="C325" s="165" t="s">
        <v>135</v>
      </c>
      <c r="D325" s="166" t="s">
        <v>2993</v>
      </c>
      <c r="E325" s="167" t="s">
        <v>188</v>
      </c>
      <c r="F325" s="174" t="s">
        <v>33</v>
      </c>
      <c r="G325" s="169" t="s">
        <v>2995</v>
      </c>
      <c r="I325" s="9" t="str">
        <f t="shared" si="1"/>
        <v>OK</v>
      </c>
      <c r="K325" s="326" t="s">
        <v>4469</v>
      </c>
      <c r="L325" s="330" t="s">
        <v>4716</v>
      </c>
      <c r="M325" s="316" t="s">
        <v>569</v>
      </c>
      <c r="N325" s="317" t="s">
        <v>2993</v>
      </c>
      <c r="O325" s="140"/>
    </row>
    <row r="326" ht="15.75" customHeight="1">
      <c r="A326" s="164" t="s">
        <v>297</v>
      </c>
      <c r="B326" s="173" t="s">
        <v>298</v>
      </c>
      <c r="C326" s="165" t="s">
        <v>299</v>
      </c>
      <c r="D326" s="166" t="s">
        <v>300</v>
      </c>
      <c r="E326" s="167" t="s">
        <v>188</v>
      </c>
      <c r="F326" s="174" t="s">
        <v>33</v>
      </c>
      <c r="G326" s="169" t="s">
        <v>301</v>
      </c>
      <c r="I326" s="9" t="str">
        <f t="shared" si="1"/>
        <v>OK</v>
      </c>
      <c r="K326" s="9" t="s">
        <v>87</v>
      </c>
      <c r="L326" s="336" t="s">
        <v>5032</v>
      </c>
      <c r="M326" s="319" t="s">
        <v>5033</v>
      </c>
      <c r="N326" s="320" t="s">
        <v>300</v>
      </c>
      <c r="O326" s="140"/>
    </row>
    <row r="327" ht="15.75" customHeight="1">
      <c r="A327" s="164" t="s">
        <v>49</v>
      </c>
      <c r="B327" s="165" t="s">
        <v>3050</v>
      </c>
      <c r="C327" s="165" t="s">
        <v>3051</v>
      </c>
      <c r="D327" s="166" t="s">
        <v>3052</v>
      </c>
      <c r="E327" s="167" t="s">
        <v>188</v>
      </c>
      <c r="F327" s="174" t="s">
        <v>33</v>
      </c>
      <c r="G327" s="169" t="s">
        <v>3053</v>
      </c>
      <c r="I327" s="9" t="str">
        <f t="shared" si="1"/>
        <v>OK</v>
      </c>
      <c r="K327" s="326" t="s">
        <v>4469</v>
      </c>
      <c r="L327" s="330" t="s">
        <v>3050</v>
      </c>
      <c r="M327" s="316" t="s">
        <v>4726</v>
      </c>
      <c r="N327" s="317" t="s">
        <v>3052</v>
      </c>
      <c r="O327" s="140"/>
    </row>
    <row r="328" ht="15.75" customHeight="1">
      <c r="A328" s="164" t="s">
        <v>1385</v>
      </c>
      <c r="B328" s="165" t="s">
        <v>4031</v>
      </c>
      <c r="C328" s="165" t="s">
        <v>2567</v>
      </c>
      <c r="D328" s="166" t="s">
        <v>4032</v>
      </c>
      <c r="E328" s="167" t="s">
        <v>2515</v>
      </c>
      <c r="F328" s="174" t="s">
        <v>54</v>
      </c>
      <c r="G328" s="169" t="s">
        <v>4034</v>
      </c>
      <c r="I328" s="9" t="str">
        <f t="shared" si="1"/>
        <v>OK</v>
      </c>
      <c r="K328" s="326" t="s">
        <v>4772</v>
      </c>
      <c r="L328" s="330" t="s">
        <v>4858</v>
      </c>
      <c r="M328" s="316" t="s">
        <v>778</v>
      </c>
      <c r="N328" s="317" t="s">
        <v>4032</v>
      </c>
      <c r="O328" s="140"/>
    </row>
    <row r="329" ht="15.75" customHeight="1">
      <c r="A329" s="164" t="s">
        <v>106</v>
      </c>
      <c r="B329" s="173" t="s">
        <v>467</v>
      </c>
      <c r="C329" s="165" t="s">
        <v>468</v>
      </c>
      <c r="D329" s="166" t="s">
        <v>469</v>
      </c>
      <c r="E329" s="167" t="s">
        <v>5421</v>
      </c>
      <c r="F329" s="174" t="s">
        <v>33</v>
      </c>
      <c r="G329" s="169" t="s">
        <v>471</v>
      </c>
      <c r="I329" s="9" t="str">
        <f t="shared" si="1"/>
        <v>OK</v>
      </c>
      <c r="K329" s="9" t="s">
        <v>87</v>
      </c>
      <c r="L329" s="334" t="s">
        <v>5010</v>
      </c>
      <c r="M329" s="324" t="s">
        <v>5006</v>
      </c>
      <c r="N329" s="325" t="s">
        <v>469</v>
      </c>
      <c r="O329" s="140"/>
    </row>
    <row r="330" ht="15.75" customHeight="1">
      <c r="A330" s="164" t="s">
        <v>170</v>
      </c>
      <c r="B330" s="173" t="s">
        <v>733</v>
      </c>
      <c r="C330" s="165" t="s">
        <v>734</v>
      </c>
      <c r="D330" s="166" t="s">
        <v>735</v>
      </c>
      <c r="E330" s="167" t="s">
        <v>166</v>
      </c>
      <c r="F330" s="174" t="s">
        <v>33</v>
      </c>
      <c r="G330" s="169" t="s">
        <v>737</v>
      </c>
      <c r="I330" s="9" t="str">
        <f t="shared" si="1"/>
        <v>OK</v>
      </c>
      <c r="K330" s="9" t="s">
        <v>87</v>
      </c>
      <c r="L330" s="336" t="s">
        <v>5051</v>
      </c>
      <c r="M330" s="319" t="s">
        <v>734</v>
      </c>
      <c r="N330" s="320" t="s">
        <v>735</v>
      </c>
      <c r="O330" s="140"/>
    </row>
    <row r="331" ht="15.75" customHeight="1">
      <c r="A331" s="164" t="s">
        <v>39</v>
      </c>
      <c r="B331" s="165" t="s">
        <v>1500</v>
      </c>
      <c r="C331" s="165" t="s">
        <v>1501</v>
      </c>
      <c r="D331" s="166" t="s">
        <v>1502</v>
      </c>
      <c r="E331" s="167" t="s">
        <v>645</v>
      </c>
      <c r="F331" s="168" t="s">
        <v>54</v>
      </c>
      <c r="G331" s="169" t="s">
        <v>1504</v>
      </c>
      <c r="I331" s="9" t="str">
        <f t="shared" si="1"/>
        <v>OK</v>
      </c>
      <c r="K331" s="326" t="s">
        <v>4469</v>
      </c>
      <c r="L331" s="330" t="s">
        <v>1500</v>
      </c>
      <c r="M331" s="316" t="s">
        <v>1501</v>
      </c>
      <c r="N331" s="335" t="s">
        <v>1502</v>
      </c>
      <c r="O331" s="140"/>
    </row>
    <row r="332" ht="15.75" customHeight="1">
      <c r="A332" s="164" t="s">
        <v>14</v>
      </c>
      <c r="B332" s="165" t="s">
        <v>5237</v>
      </c>
      <c r="C332" s="165" t="s">
        <v>498</v>
      </c>
      <c r="D332" s="166" t="s">
        <v>3347</v>
      </c>
      <c r="E332" s="167" t="s">
        <v>5238</v>
      </c>
      <c r="F332" s="168" t="s">
        <v>19</v>
      </c>
      <c r="G332" s="169" t="s">
        <v>3349</v>
      </c>
      <c r="I332" s="9" t="str">
        <f t="shared" si="1"/>
        <v>OK</v>
      </c>
      <c r="K332" s="326" t="s">
        <v>4469</v>
      </c>
      <c r="L332" s="330" t="s">
        <v>3346</v>
      </c>
      <c r="M332" s="316" t="s">
        <v>4488</v>
      </c>
      <c r="N332" s="317" t="s">
        <v>3347</v>
      </c>
      <c r="O332" s="140"/>
    </row>
    <row r="333" ht="15.75" customHeight="1">
      <c r="A333" s="164" t="s">
        <v>39</v>
      </c>
      <c r="B333" s="165" t="s">
        <v>1809</v>
      </c>
      <c r="C333" s="165" t="s">
        <v>1810</v>
      </c>
      <c r="D333" s="166" t="s">
        <v>1811</v>
      </c>
      <c r="E333" s="167" t="s">
        <v>173</v>
      </c>
      <c r="F333" s="168" t="s">
        <v>33</v>
      </c>
      <c r="G333" s="169" t="s">
        <v>1813</v>
      </c>
      <c r="I333" s="9" t="str">
        <f t="shared" si="1"/>
        <v>OK</v>
      </c>
      <c r="K333" s="326" t="s">
        <v>4469</v>
      </c>
      <c r="L333" s="330" t="s">
        <v>1809</v>
      </c>
      <c r="M333" s="316" t="s">
        <v>4573</v>
      </c>
      <c r="N333" s="317" t="s">
        <v>1811</v>
      </c>
      <c r="O333" s="140"/>
    </row>
    <row r="334" ht="15.75" customHeight="1">
      <c r="A334" s="164" t="s">
        <v>297</v>
      </c>
      <c r="B334" s="165" t="s">
        <v>354</v>
      </c>
      <c r="C334" s="165" t="s">
        <v>355</v>
      </c>
      <c r="D334" s="166" t="s">
        <v>356</v>
      </c>
      <c r="E334" s="167" t="s">
        <v>166</v>
      </c>
      <c r="F334" s="174" t="s">
        <v>358</v>
      </c>
      <c r="G334" s="169" t="s">
        <v>359</v>
      </c>
      <c r="I334" s="9" t="str">
        <f t="shared" si="1"/>
        <v>OK</v>
      </c>
      <c r="K334" s="326" t="s">
        <v>4469</v>
      </c>
      <c r="L334" s="330" t="s">
        <v>354</v>
      </c>
      <c r="M334" s="316" t="s">
        <v>4485</v>
      </c>
      <c r="N334" s="317" t="s">
        <v>356</v>
      </c>
      <c r="O334" s="140"/>
    </row>
    <row r="335" ht="15.75" customHeight="1">
      <c r="A335" s="164" t="s">
        <v>39</v>
      </c>
      <c r="B335" s="165" t="s">
        <v>3131</v>
      </c>
      <c r="C335" s="165" t="s">
        <v>164</v>
      </c>
      <c r="D335" s="166" t="s">
        <v>3132</v>
      </c>
      <c r="E335" s="167" t="s">
        <v>5302</v>
      </c>
      <c r="F335" s="168" t="s">
        <v>101</v>
      </c>
      <c r="G335" s="169" t="s">
        <v>3134</v>
      </c>
      <c r="I335" s="9" t="str">
        <f t="shared" si="1"/>
        <v>OK</v>
      </c>
      <c r="K335" s="326" t="s">
        <v>4469</v>
      </c>
      <c r="L335" s="330" t="s">
        <v>4735</v>
      </c>
      <c r="M335" s="316" t="s">
        <v>853</v>
      </c>
      <c r="N335" s="317" t="s">
        <v>3132</v>
      </c>
      <c r="O335" s="140"/>
    </row>
    <row r="336" ht="15.75" customHeight="1">
      <c r="A336" s="164" t="s">
        <v>240</v>
      </c>
      <c r="B336" s="173" t="s">
        <v>241</v>
      </c>
      <c r="C336" s="165" t="s">
        <v>242</v>
      </c>
      <c r="D336" s="215" t="s">
        <v>243</v>
      </c>
      <c r="E336" s="167" t="s">
        <v>166</v>
      </c>
      <c r="F336" s="168" t="s">
        <v>54</v>
      </c>
      <c r="G336" s="169" t="s">
        <v>4521</v>
      </c>
      <c r="I336" s="9" t="str">
        <f t="shared" si="1"/>
        <v>OK</v>
      </c>
      <c r="K336" s="9" t="s">
        <v>87</v>
      </c>
      <c r="L336" s="336" t="s">
        <v>241</v>
      </c>
      <c r="M336" s="319" t="s">
        <v>242</v>
      </c>
      <c r="N336" s="320" t="s">
        <v>243</v>
      </c>
      <c r="O336" s="140"/>
    </row>
    <row r="337" ht="15.75" customHeight="1">
      <c r="A337" s="164" t="s">
        <v>875</v>
      </c>
      <c r="B337" s="173" t="s">
        <v>3491</v>
      </c>
      <c r="C337" s="165" t="s">
        <v>3492</v>
      </c>
      <c r="D337" s="166" t="s">
        <v>3493</v>
      </c>
      <c r="E337" s="217" t="s">
        <v>2915</v>
      </c>
      <c r="F337" s="174" t="s">
        <v>33</v>
      </c>
      <c r="G337" s="169" t="s">
        <v>3494</v>
      </c>
      <c r="I337" s="9" t="str">
        <f t="shared" si="1"/>
        <v>OK</v>
      </c>
      <c r="K337" s="9" t="s">
        <v>87</v>
      </c>
      <c r="L337" s="336" t="s">
        <v>3491</v>
      </c>
      <c r="M337" s="319" t="s">
        <v>5114</v>
      </c>
      <c r="N337" s="320" t="s">
        <v>3493</v>
      </c>
      <c r="O337" s="140"/>
    </row>
    <row r="338" ht="15.75" customHeight="1">
      <c r="A338" s="164" t="s">
        <v>1385</v>
      </c>
      <c r="B338" s="165" t="s">
        <v>2619</v>
      </c>
      <c r="C338" s="165" t="s">
        <v>2387</v>
      </c>
      <c r="D338" s="166" t="s">
        <v>2620</v>
      </c>
      <c r="E338" s="167" t="s">
        <v>166</v>
      </c>
      <c r="F338" s="168" t="s">
        <v>54</v>
      </c>
      <c r="G338" s="169" t="s">
        <v>2621</v>
      </c>
      <c r="I338" s="9" t="str">
        <f t="shared" si="1"/>
        <v>OK</v>
      </c>
      <c r="K338" s="326" t="s">
        <v>4469</v>
      </c>
      <c r="L338" s="330" t="s">
        <v>2619</v>
      </c>
      <c r="M338" s="316" t="s">
        <v>2387</v>
      </c>
      <c r="N338" s="317" t="s">
        <v>2620</v>
      </c>
      <c r="O338" s="140"/>
    </row>
    <row r="339" ht="15.75" customHeight="1">
      <c r="A339" s="164" t="s">
        <v>1385</v>
      </c>
      <c r="B339" s="165" t="s">
        <v>2386</v>
      </c>
      <c r="C339" s="165" t="s">
        <v>2387</v>
      </c>
      <c r="D339" s="218" t="s">
        <v>2388</v>
      </c>
      <c r="E339" s="210" t="s">
        <v>166</v>
      </c>
      <c r="F339" s="168" t="s">
        <v>101</v>
      </c>
      <c r="G339" s="169" t="s">
        <v>2390</v>
      </c>
      <c r="I339" s="9" t="str">
        <f t="shared" si="1"/>
        <v>OK</v>
      </c>
      <c r="K339" s="326" t="s">
        <v>4469</v>
      </c>
      <c r="L339" s="330" t="s">
        <v>2386</v>
      </c>
      <c r="M339" s="316" t="s">
        <v>2387</v>
      </c>
      <c r="N339" s="317" t="s">
        <v>2388</v>
      </c>
      <c r="O339" s="140"/>
    </row>
    <row r="340" ht="15.75" customHeight="1">
      <c r="A340" s="164" t="s">
        <v>170</v>
      </c>
      <c r="B340" s="173" t="s">
        <v>2004</v>
      </c>
      <c r="C340" s="219" t="s">
        <v>220</v>
      </c>
      <c r="D340" s="166" t="s">
        <v>2005</v>
      </c>
      <c r="E340" s="167" t="s">
        <v>5256</v>
      </c>
      <c r="F340" s="174" t="s">
        <v>33</v>
      </c>
      <c r="G340" s="169" t="s">
        <v>2007</v>
      </c>
      <c r="I340" s="9" t="str">
        <f t="shared" si="1"/>
        <v>OK</v>
      </c>
      <c r="K340" s="338" t="s">
        <v>4469</v>
      </c>
      <c r="L340" s="336" t="s">
        <v>2004</v>
      </c>
      <c r="M340" s="319" t="s">
        <v>220</v>
      </c>
      <c r="N340" s="320" t="s">
        <v>2005</v>
      </c>
      <c r="O340" s="140"/>
    </row>
    <row r="341" ht="15.75" customHeight="1">
      <c r="A341" s="164" t="s">
        <v>39</v>
      </c>
      <c r="B341" s="165" t="s">
        <v>2350</v>
      </c>
      <c r="C341" s="219" t="s">
        <v>135</v>
      </c>
      <c r="D341" s="166" t="s">
        <v>2351</v>
      </c>
      <c r="E341" s="167" t="s">
        <v>173</v>
      </c>
      <c r="F341" s="168" t="s">
        <v>33</v>
      </c>
      <c r="G341" s="169" t="s">
        <v>2352</v>
      </c>
      <c r="I341" s="9" t="str">
        <f t="shared" si="1"/>
        <v>OK</v>
      </c>
      <c r="K341" s="326" t="s">
        <v>4772</v>
      </c>
      <c r="L341" s="337" t="s">
        <v>5086</v>
      </c>
      <c r="M341" s="322" t="s">
        <v>569</v>
      </c>
      <c r="N341" s="323" t="s">
        <v>2351</v>
      </c>
      <c r="O341" s="140"/>
    </row>
    <row r="342" ht="15.75" customHeight="1">
      <c r="I342" s="9" t="str">
        <f t="shared" si="1"/>
        <v>OK</v>
      </c>
      <c r="K342" s="326" t="s">
        <v>4469</v>
      </c>
      <c r="O342" s="140"/>
    </row>
    <row r="343" ht="15.75" customHeight="1">
      <c r="I343" s="9" t="str">
        <f>IF(D343=S141,"OK","NO")</f>
        <v>NO</v>
      </c>
      <c r="K343" s="326" t="s">
        <v>4469</v>
      </c>
      <c r="O343" s="140"/>
    </row>
    <row r="344" ht="15.75" customHeight="1">
      <c r="I344" s="9" t="str">
        <f t="shared" ref="I344:I345" si="2">IF(D344=N340,"OK","NO")</f>
        <v>NO</v>
      </c>
      <c r="K344" s="9" t="s">
        <v>87</v>
      </c>
      <c r="O344" s="140"/>
    </row>
    <row r="345" ht="15.75" customHeight="1">
      <c r="I345" s="9" t="str">
        <f t="shared" si="2"/>
        <v>NO</v>
      </c>
      <c r="K345" s="9" t="s">
        <v>87</v>
      </c>
      <c r="O345" s="140"/>
    </row>
    <row r="346" ht="15.75" customHeight="1">
      <c r="I346" s="9" t="str">
        <f>IF(D346=S143,"OK","NO")</f>
        <v>OK</v>
      </c>
      <c r="K346" s="326" t="s">
        <v>4772</v>
      </c>
      <c r="O346" s="140"/>
    </row>
    <row r="347" ht="15.75" customHeight="1">
      <c r="I347" s="9" t="str">
        <f t="shared" ref="I347:I348" si="3">IF(D347=N347,"OK","NO")</f>
        <v>OK</v>
      </c>
      <c r="K347" s="140"/>
      <c r="L347" s="140"/>
      <c r="M347" s="140"/>
      <c r="N347" s="140"/>
      <c r="O347" s="140"/>
    </row>
    <row r="348" ht="15.75" customHeight="1">
      <c r="I348" s="9" t="str">
        <f t="shared" si="3"/>
        <v>OK</v>
      </c>
      <c r="K348" s="140"/>
      <c r="L348" s="140"/>
      <c r="M348" s="140"/>
      <c r="N348" s="140"/>
      <c r="O348" s="140"/>
    </row>
    <row r="349" ht="15.75" customHeight="1">
      <c r="K349" s="140"/>
      <c r="L349" s="140"/>
      <c r="M349" s="140"/>
      <c r="N349" s="140"/>
      <c r="O349" s="140"/>
    </row>
    <row r="350" ht="15.75" customHeight="1">
      <c r="K350" s="140"/>
      <c r="L350" s="140"/>
      <c r="M350" s="140"/>
      <c r="N350" s="140"/>
      <c r="O350" s="140"/>
    </row>
    <row r="351" ht="15.75" customHeight="1">
      <c r="K351" s="140"/>
      <c r="L351" s="140"/>
      <c r="M351" s="140"/>
      <c r="N351" s="140"/>
      <c r="O351" s="140"/>
    </row>
    <row r="352" ht="15.75" customHeight="1">
      <c r="K352" s="140"/>
      <c r="L352" s="140"/>
      <c r="M352" s="140"/>
      <c r="N352" s="140"/>
      <c r="O352" s="140"/>
    </row>
    <row r="353" ht="15.75" customHeight="1">
      <c r="K353" s="140"/>
      <c r="L353" s="140"/>
      <c r="M353" s="140"/>
      <c r="N353" s="140"/>
      <c r="O353" s="140"/>
    </row>
    <row r="354" ht="15.75" customHeight="1">
      <c r="K354" s="140"/>
      <c r="L354" s="140"/>
      <c r="M354" s="140"/>
      <c r="N354" s="140"/>
      <c r="O354" s="140"/>
    </row>
    <row r="355" ht="15.75" customHeight="1">
      <c r="K355" s="140"/>
      <c r="L355" s="140"/>
      <c r="M355" s="140"/>
      <c r="N355" s="140"/>
      <c r="O355" s="140"/>
    </row>
    <row r="356" ht="15.75" customHeight="1">
      <c r="K356" s="140"/>
      <c r="L356" s="140"/>
      <c r="M356" s="140"/>
      <c r="N356" s="140"/>
      <c r="O356" s="140"/>
    </row>
    <row r="357" ht="15.75" customHeight="1">
      <c r="K357" s="140"/>
      <c r="L357" s="140"/>
      <c r="M357" s="140"/>
      <c r="N357" s="140"/>
      <c r="O357" s="140"/>
    </row>
    <row r="358" ht="15.75" customHeight="1">
      <c r="K358" s="140"/>
      <c r="L358" s="140"/>
      <c r="M358" s="140"/>
      <c r="N358" s="140"/>
      <c r="O358" s="140"/>
    </row>
    <row r="359" ht="15.75" customHeight="1">
      <c r="K359" s="140"/>
      <c r="L359" s="140"/>
      <c r="M359" s="140"/>
      <c r="N359" s="140"/>
      <c r="O359" s="140"/>
    </row>
    <row r="360" ht="15.75" customHeight="1">
      <c r="B360" s="167" t="s">
        <v>736</v>
      </c>
      <c r="K360" s="140"/>
      <c r="L360" s="140"/>
      <c r="M360" s="140"/>
      <c r="N360" s="140"/>
      <c r="O360" s="140"/>
    </row>
    <row r="361" ht="15.75" customHeight="1">
      <c r="B361" s="167" t="s">
        <v>736</v>
      </c>
      <c r="K361" s="140"/>
      <c r="L361" s="140"/>
      <c r="M361" s="140"/>
      <c r="N361" s="140"/>
      <c r="O361" s="140"/>
    </row>
    <row r="362" ht="15.75" customHeight="1">
      <c r="B362" s="167" t="s">
        <v>4341</v>
      </c>
      <c r="K362" s="140"/>
      <c r="L362" s="140"/>
      <c r="M362" s="140"/>
      <c r="N362" s="140"/>
      <c r="O362" s="140"/>
    </row>
    <row r="363" ht="15.75" customHeight="1">
      <c r="B363" s="167" t="s">
        <v>4481</v>
      </c>
      <c r="K363" s="140"/>
      <c r="L363" s="140"/>
      <c r="M363" s="140"/>
      <c r="N363" s="140"/>
      <c r="O363" s="140"/>
    </row>
    <row r="364" ht="15.75" customHeight="1">
      <c r="B364" s="167" t="s">
        <v>85</v>
      </c>
      <c r="K364" s="140"/>
      <c r="L364" s="140"/>
      <c r="M364" s="140"/>
      <c r="N364" s="140"/>
      <c r="O364" s="140"/>
    </row>
    <row r="365" ht="15.75" customHeight="1">
      <c r="B365" s="167" t="s">
        <v>4492</v>
      </c>
      <c r="K365" s="140"/>
      <c r="L365" s="140"/>
      <c r="M365" s="140"/>
      <c r="N365" s="140"/>
      <c r="O365" s="140"/>
    </row>
    <row r="366" ht="15.75" customHeight="1">
      <c r="B366" s="167" t="s">
        <v>3234</v>
      </c>
      <c r="K366" s="140"/>
      <c r="L366" s="140"/>
      <c r="M366" s="140"/>
      <c r="N366" s="140"/>
      <c r="O366" s="140"/>
    </row>
    <row r="367" ht="15.75" customHeight="1">
      <c r="B367" s="167" t="s">
        <v>484</v>
      </c>
      <c r="K367" s="140"/>
      <c r="L367" s="140"/>
      <c r="M367" s="140"/>
      <c r="N367" s="140"/>
      <c r="O367" s="140"/>
    </row>
    <row r="368" ht="15.75" customHeight="1">
      <c r="B368" s="177" t="s">
        <v>5422</v>
      </c>
      <c r="K368" s="140"/>
      <c r="L368" s="140"/>
      <c r="M368" s="140"/>
      <c r="N368" s="140"/>
      <c r="O368" s="140"/>
    </row>
    <row r="369" ht="15.75" customHeight="1">
      <c r="B369" s="177" t="s">
        <v>4519</v>
      </c>
      <c r="K369" s="140"/>
      <c r="L369" s="140"/>
      <c r="M369" s="140"/>
      <c r="N369" s="140"/>
      <c r="O369" s="140"/>
    </row>
    <row r="370" ht="15.75" customHeight="1">
      <c r="B370" s="167" t="s">
        <v>484</v>
      </c>
      <c r="K370" s="140"/>
      <c r="L370" s="140"/>
      <c r="M370" s="140"/>
      <c r="N370" s="140"/>
      <c r="O370" s="140"/>
    </row>
    <row r="371" ht="15.75" customHeight="1">
      <c r="B371" s="167" t="s">
        <v>244</v>
      </c>
      <c r="K371" s="140"/>
      <c r="L371" s="140"/>
      <c r="M371" s="140"/>
      <c r="N371" s="140"/>
      <c r="O371" s="140"/>
    </row>
    <row r="372" ht="15.75" customHeight="1">
      <c r="B372" s="167" t="s">
        <v>4537</v>
      </c>
      <c r="K372" s="140"/>
      <c r="L372" s="140"/>
      <c r="M372" s="140"/>
      <c r="N372" s="140"/>
      <c r="O372" s="140"/>
    </row>
    <row r="373" ht="15.75" customHeight="1">
      <c r="B373" s="167" t="s">
        <v>333</v>
      </c>
      <c r="K373" s="140"/>
      <c r="L373" s="140"/>
      <c r="M373" s="140"/>
      <c r="N373" s="140"/>
      <c r="O373" s="140"/>
    </row>
    <row r="374" ht="15.75" customHeight="1">
      <c r="B374" s="167" t="s">
        <v>484</v>
      </c>
      <c r="K374" s="140"/>
      <c r="L374" s="140"/>
      <c r="M374" s="140"/>
      <c r="N374" s="140"/>
      <c r="O374" s="140"/>
    </row>
    <row r="375" ht="15.75" customHeight="1">
      <c r="B375" s="167" t="s">
        <v>4551</v>
      </c>
      <c r="K375" s="140"/>
      <c r="L375" s="140"/>
      <c r="M375" s="140"/>
      <c r="N375" s="140"/>
      <c r="O375" s="140"/>
    </row>
    <row r="376" ht="15.75" customHeight="1">
      <c r="B376" s="167" t="s">
        <v>430</v>
      </c>
      <c r="K376" s="140"/>
      <c r="L376" s="140"/>
      <c r="M376" s="140"/>
      <c r="N376" s="140"/>
      <c r="O376" s="140"/>
    </row>
    <row r="377" ht="15.75" customHeight="1">
      <c r="B377" s="177" t="s">
        <v>5423</v>
      </c>
      <c r="K377" s="140"/>
      <c r="L377" s="140"/>
      <c r="M377" s="140"/>
      <c r="N377" s="140"/>
      <c r="O377" s="140"/>
    </row>
    <row r="378" ht="15.75" customHeight="1">
      <c r="B378" s="167" t="s">
        <v>4572</v>
      </c>
      <c r="K378" s="140"/>
      <c r="L378" s="140"/>
      <c r="M378" s="140"/>
      <c r="N378" s="140"/>
      <c r="O378" s="140"/>
    </row>
    <row r="379" ht="15.75" customHeight="1">
      <c r="B379" s="167" t="s">
        <v>484</v>
      </c>
      <c r="K379" s="140"/>
      <c r="L379" s="140"/>
      <c r="M379" s="140"/>
      <c r="N379" s="140"/>
      <c r="O379" s="140"/>
    </row>
    <row r="380" ht="15.75" customHeight="1">
      <c r="B380" s="167" t="s">
        <v>4577</v>
      </c>
      <c r="K380" s="140"/>
      <c r="L380" s="140"/>
      <c r="M380" s="140"/>
      <c r="N380" s="140"/>
      <c r="O380" s="140"/>
    </row>
    <row r="381" ht="15.75" customHeight="1">
      <c r="B381" s="167" t="s">
        <v>3962</v>
      </c>
      <c r="K381" s="140"/>
      <c r="L381" s="140"/>
      <c r="M381" s="140"/>
      <c r="N381" s="140"/>
      <c r="O381" s="140"/>
    </row>
    <row r="382" ht="15.75" customHeight="1">
      <c r="B382" s="167" t="s">
        <v>4583</v>
      </c>
      <c r="K382" s="140"/>
      <c r="L382" s="140"/>
      <c r="M382" s="140"/>
      <c r="N382" s="140"/>
      <c r="O382" s="140"/>
    </row>
    <row r="383" ht="15.75" customHeight="1">
      <c r="B383" s="167" t="s">
        <v>484</v>
      </c>
      <c r="K383" s="140"/>
      <c r="L383" s="140"/>
      <c r="M383" s="140"/>
      <c r="N383" s="140"/>
      <c r="O383" s="140"/>
    </row>
    <row r="384" ht="15.75" customHeight="1">
      <c r="B384" s="167" t="s">
        <v>688</v>
      </c>
      <c r="K384" s="140"/>
      <c r="L384" s="140"/>
      <c r="M384" s="140"/>
      <c r="N384" s="140"/>
      <c r="O384" s="140"/>
    </row>
    <row r="385" ht="15.75" customHeight="1">
      <c r="B385" s="167" t="s">
        <v>484</v>
      </c>
      <c r="K385" s="140"/>
      <c r="L385" s="140"/>
      <c r="M385" s="140"/>
      <c r="N385" s="140"/>
      <c r="O385" s="140"/>
    </row>
    <row r="386" ht="15.75" customHeight="1">
      <c r="B386" s="167" t="s">
        <v>484</v>
      </c>
      <c r="K386" s="140"/>
      <c r="L386" s="140"/>
      <c r="M386" s="140"/>
      <c r="N386" s="140"/>
      <c r="O386" s="140"/>
    </row>
    <row r="387" ht="15.75" customHeight="1">
      <c r="B387" s="167" t="s">
        <v>4633</v>
      </c>
      <c r="K387" s="140"/>
      <c r="L387" s="140"/>
      <c r="M387" s="140"/>
      <c r="N387" s="140"/>
      <c r="O387" s="140"/>
    </row>
    <row r="388" ht="15.75" customHeight="1">
      <c r="B388" s="167" t="s">
        <v>484</v>
      </c>
      <c r="K388" s="140"/>
      <c r="L388" s="140"/>
      <c r="M388" s="140"/>
      <c r="N388" s="140"/>
      <c r="O388" s="140"/>
    </row>
    <row r="389" ht="15.75" customHeight="1">
      <c r="B389" s="167" t="s">
        <v>825</v>
      </c>
      <c r="K389" s="140"/>
      <c r="L389" s="140"/>
      <c r="M389" s="140"/>
      <c r="N389" s="140"/>
      <c r="O389" s="140"/>
    </row>
    <row r="390" ht="15.75" customHeight="1">
      <c r="B390" s="167" t="s">
        <v>736</v>
      </c>
      <c r="K390" s="140"/>
      <c r="L390" s="140"/>
      <c r="M390" s="140"/>
      <c r="N390" s="140"/>
      <c r="O390" s="140"/>
    </row>
    <row r="391" ht="15.75" customHeight="1">
      <c r="B391" s="167" t="s">
        <v>484</v>
      </c>
      <c r="K391" s="140"/>
      <c r="L391" s="140"/>
      <c r="M391" s="140"/>
      <c r="N391" s="140"/>
      <c r="O391" s="140"/>
    </row>
    <row r="392" ht="15.75" customHeight="1">
      <c r="B392" s="167" t="s">
        <v>4331</v>
      </c>
      <c r="K392" s="140"/>
      <c r="L392" s="140"/>
      <c r="M392" s="140"/>
      <c r="N392" s="140"/>
      <c r="O392" s="140"/>
    </row>
    <row r="393" ht="15.75" customHeight="1">
      <c r="B393" s="167" t="s">
        <v>884</v>
      </c>
      <c r="K393" s="140"/>
      <c r="L393" s="140"/>
      <c r="M393" s="140"/>
      <c r="N393" s="140"/>
      <c r="O393" s="140"/>
    </row>
    <row r="394" ht="15.75" customHeight="1">
      <c r="B394" s="167" t="s">
        <v>4650</v>
      </c>
      <c r="K394" s="140"/>
      <c r="L394" s="140"/>
      <c r="M394" s="140"/>
      <c r="N394" s="140"/>
      <c r="O394" s="140"/>
    </row>
    <row r="395" ht="15.75" customHeight="1">
      <c r="B395" s="167" t="s">
        <v>4653</v>
      </c>
      <c r="K395" s="140"/>
      <c r="L395" s="140"/>
      <c r="M395" s="140"/>
      <c r="N395" s="140"/>
      <c r="O395" s="140"/>
    </row>
    <row r="396" ht="15.75" customHeight="1">
      <c r="B396" s="167" t="s">
        <v>4655</v>
      </c>
      <c r="K396" s="140"/>
      <c r="L396" s="140"/>
      <c r="M396" s="140"/>
      <c r="N396" s="140"/>
      <c r="O396" s="140"/>
    </row>
    <row r="397" ht="15.75" customHeight="1">
      <c r="B397" s="167" t="s">
        <v>915</v>
      </c>
      <c r="K397" s="140"/>
      <c r="L397" s="140"/>
      <c r="M397" s="140"/>
      <c r="N397" s="140"/>
      <c r="O397" s="140"/>
    </row>
    <row r="398" ht="15.75" customHeight="1">
      <c r="B398" s="167" t="s">
        <v>736</v>
      </c>
      <c r="K398" s="140"/>
      <c r="L398" s="140"/>
      <c r="M398" s="140"/>
      <c r="N398" s="140"/>
      <c r="O398" s="140"/>
    </row>
    <row r="399" ht="15.75" customHeight="1">
      <c r="B399" s="167" t="s">
        <v>4664</v>
      </c>
      <c r="K399" s="140"/>
      <c r="L399" s="140"/>
      <c r="M399" s="140"/>
      <c r="N399" s="140"/>
      <c r="O399" s="140"/>
    </row>
    <row r="400" ht="15.75" customHeight="1">
      <c r="B400" s="167" t="s">
        <v>4672</v>
      </c>
      <c r="K400" s="140"/>
      <c r="L400" s="140"/>
      <c r="M400" s="140"/>
      <c r="N400" s="140"/>
      <c r="O400" s="140"/>
    </row>
    <row r="401" ht="15.75" customHeight="1">
      <c r="B401" s="167" t="s">
        <v>4683</v>
      </c>
      <c r="K401" s="140"/>
      <c r="L401" s="140"/>
      <c r="M401" s="140"/>
      <c r="N401" s="140"/>
      <c r="O401" s="140"/>
    </row>
    <row r="402" ht="15.75" customHeight="1">
      <c r="B402" s="167" t="s">
        <v>4686</v>
      </c>
      <c r="K402" s="140"/>
      <c r="L402" s="140"/>
      <c r="M402" s="140"/>
      <c r="N402" s="140"/>
      <c r="O402" s="140"/>
    </row>
    <row r="403" ht="15.75" customHeight="1">
      <c r="B403" s="167" t="s">
        <v>1025</v>
      </c>
      <c r="K403" s="140"/>
      <c r="L403" s="140"/>
      <c r="M403" s="140"/>
      <c r="N403" s="140"/>
      <c r="O403" s="140"/>
    </row>
    <row r="404" ht="15.75" customHeight="1">
      <c r="B404" s="167" t="s">
        <v>484</v>
      </c>
      <c r="K404" s="140"/>
      <c r="L404" s="140"/>
      <c r="M404" s="140"/>
      <c r="N404" s="140"/>
      <c r="O404" s="140"/>
    </row>
    <row r="405" ht="15.75" customHeight="1">
      <c r="B405" s="167" t="s">
        <v>2145</v>
      </c>
      <c r="K405" s="140"/>
      <c r="L405" s="140"/>
      <c r="M405" s="140"/>
      <c r="N405" s="140"/>
      <c r="O405" s="140"/>
    </row>
    <row r="406" ht="15.75" customHeight="1">
      <c r="B406" s="167" t="s">
        <v>915</v>
      </c>
      <c r="K406" s="140"/>
      <c r="L406" s="140"/>
      <c r="M406" s="140"/>
      <c r="N406" s="140"/>
      <c r="O406" s="140"/>
    </row>
    <row r="407" ht="15.75" customHeight="1">
      <c r="B407" s="167" t="s">
        <v>1115</v>
      </c>
      <c r="K407" s="140"/>
      <c r="L407" s="140"/>
      <c r="M407" s="140"/>
      <c r="N407" s="140"/>
      <c r="O407" s="140"/>
    </row>
    <row r="408" ht="15.75" customHeight="1">
      <c r="B408" s="167" t="s">
        <v>484</v>
      </c>
      <c r="K408" s="140"/>
      <c r="L408" s="140"/>
      <c r="M408" s="140"/>
      <c r="N408" s="140"/>
      <c r="O408" s="140"/>
    </row>
    <row r="409" ht="15.75" customHeight="1">
      <c r="B409" s="167" t="s">
        <v>4736</v>
      </c>
      <c r="K409" s="140"/>
      <c r="L409" s="140"/>
      <c r="M409" s="140"/>
      <c r="N409" s="140"/>
      <c r="O409" s="140"/>
    </row>
    <row r="410" ht="15.75" customHeight="1">
      <c r="B410" s="167" t="s">
        <v>484</v>
      </c>
      <c r="K410" s="140"/>
      <c r="L410" s="140"/>
      <c r="M410" s="140"/>
      <c r="N410" s="140"/>
      <c r="O410" s="140"/>
    </row>
    <row r="411" ht="15.75" customHeight="1">
      <c r="B411" s="167" t="s">
        <v>484</v>
      </c>
      <c r="K411" s="140"/>
      <c r="L411" s="140"/>
      <c r="M411" s="140"/>
      <c r="N411" s="140"/>
      <c r="O411" s="140"/>
    </row>
    <row r="412" ht="15.75" customHeight="1">
      <c r="B412" s="167" t="s">
        <v>484</v>
      </c>
      <c r="K412" s="140"/>
      <c r="L412" s="140"/>
      <c r="M412" s="140"/>
      <c r="N412" s="140"/>
      <c r="O412" s="140"/>
    </row>
    <row r="413" ht="15.75" customHeight="1">
      <c r="B413" s="167" t="s">
        <v>484</v>
      </c>
      <c r="K413" s="140"/>
      <c r="L413" s="140"/>
      <c r="M413" s="140"/>
      <c r="N413" s="140"/>
      <c r="O413" s="140"/>
    </row>
    <row r="414" ht="15.75" customHeight="1">
      <c r="B414" s="167" t="s">
        <v>484</v>
      </c>
      <c r="K414" s="140"/>
      <c r="L414" s="140"/>
      <c r="M414" s="140"/>
      <c r="N414" s="140"/>
      <c r="O414" s="140"/>
    </row>
    <row r="415" ht="15.75" customHeight="1">
      <c r="B415" s="167" t="s">
        <v>4769</v>
      </c>
      <c r="K415" s="140"/>
      <c r="L415" s="140"/>
      <c r="M415" s="140"/>
      <c r="N415" s="140"/>
      <c r="O415" s="140"/>
    </row>
    <row r="416" ht="15.75" customHeight="1">
      <c r="B416" s="167" t="s">
        <v>484</v>
      </c>
      <c r="K416" s="140"/>
      <c r="L416" s="140"/>
      <c r="M416" s="140"/>
      <c r="N416" s="140"/>
      <c r="O416" s="140"/>
    </row>
    <row r="417" ht="15.75" customHeight="1">
      <c r="B417" s="167" t="s">
        <v>4686</v>
      </c>
      <c r="K417" s="140"/>
      <c r="L417" s="140"/>
      <c r="M417" s="140"/>
      <c r="N417" s="140"/>
      <c r="O417" s="140"/>
    </row>
    <row r="418" ht="15.75" customHeight="1">
      <c r="B418" s="167" t="s">
        <v>2145</v>
      </c>
      <c r="K418" s="140"/>
      <c r="L418" s="140"/>
      <c r="M418" s="140"/>
      <c r="N418" s="140"/>
      <c r="O418" s="140"/>
    </row>
    <row r="419" ht="15.75" customHeight="1">
      <c r="B419" s="167" t="s">
        <v>4779</v>
      </c>
      <c r="K419" s="140"/>
      <c r="L419" s="140"/>
      <c r="M419" s="140"/>
      <c r="N419" s="140"/>
      <c r="O419" s="140"/>
    </row>
    <row r="420" ht="15.75" customHeight="1">
      <c r="B420" s="167" t="s">
        <v>484</v>
      </c>
      <c r="K420" s="140"/>
      <c r="L420" s="140"/>
      <c r="M420" s="140"/>
      <c r="N420" s="140"/>
      <c r="O420" s="140"/>
    </row>
    <row r="421" ht="15.75" customHeight="1">
      <c r="B421" s="167" t="s">
        <v>484</v>
      </c>
      <c r="K421" s="140"/>
      <c r="L421" s="140"/>
      <c r="M421" s="140"/>
      <c r="N421" s="140"/>
      <c r="O421" s="140"/>
    </row>
    <row r="422" ht="15.75" customHeight="1">
      <c r="B422" s="167" t="s">
        <v>4815</v>
      </c>
      <c r="K422" s="140"/>
      <c r="L422" s="140"/>
      <c r="M422" s="140"/>
      <c r="N422" s="140"/>
      <c r="O422" s="140"/>
    </row>
    <row r="423" ht="15.75" customHeight="1">
      <c r="B423" s="167" t="s">
        <v>484</v>
      </c>
      <c r="K423" s="140"/>
      <c r="L423" s="140"/>
      <c r="M423" s="140"/>
      <c r="N423" s="140"/>
      <c r="O423" s="140"/>
    </row>
    <row r="424" ht="15.75" customHeight="1">
      <c r="B424" s="167" t="s">
        <v>484</v>
      </c>
      <c r="K424" s="140"/>
      <c r="L424" s="140"/>
      <c r="M424" s="140"/>
      <c r="N424" s="140"/>
      <c r="O424" s="140"/>
    </row>
    <row r="425" ht="15.75" customHeight="1">
      <c r="B425" s="167" t="s">
        <v>4825</v>
      </c>
      <c r="K425" s="140"/>
      <c r="L425" s="140"/>
      <c r="M425" s="140"/>
      <c r="N425" s="140"/>
      <c r="O425" s="140"/>
    </row>
    <row r="426" ht="15.75" customHeight="1">
      <c r="B426" s="167" t="s">
        <v>4833</v>
      </c>
      <c r="K426" s="140"/>
      <c r="L426" s="140"/>
      <c r="M426" s="140"/>
      <c r="N426" s="140"/>
      <c r="O426" s="140"/>
    </row>
    <row r="427" ht="15.75" customHeight="1">
      <c r="B427" s="167" t="s">
        <v>484</v>
      </c>
      <c r="K427" s="140"/>
      <c r="L427" s="140"/>
      <c r="M427" s="140"/>
      <c r="N427" s="140"/>
      <c r="O427" s="140"/>
    </row>
    <row r="428" ht="15.75" customHeight="1">
      <c r="B428" s="167" t="s">
        <v>484</v>
      </c>
      <c r="K428" s="140"/>
      <c r="L428" s="140"/>
      <c r="M428" s="140"/>
      <c r="N428" s="140"/>
      <c r="O428" s="140"/>
    </row>
    <row r="429" ht="15.75" customHeight="1">
      <c r="B429" s="167" t="s">
        <v>915</v>
      </c>
      <c r="K429" s="140"/>
      <c r="L429" s="140"/>
      <c r="M429" s="140"/>
      <c r="N429" s="140"/>
      <c r="O429" s="140"/>
    </row>
    <row r="430" ht="15.75" customHeight="1">
      <c r="B430" s="167" t="s">
        <v>736</v>
      </c>
      <c r="K430" s="140"/>
      <c r="L430" s="140"/>
      <c r="M430" s="140"/>
      <c r="N430" s="140"/>
      <c r="O430" s="140"/>
    </row>
    <row r="431" ht="15.75" customHeight="1">
      <c r="B431" s="167" t="s">
        <v>915</v>
      </c>
      <c r="K431" s="140"/>
      <c r="L431" s="140"/>
      <c r="M431" s="140"/>
      <c r="N431" s="140"/>
      <c r="O431" s="140"/>
    </row>
    <row r="432" ht="15.75" customHeight="1">
      <c r="B432" s="167" t="s">
        <v>3884</v>
      </c>
      <c r="K432" s="140"/>
      <c r="L432" s="140"/>
      <c r="M432" s="140"/>
      <c r="N432" s="140"/>
      <c r="O432" s="140"/>
    </row>
    <row r="433" ht="15.75" customHeight="1">
      <c r="B433" s="167" t="s">
        <v>4153</v>
      </c>
      <c r="K433" s="140"/>
      <c r="L433" s="140"/>
      <c r="M433" s="140"/>
      <c r="N433" s="140"/>
      <c r="O433" s="140"/>
    </row>
    <row r="434" ht="15.75" customHeight="1">
      <c r="B434" s="167" t="s">
        <v>484</v>
      </c>
      <c r="K434" s="140"/>
      <c r="L434" s="140"/>
      <c r="M434" s="140"/>
      <c r="N434" s="140"/>
      <c r="O434" s="140"/>
    </row>
    <row r="435" ht="15.75" customHeight="1">
      <c r="B435" s="167" t="s">
        <v>484</v>
      </c>
      <c r="K435" s="140"/>
      <c r="L435" s="140"/>
      <c r="M435" s="140"/>
      <c r="N435" s="140"/>
      <c r="O435" s="140"/>
    </row>
    <row r="436" ht="15.75" customHeight="1">
      <c r="B436" s="167" t="s">
        <v>484</v>
      </c>
      <c r="K436" s="140"/>
      <c r="L436" s="140"/>
      <c r="M436" s="140"/>
      <c r="N436" s="140"/>
      <c r="O436" s="140"/>
    </row>
    <row r="437" ht="15.75" customHeight="1">
      <c r="B437" s="167" t="s">
        <v>2372</v>
      </c>
      <c r="K437" s="140"/>
      <c r="L437" s="140"/>
      <c r="M437" s="140"/>
      <c r="N437" s="140"/>
      <c r="O437" s="140"/>
    </row>
    <row r="438" ht="15.75" customHeight="1">
      <c r="B438" s="167" t="s">
        <v>484</v>
      </c>
      <c r="K438" s="140"/>
      <c r="L438" s="140"/>
      <c r="M438" s="140"/>
      <c r="N438" s="140"/>
      <c r="O438" s="140"/>
    </row>
    <row r="439" ht="15.75" customHeight="1">
      <c r="B439" s="167" t="s">
        <v>484</v>
      </c>
      <c r="K439" s="140"/>
      <c r="L439" s="140"/>
      <c r="M439" s="140"/>
      <c r="N439" s="140"/>
      <c r="O439" s="140"/>
    </row>
    <row r="440" ht="15.75" customHeight="1">
      <c r="B440" s="167" t="s">
        <v>915</v>
      </c>
      <c r="K440" s="140"/>
      <c r="L440" s="140"/>
      <c r="M440" s="140"/>
      <c r="N440" s="140"/>
      <c r="O440" s="140"/>
    </row>
    <row r="441" ht="15.75" customHeight="1">
      <c r="B441" s="167" t="s">
        <v>4686</v>
      </c>
      <c r="K441" s="140"/>
      <c r="L441" s="140"/>
      <c r="M441" s="140"/>
      <c r="N441" s="140"/>
      <c r="O441" s="140"/>
    </row>
    <row r="442" ht="15.75" customHeight="1">
      <c r="B442" s="167" t="s">
        <v>244</v>
      </c>
      <c r="K442" s="140"/>
      <c r="L442" s="140"/>
      <c r="M442" s="140"/>
      <c r="N442" s="140"/>
      <c r="O442" s="140"/>
    </row>
    <row r="443" ht="15.75" customHeight="1">
      <c r="B443" s="167" t="s">
        <v>484</v>
      </c>
      <c r="K443" s="140"/>
      <c r="L443" s="140"/>
      <c r="M443" s="140"/>
      <c r="N443" s="140"/>
      <c r="O443" s="140"/>
    </row>
    <row r="444" ht="15.75" customHeight="1">
      <c r="B444" s="167" t="s">
        <v>915</v>
      </c>
      <c r="K444" s="140"/>
      <c r="L444" s="140"/>
      <c r="M444" s="140"/>
      <c r="N444" s="140"/>
      <c r="O444" s="140"/>
    </row>
    <row r="445" ht="15.75" customHeight="1">
      <c r="B445" s="167" t="s">
        <v>915</v>
      </c>
      <c r="K445" s="140"/>
      <c r="L445" s="140"/>
      <c r="M445" s="140"/>
      <c r="N445" s="140"/>
      <c r="O445" s="140"/>
    </row>
    <row r="446" ht="15.75" customHeight="1">
      <c r="B446" s="167" t="s">
        <v>915</v>
      </c>
      <c r="K446" s="140"/>
      <c r="L446" s="140"/>
      <c r="M446" s="140"/>
      <c r="N446" s="140"/>
      <c r="O446" s="140"/>
    </row>
    <row r="447" ht="15.75" customHeight="1">
      <c r="B447" s="167" t="s">
        <v>915</v>
      </c>
      <c r="K447" s="140"/>
      <c r="L447" s="140"/>
      <c r="M447" s="140"/>
      <c r="N447" s="140"/>
      <c r="O447" s="140"/>
    </row>
    <row r="448" ht="15.75" customHeight="1">
      <c r="B448" s="167" t="s">
        <v>915</v>
      </c>
      <c r="K448" s="140"/>
      <c r="L448" s="140"/>
      <c r="M448" s="140"/>
      <c r="N448" s="140"/>
      <c r="O448" s="140"/>
    </row>
    <row r="449" ht="15.75" customHeight="1">
      <c r="B449" s="167" t="s">
        <v>484</v>
      </c>
      <c r="K449" s="140"/>
      <c r="L449" s="140"/>
      <c r="M449" s="140"/>
      <c r="N449" s="140"/>
      <c r="O449" s="140"/>
    </row>
    <row r="450" ht="15.75" customHeight="1">
      <c r="B450" s="167" t="s">
        <v>484</v>
      </c>
      <c r="K450" s="140"/>
      <c r="L450" s="140"/>
      <c r="M450" s="140"/>
      <c r="N450" s="140"/>
      <c r="O450" s="140"/>
    </row>
    <row r="451" ht="15.75" customHeight="1">
      <c r="B451" s="167" t="s">
        <v>484</v>
      </c>
      <c r="K451" s="140"/>
      <c r="L451" s="140"/>
      <c r="M451" s="140"/>
      <c r="N451" s="140"/>
      <c r="O451" s="140"/>
    </row>
    <row r="452" ht="15.75" customHeight="1">
      <c r="B452" s="167" t="s">
        <v>244</v>
      </c>
      <c r="K452" s="140"/>
      <c r="L452" s="140"/>
      <c r="M452" s="140"/>
      <c r="N452" s="140"/>
      <c r="O452" s="140"/>
    </row>
    <row r="453" ht="15.75" customHeight="1">
      <c r="B453" s="167" t="s">
        <v>915</v>
      </c>
      <c r="K453" s="140"/>
      <c r="L453" s="140"/>
      <c r="M453" s="140"/>
      <c r="N453" s="140"/>
      <c r="O453" s="140"/>
    </row>
    <row r="454" ht="15.75" customHeight="1">
      <c r="B454" s="167" t="s">
        <v>5017</v>
      </c>
      <c r="K454" s="140"/>
      <c r="L454" s="140"/>
      <c r="M454" s="140"/>
      <c r="N454" s="140"/>
      <c r="O454" s="140"/>
    </row>
    <row r="455" ht="15.75" customHeight="1">
      <c r="B455" s="167" t="s">
        <v>484</v>
      </c>
      <c r="K455" s="140"/>
      <c r="L455" s="140"/>
      <c r="M455" s="140"/>
      <c r="N455" s="140"/>
      <c r="O455" s="140"/>
    </row>
    <row r="456" ht="15.75" customHeight="1">
      <c r="B456" s="167" t="s">
        <v>5028</v>
      </c>
      <c r="K456" s="140"/>
      <c r="L456" s="140"/>
      <c r="M456" s="140"/>
      <c r="N456" s="140"/>
      <c r="O456" s="140"/>
    </row>
    <row r="457" ht="15.75" customHeight="1">
      <c r="B457" s="167" t="s">
        <v>5037</v>
      </c>
      <c r="K457" s="140"/>
      <c r="L457" s="140"/>
      <c r="M457" s="140"/>
      <c r="N457" s="140"/>
      <c r="O457" s="140"/>
    </row>
    <row r="458" ht="15.75" customHeight="1">
      <c r="B458" s="167" t="s">
        <v>5050</v>
      </c>
      <c r="K458" s="140"/>
      <c r="L458" s="140"/>
      <c r="M458" s="140"/>
      <c r="N458" s="140"/>
      <c r="O458" s="140"/>
    </row>
    <row r="459" ht="15.75" customHeight="1">
      <c r="B459" s="167" t="s">
        <v>484</v>
      </c>
      <c r="K459" s="140"/>
      <c r="L459" s="140"/>
      <c r="M459" s="140"/>
      <c r="N459" s="140"/>
      <c r="O459" s="140"/>
    </row>
    <row r="460" ht="15.75" customHeight="1">
      <c r="B460" s="167" t="s">
        <v>5067</v>
      </c>
      <c r="K460" s="140"/>
      <c r="L460" s="140"/>
      <c r="M460" s="140"/>
      <c r="N460" s="140"/>
      <c r="O460" s="140"/>
    </row>
    <row r="461" ht="15.75" customHeight="1">
      <c r="B461" s="167" t="s">
        <v>3884</v>
      </c>
      <c r="K461" s="140"/>
      <c r="L461" s="140"/>
      <c r="M461" s="140"/>
      <c r="N461" s="140"/>
      <c r="O461" s="140"/>
    </row>
    <row r="462" ht="15.75" customHeight="1">
      <c r="B462" s="167" t="s">
        <v>2019</v>
      </c>
      <c r="K462" s="140"/>
      <c r="L462" s="140"/>
      <c r="M462" s="140"/>
      <c r="N462" s="140"/>
      <c r="O462" s="140"/>
    </row>
    <row r="463" ht="15.75" customHeight="1">
      <c r="B463" s="167" t="s">
        <v>915</v>
      </c>
      <c r="K463" s="140"/>
      <c r="L463" s="140"/>
      <c r="M463" s="140"/>
      <c r="N463" s="140"/>
      <c r="O463" s="140"/>
    </row>
    <row r="464" ht="15.75" customHeight="1">
      <c r="B464" s="167" t="s">
        <v>484</v>
      </c>
      <c r="K464" s="140"/>
      <c r="L464" s="140"/>
      <c r="M464" s="140"/>
      <c r="N464" s="140"/>
      <c r="O464" s="140"/>
    </row>
    <row r="465" ht="15.75" customHeight="1">
      <c r="B465" s="167" t="s">
        <v>915</v>
      </c>
      <c r="K465" s="140"/>
      <c r="L465" s="140"/>
      <c r="M465" s="140"/>
      <c r="N465" s="140"/>
      <c r="O465" s="140"/>
    </row>
    <row r="466" ht="15.75" customHeight="1">
      <c r="B466" s="167" t="s">
        <v>484</v>
      </c>
      <c r="K466" s="140"/>
      <c r="L466" s="140"/>
      <c r="M466" s="140"/>
      <c r="N466" s="140"/>
      <c r="O466" s="140"/>
    </row>
    <row r="467" ht="15.75" customHeight="1">
      <c r="B467" s="167" t="s">
        <v>5090</v>
      </c>
      <c r="K467" s="140"/>
      <c r="L467" s="140"/>
      <c r="M467" s="140"/>
      <c r="N467" s="140"/>
      <c r="O467" s="140"/>
    </row>
    <row r="468" ht="15.75" customHeight="1">
      <c r="B468" s="167" t="s">
        <v>3615</v>
      </c>
      <c r="K468" s="140"/>
      <c r="L468" s="140"/>
      <c r="M468" s="140"/>
      <c r="N468" s="140"/>
      <c r="O468" s="140"/>
    </row>
    <row r="469" ht="15.75" customHeight="1">
      <c r="B469" s="167" t="s">
        <v>3375</v>
      </c>
      <c r="K469" s="140"/>
      <c r="L469" s="140"/>
      <c r="M469" s="140"/>
      <c r="N469" s="140"/>
      <c r="O469" s="140"/>
    </row>
    <row r="470" ht="15.75" customHeight="1">
      <c r="B470" s="167" t="s">
        <v>484</v>
      </c>
      <c r="K470" s="140"/>
      <c r="L470" s="140"/>
      <c r="M470" s="140"/>
      <c r="N470" s="140"/>
      <c r="O470" s="140"/>
    </row>
    <row r="471" ht="15.75" customHeight="1">
      <c r="B471" s="167" t="s">
        <v>915</v>
      </c>
      <c r="K471" s="140"/>
      <c r="L471" s="140"/>
      <c r="M471" s="140"/>
      <c r="N471" s="140"/>
      <c r="O471" s="140"/>
    </row>
    <row r="472" ht="15.75" customHeight="1">
      <c r="B472" s="167" t="s">
        <v>5109</v>
      </c>
      <c r="K472" s="140"/>
      <c r="L472" s="140"/>
      <c r="M472" s="140"/>
      <c r="N472" s="140"/>
      <c r="O472" s="140"/>
    </row>
    <row r="473" ht="15.75" customHeight="1">
      <c r="B473" s="167" t="s">
        <v>915</v>
      </c>
      <c r="K473" s="140"/>
      <c r="L473" s="140"/>
      <c r="M473" s="140"/>
      <c r="N473" s="140"/>
      <c r="O473" s="140"/>
    </row>
    <row r="474" ht="15.75" customHeight="1">
      <c r="B474" s="167" t="s">
        <v>5116</v>
      </c>
      <c r="K474" s="140"/>
      <c r="L474" s="140"/>
      <c r="M474" s="140"/>
      <c r="N474" s="140"/>
      <c r="O474" s="140"/>
    </row>
    <row r="475" ht="15.75" customHeight="1">
      <c r="B475" s="167" t="s">
        <v>484</v>
      </c>
      <c r="K475" s="140"/>
      <c r="L475" s="140"/>
      <c r="M475" s="140"/>
      <c r="N475" s="140"/>
      <c r="O475" s="140"/>
    </row>
    <row r="476" ht="15.75" customHeight="1">
      <c r="B476" s="167" t="s">
        <v>4664</v>
      </c>
      <c r="K476" s="140"/>
      <c r="L476" s="140"/>
      <c r="M476" s="140"/>
      <c r="N476" s="140"/>
      <c r="O476" s="140"/>
    </row>
    <row r="477" ht="15.75" customHeight="1">
      <c r="B477" s="167" t="s">
        <v>5117</v>
      </c>
      <c r="K477" s="140"/>
      <c r="L477" s="140"/>
      <c r="M477" s="140"/>
      <c r="N477" s="140"/>
      <c r="O477" s="140"/>
    </row>
    <row r="478" ht="15.75" customHeight="1">
      <c r="B478" s="167" t="s">
        <v>5117</v>
      </c>
      <c r="K478" s="140"/>
      <c r="L478" s="140"/>
      <c r="M478" s="140"/>
      <c r="N478" s="140"/>
      <c r="O478" s="140"/>
    </row>
    <row r="479" ht="15.75" customHeight="1">
      <c r="B479" s="167" t="s">
        <v>5118</v>
      </c>
      <c r="K479" s="140"/>
      <c r="L479" s="140"/>
      <c r="M479" s="140"/>
      <c r="N479" s="140"/>
      <c r="O479" s="140"/>
    </row>
    <row r="480" ht="15.75" customHeight="1">
      <c r="B480" s="167" t="s">
        <v>2145</v>
      </c>
      <c r="K480" s="140"/>
      <c r="L480" s="140"/>
      <c r="M480" s="140"/>
      <c r="N480" s="140"/>
      <c r="O480" s="140"/>
    </row>
    <row r="481" ht="15.75" customHeight="1">
      <c r="B481" s="167" t="s">
        <v>5120</v>
      </c>
      <c r="K481" s="140"/>
      <c r="L481" s="140"/>
      <c r="M481" s="140"/>
      <c r="N481" s="140"/>
      <c r="O481" s="140"/>
    </row>
    <row r="482" ht="15.75" customHeight="1">
      <c r="B482" s="167" t="s">
        <v>4519</v>
      </c>
      <c r="K482" s="140"/>
      <c r="L482" s="140"/>
      <c r="M482" s="140"/>
      <c r="N482" s="140"/>
      <c r="O482" s="140"/>
    </row>
    <row r="483" ht="15.75" customHeight="1">
      <c r="B483" s="167" t="s">
        <v>5121</v>
      </c>
      <c r="K483" s="140"/>
      <c r="L483" s="140"/>
      <c r="M483" s="140"/>
      <c r="N483" s="140"/>
      <c r="O483" s="140"/>
    </row>
    <row r="484" ht="15.75" customHeight="1">
      <c r="B484" s="167" t="s">
        <v>3615</v>
      </c>
      <c r="K484" s="140"/>
      <c r="L484" s="140"/>
      <c r="M484" s="140"/>
      <c r="N484" s="140"/>
      <c r="O484" s="140"/>
    </row>
    <row r="485" ht="15.75" customHeight="1">
      <c r="B485" s="167" t="s">
        <v>484</v>
      </c>
      <c r="K485" s="140"/>
      <c r="L485" s="140"/>
      <c r="M485" s="140"/>
      <c r="N485" s="140"/>
      <c r="O485" s="140"/>
    </row>
    <row r="486" ht="15.75" customHeight="1">
      <c r="B486" s="167" t="s">
        <v>484</v>
      </c>
      <c r="K486" s="140"/>
      <c r="L486" s="140"/>
      <c r="M486" s="140"/>
      <c r="N486" s="140"/>
      <c r="O486" s="140"/>
    </row>
    <row r="487" ht="15.75" customHeight="1">
      <c r="B487" s="167" t="s">
        <v>5050</v>
      </c>
      <c r="K487" s="140"/>
      <c r="L487" s="140"/>
      <c r="M487" s="140"/>
      <c r="N487" s="140"/>
      <c r="O487" s="140"/>
    </row>
    <row r="488" ht="15.75" customHeight="1">
      <c r="B488" s="167" t="s">
        <v>2204</v>
      </c>
      <c r="K488" s="140"/>
      <c r="L488" s="140"/>
      <c r="M488" s="140"/>
      <c r="N488" s="140"/>
      <c r="O488" s="140"/>
    </row>
    <row r="489" ht="15.75" customHeight="1">
      <c r="B489" s="167" t="s">
        <v>484</v>
      </c>
      <c r="K489" s="140"/>
      <c r="L489" s="140"/>
      <c r="M489" s="140"/>
      <c r="N489" s="140"/>
      <c r="O489" s="140"/>
    </row>
    <row r="490" ht="15.75" customHeight="1">
      <c r="B490" s="167" t="s">
        <v>5122</v>
      </c>
      <c r="K490" s="140"/>
      <c r="L490" s="140"/>
      <c r="M490" s="140"/>
      <c r="N490" s="140"/>
      <c r="O490" s="140"/>
    </row>
    <row r="491" ht="15.75" customHeight="1">
      <c r="B491" s="167" t="s">
        <v>4686</v>
      </c>
      <c r="K491" s="140"/>
      <c r="L491" s="140"/>
      <c r="M491" s="140"/>
      <c r="N491" s="140"/>
      <c r="O491" s="140"/>
    </row>
    <row r="492" ht="15.75" customHeight="1">
      <c r="B492" s="167" t="s">
        <v>3827</v>
      </c>
      <c r="K492" s="140"/>
      <c r="L492" s="140"/>
      <c r="M492" s="140"/>
      <c r="N492" s="140"/>
      <c r="O492" s="140"/>
    </row>
    <row r="493" ht="15.75" customHeight="1">
      <c r="B493" s="167" t="s">
        <v>85</v>
      </c>
      <c r="K493" s="140"/>
      <c r="L493" s="140"/>
      <c r="M493" s="140"/>
      <c r="N493" s="140"/>
      <c r="O493" s="140"/>
    </row>
    <row r="494" ht="15.75" customHeight="1">
      <c r="B494" s="167" t="s">
        <v>4779</v>
      </c>
      <c r="K494" s="140"/>
      <c r="L494" s="140"/>
      <c r="M494" s="140"/>
      <c r="N494" s="140"/>
      <c r="O494" s="140"/>
    </row>
    <row r="495" ht="15.75" customHeight="1">
      <c r="B495" s="167" t="s">
        <v>915</v>
      </c>
      <c r="K495" s="140"/>
      <c r="L495" s="140"/>
      <c r="M495" s="140"/>
      <c r="N495" s="140"/>
      <c r="O495" s="140"/>
    </row>
    <row r="496" ht="15.75" customHeight="1">
      <c r="B496" s="167" t="s">
        <v>1254</v>
      </c>
      <c r="K496" s="140"/>
      <c r="L496" s="140"/>
      <c r="M496" s="140"/>
      <c r="N496" s="140"/>
      <c r="O496" s="140"/>
    </row>
    <row r="497" ht="15.75" customHeight="1">
      <c r="B497" s="167" t="s">
        <v>244</v>
      </c>
      <c r="K497" s="140"/>
      <c r="L497" s="140"/>
      <c r="M497" s="140"/>
      <c r="N497" s="140"/>
      <c r="O497" s="140"/>
    </row>
    <row r="498" ht="15.75" customHeight="1">
      <c r="B498" s="167" t="s">
        <v>484</v>
      </c>
      <c r="K498" s="140"/>
      <c r="L498" s="140"/>
      <c r="M498" s="140"/>
      <c r="N498" s="140"/>
      <c r="O498" s="140"/>
    </row>
    <row r="499" ht="15.75" customHeight="1">
      <c r="B499" s="167" t="s">
        <v>4341</v>
      </c>
      <c r="K499" s="140"/>
      <c r="L499" s="140"/>
      <c r="M499" s="140"/>
      <c r="N499" s="140"/>
      <c r="O499" s="140"/>
    </row>
    <row r="500" ht="15.75" customHeight="1">
      <c r="B500" s="167" t="s">
        <v>736</v>
      </c>
      <c r="K500" s="140"/>
      <c r="L500" s="140"/>
      <c r="M500" s="140"/>
      <c r="N500" s="140"/>
      <c r="O500" s="140"/>
    </row>
    <row r="501" ht="15.75" customHeight="1">
      <c r="B501" s="167" t="s">
        <v>484</v>
      </c>
      <c r="K501" s="140"/>
      <c r="L501" s="140"/>
      <c r="M501" s="140"/>
      <c r="N501" s="140"/>
      <c r="O501" s="140"/>
    </row>
    <row r="502" ht="15.75" customHeight="1">
      <c r="B502" s="167" t="s">
        <v>5127</v>
      </c>
      <c r="K502" s="140"/>
      <c r="L502" s="140"/>
      <c r="M502" s="140"/>
      <c r="N502" s="140"/>
      <c r="O502" s="140"/>
    </row>
    <row r="503" ht="15.75" customHeight="1">
      <c r="B503" s="167" t="s">
        <v>915</v>
      </c>
      <c r="K503" s="140"/>
      <c r="L503" s="140"/>
      <c r="M503" s="140"/>
      <c r="N503" s="140"/>
      <c r="O503" s="140"/>
    </row>
    <row r="504" ht="15.75" customHeight="1">
      <c r="B504" s="167" t="s">
        <v>915</v>
      </c>
      <c r="K504" s="140"/>
      <c r="L504" s="140"/>
      <c r="M504" s="140"/>
      <c r="N504" s="140"/>
      <c r="O504" s="140"/>
    </row>
    <row r="505" ht="15.75" customHeight="1">
      <c r="B505" s="167" t="s">
        <v>5129</v>
      </c>
      <c r="K505" s="140"/>
      <c r="L505" s="140"/>
      <c r="M505" s="140"/>
      <c r="N505" s="140"/>
      <c r="O505" s="140"/>
    </row>
    <row r="506" ht="15.75" customHeight="1">
      <c r="B506" s="167" t="s">
        <v>5132</v>
      </c>
      <c r="K506" s="140"/>
      <c r="L506" s="140"/>
      <c r="M506" s="140"/>
      <c r="N506" s="140"/>
      <c r="O506" s="140"/>
    </row>
    <row r="507" ht="15.75" customHeight="1">
      <c r="B507" s="167" t="s">
        <v>2372</v>
      </c>
      <c r="K507" s="140"/>
      <c r="L507" s="140"/>
      <c r="M507" s="140"/>
      <c r="N507" s="140"/>
      <c r="O507" s="140"/>
    </row>
    <row r="508" ht="15.75" customHeight="1">
      <c r="B508" s="167" t="s">
        <v>484</v>
      </c>
      <c r="K508" s="140"/>
      <c r="L508" s="140"/>
      <c r="M508" s="140"/>
      <c r="N508" s="140"/>
      <c r="O508" s="140"/>
    </row>
    <row r="509" ht="15.75" customHeight="1">
      <c r="B509" s="167" t="s">
        <v>3765</v>
      </c>
      <c r="K509" s="140"/>
      <c r="L509" s="140"/>
      <c r="M509" s="140"/>
      <c r="N509" s="140"/>
      <c r="O509" s="140"/>
    </row>
    <row r="510" ht="15.75" customHeight="1">
      <c r="B510" s="167" t="s">
        <v>484</v>
      </c>
      <c r="K510" s="140"/>
      <c r="L510" s="140"/>
      <c r="M510" s="140"/>
      <c r="N510" s="140"/>
      <c r="O510" s="140"/>
    </row>
    <row r="511" ht="15.75" customHeight="1">
      <c r="B511" s="167" t="s">
        <v>5133</v>
      </c>
      <c r="K511" s="140"/>
      <c r="L511" s="140"/>
      <c r="M511" s="140"/>
      <c r="N511" s="140"/>
      <c r="O511" s="140"/>
    </row>
    <row r="512" ht="15.75" customHeight="1">
      <c r="B512" s="167" t="s">
        <v>1254</v>
      </c>
      <c r="K512" s="140"/>
      <c r="L512" s="140"/>
      <c r="M512" s="140"/>
      <c r="N512" s="140"/>
      <c r="O512" s="140"/>
    </row>
    <row r="513" ht="15.75" customHeight="1">
      <c r="B513" s="167" t="s">
        <v>915</v>
      </c>
      <c r="K513" s="140"/>
      <c r="L513" s="140"/>
      <c r="M513" s="140"/>
      <c r="N513" s="140"/>
      <c r="O513" s="140"/>
    </row>
    <row r="514" ht="15.75" customHeight="1">
      <c r="B514" s="167" t="s">
        <v>5136</v>
      </c>
      <c r="K514" s="140"/>
      <c r="L514" s="140"/>
      <c r="M514" s="140"/>
      <c r="N514" s="140"/>
      <c r="O514" s="140"/>
    </row>
    <row r="515" ht="15.75" customHeight="1">
      <c r="B515" s="167" t="s">
        <v>5137</v>
      </c>
      <c r="K515" s="140"/>
      <c r="L515" s="140"/>
      <c r="M515" s="140"/>
      <c r="N515" s="140"/>
      <c r="O515" s="140"/>
    </row>
    <row r="516" ht="15.75" customHeight="1">
      <c r="B516" s="167" t="s">
        <v>5139</v>
      </c>
      <c r="K516" s="140"/>
      <c r="L516" s="140"/>
      <c r="M516" s="140"/>
      <c r="N516" s="140"/>
      <c r="O516" s="140"/>
    </row>
    <row r="517" ht="15.75" customHeight="1">
      <c r="B517" s="167" t="s">
        <v>915</v>
      </c>
      <c r="K517" s="140"/>
      <c r="L517" s="140"/>
      <c r="M517" s="140"/>
      <c r="N517" s="140"/>
      <c r="O517" s="140"/>
    </row>
    <row r="518" ht="15.75" customHeight="1">
      <c r="B518" s="167" t="s">
        <v>4664</v>
      </c>
      <c r="K518" s="140"/>
      <c r="L518" s="140"/>
      <c r="M518" s="140"/>
      <c r="N518" s="140"/>
      <c r="O518" s="140"/>
    </row>
    <row r="519" ht="15.75" customHeight="1">
      <c r="B519" s="167" t="s">
        <v>484</v>
      </c>
      <c r="K519" s="140"/>
      <c r="L519" s="140"/>
      <c r="M519" s="140"/>
      <c r="N519" s="140"/>
      <c r="O519" s="140"/>
    </row>
    <row r="520" ht="15.75" customHeight="1">
      <c r="B520" s="167" t="s">
        <v>484</v>
      </c>
      <c r="K520" s="140"/>
      <c r="L520" s="140"/>
      <c r="M520" s="140"/>
      <c r="N520" s="140"/>
      <c r="O520" s="140"/>
    </row>
    <row r="521" ht="15.75" customHeight="1">
      <c r="B521" s="167" t="s">
        <v>5141</v>
      </c>
      <c r="K521" s="140"/>
      <c r="L521" s="140"/>
      <c r="M521" s="140"/>
      <c r="N521" s="140"/>
      <c r="O521" s="140"/>
    </row>
    <row r="522" ht="15.75" customHeight="1">
      <c r="B522" s="167" t="s">
        <v>484</v>
      </c>
      <c r="K522" s="140"/>
      <c r="L522" s="140"/>
      <c r="M522" s="140"/>
      <c r="N522" s="140"/>
      <c r="O522" s="140"/>
    </row>
    <row r="523" ht="15.75" customHeight="1">
      <c r="B523" s="167" t="s">
        <v>915</v>
      </c>
      <c r="K523" s="140"/>
      <c r="L523" s="140"/>
      <c r="M523" s="140"/>
      <c r="N523" s="140"/>
      <c r="O523" s="140"/>
    </row>
    <row r="524" ht="15.75" customHeight="1">
      <c r="B524" s="167" t="s">
        <v>484</v>
      </c>
      <c r="K524" s="140"/>
      <c r="L524" s="140"/>
      <c r="M524" s="140"/>
      <c r="N524" s="140"/>
      <c r="O524" s="140"/>
    </row>
    <row r="525" ht="15.75" customHeight="1">
      <c r="B525" s="201" t="s">
        <v>484</v>
      </c>
      <c r="K525" s="140"/>
      <c r="L525" s="140"/>
      <c r="M525" s="140"/>
      <c r="N525" s="140"/>
      <c r="O525" s="140"/>
    </row>
    <row r="526" ht="15.75" customHeight="1">
      <c r="B526" s="167" t="s">
        <v>5142</v>
      </c>
      <c r="K526" s="140"/>
      <c r="L526" s="140"/>
      <c r="M526" s="140"/>
      <c r="N526" s="140"/>
      <c r="O526" s="140"/>
    </row>
    <row r="527" ht="15.75" customHeight="1">
      <c r="B527" s="167" t="s">
        <v>915</v>
      </c>
      <c r="K527" s="140"/>
      <c r="L527" s="140"/>
      <c r="M527" s="140"/>
      <c r="N527" s="140"/>
      <c r="O527" s="140"/>
    </row>
    <row r="528" ht="15.75" customHeight="1">
      <c r="B528" s="167" t="s">
        <v>484</v>
      </c>
      <c r="K528" s="140"/>
      <c r="L528" s="140"/>
      <c r="M528" s="140"/>
      <c r="N528" s="140"/>
      <c r="O528" s="140"/>
    </row>
    <row r="529" ht="15.75" customHeight="1">
      <c r="B529" s="167" t="s">
        <v>915</v>
      </c>
      <c r="K529" s="140"/>
      <c r="L529" s="140"/>
      <c r="M529" s="140"/>
      <c r="N529" s="140"/>
      <c r="O529" s="140"/>
    </row>
    <row r="530" ht="15.75" customHeight="1">
      <c r="B530" s="167" t="s">
        <v>5050</v>
      </c>
      <c r="K530" s="140"/>
      <c r="L530" s="140"/>
      <c r="M530" s="140"/>
      <c r="N530" s="140"/>
      <c r="O530" s="140"/>
    </row>
    <row r="531" ht="15.75" customHeight="1">
      <c r="B531" s="167" t="s">
        <v>5144</v>
      </c>
      <c r="K531" s="140"/>
      <c r="L531" s="140"/>
      <c r="M531" s="140"/>
      <c r="N531" s="140"/>
      <c r="O531" s="140"/>
    </row>
    <row r="532" ht="15.75" customHeight="1">
      <c r="B532" s="167" t="s">
        <v>484</v>
      </c>
      <c r="K532" s="140"/>
      <c r="L532" s="140"/>
      <c r="M532" s="140"/>
      <c r="N532" s="140"/>
      <c r="O532" s="140"/>
    </row>
    <row r="533" ht="15.75" customHeight="1">
      <c r="B533" s="167" t="s">
        <v>484</v>
      </c>
      <c r="K533" s="140"/>
      <c r="L533" s="140"/>
      <c r="M533" s="140"/>
      <c r="N533" s="140"/>
      <c r="O533" s="140"/>
    </row>
    <row r="534" ht="15.75" customHeight="1">
      <c r="B534" s="167" t="s">
        <v>484</v>
      </c>
      <c r="K534" s="140"/>
      <c r="L534" s="140"/>
      <c r="M534" s="140"/>
      <c r="N534" s="140"/>
      <c r="O534" s="140"/>
    </row>
    <row r="535" ht="15.75" customHeight="1">
      <c r="B535" s="167" t="s">
        <v>244</v>
      </c>
      <c r="K535" s="140"/>
      <c r="L535" s="140"/>
      <c r="M535" s="140"/>
      <c r="N535" s="140"/>
      <c r="O535" s="140"/>
    </row>
    <row r="536" ht="15.75" customHeight="1">
      <c r="B536" s="167" t="s">
        <v>484</v>
      </c>
      <c r="K536" s="140"/>
      <c r="L536" s="140"/>
      <c r="M536" s="140"/>
      <c r="N536" s="140"/>
      <c r="O536" s="140"/>
    </row>
    <row r="537" ht="15.75" customHeight="1">
      <c r="B537" s="167" t="s">
        <v>484</v>
      </c>
      <c r="K537" s="140"/>
      <c r="L537" s="140"/>
      <c r="M537" s="140"/>
      <c r="N537" s="140"/>
      <c r="O537" s="140"/>
    </row>
    <row r="538" ht="15.75" customHeight="1">
      <c r="B538" s="167" t="s">
        <v>5050</v>
      </c>
      <c r="K538" s="140"/>
      <c r="L538" s="140"/>
      <c r="M538" s="140"/>
      <c r="N538" s="140"/>
      <c r="O538" s="140"/>
    </row>
    <row r="539" ht="15.75" customHeight="1">
      <c r="B539" s="167" t="s">
        <v>915</v>
      </c>
      <c r="K539" s="140"/>
      <c r="L539" s="140"/>
      <c r="M539" s="140"/>
      <c r="N539" s="140"/>
      <c r="O539" s="140"/>
    </row>
    <row r="540" ht="15.75" customHeight="1">
      <c r="B540" s="167" t="s">
        <v>484</v>
      </c>
      <c r="K540" s="140"/>
      <c r="L540" s="140"/>
      <c r="M540" s="140"/>
      <c r="N540" s="140"/>
      <c r="O540" s="140"/>
    </row>
    <row r="541" ht="15.75" customHeight="1">
      <c r="B541" s="167" t="s">
        <v>484</v>
      </c>
      <c r="K541" s="140"/>
      <c r="L541" s="140"/>
      <c r="M541" s="140"/>
      <c r="N541" s="140"/>
      <c r="O541" s="140"/>
    </row>
    <row r="542" ht="15.75" customHeight="1">
      <c r="B542" s="167" t="s">
        <v>484</v>
      </c>
      <c r="K542" s="140"/>
      <c r="L542" s="140"/>
      <c r="M542" s="140"/>
      <c r="N542" s="140"/>
      <c r="O542" s="140"/>
    </row>
    <row r="543" ht="15.75" customHeight="1">
      <c r="B543" s="167" t="s">
        <v>2664</v>
      </c>
      <c r="K543" s="140"/>
      <c r="L543" s="140"/>
      <c r="M543" s="140"/>
      <c r="N543" s="140"/>
      <c r="O543" s="140"/>
    </row>
    <row r="544" ht="15.75" customHeight="1">
      <c r="B544" s="167" t="s">
        <v>484</v>
      </c>
      <c r="K544" s="140"/>
      <c r="L544" s="140"/>
      <c r="M544" s="140"/>
      <c r="N544" s="140"/>
      <c r="O544" s="140"/>
    </row>
    <row r="545" ht="15.75" customHeight="1">
      <c r="B545" s="167" t="s">
        <v>5153</v>
      </c>
      <c r="K545" s="140"/>
      <c r="L545" s="140"/>
      <c r="M545" s="140"/>
      <c r="N545" s="140"/>
      <c r="O545" s="140"/>
    </row>
    <row r="546" ht="15.75" customHeight="1">
      <c r="B546" s="167" t="s">
        <v>5154</v>
      </c>
      <c r="K546" s="140"/>
      <c r="L546" s="140"/>
      <c r="M546" s="140"/>
      <c r="N546" s="140"/>
      <c r="O546" s="140"/>
    </row>
    <row r="547" ht="15.75" customHeight="1">
      <c r="B547" s="167" t="s">
        <v>5155</v>
      </c>
      <c r="K547" s="140"/>
      <c r="L547" s="140"/>
      <c r="M547" s="140"/>
      <c r="N547" s="140"/>
      <c r="O547" s="140"/>
    </row>
    <row r="548" ht="15.75" customHeight="1">
      <c r="B548" s="167" t="s">
        <v>915</v>
      </c>
      <c r="K548" s="140"/>
      <c r="L548" s="140"/>
      <c r="M548" s="140"/>
      <c r="N548" s="140"/>
      <c r="O548" s="140"/>
    </row>
    <row r="549" ht="15.75" customHeight="1">
      <c r="B549" s="167" t="s">
        <v>915</v>
      </c>
      <c r="K549" s="140"/>
      <c r="L549" s="140"/>
      <c r="M549" s="140"/>
      <c r="N549" s="140"/>
      <c r="O549" s="140"/>
    </row>
    <row r="550" ht="15.75" customHeight="1">
      <c r="B550" s="167" t="s">
        <v>5158</v>
      </c>
      <c r="K550" s="140"/>
      <c r="L550" s="140"/>
      <c r="M550" s="140"/>
      <c r="N550" s="140"/>
      <c r="O550" s="140"/>
    </row>
    <row r="551" ht="15.75" customHeight="1">
      <c r="B551" s="167" t="s">
        <v>5050</v>
      </c>
      <c r="K551" s="140"/>
      <c r="L551" s="140"/>
      <c r="M551" s="140"/>
      <c r="N551" s="140"/>
      <c r="O551" s="140"/>
    </row>
    <row r="552" ht="15.75" customHeight="1">
      <c r="B552" s="167" t="s">
        <v>484</v>
      </c>
      <c r="K552" s="140"/>
      <c r="L552" s="140"/>
      <c r="M552" s="140"/>
      <c r="N552" s="140"/>
      <c r="O552" s="140"/>
    </row>
    <row r="553" ht="15.75" customHeight="1">
      <c r="B553" s="167" t="s">
        <v>5162</v>
      </c>
      <c r="K553" s="140"/>
      <c r="L553" s="140"/>
      <c r="M553" s="140"/>
      <c r="N553" s="140"/>
      <c r="O553" s="140"/>
    </row>
    <row r="554" ht="15.75" customHeight="1">
      <c r="B554" s="167" t="s">
        <v>4686</v>
      </c>
      <c r="K554" s="140"/>
      <c r="L554" s="140"/>
      <c r="M554" s="140"/>
      <c r="N554" s="140"/>
      <c r="O554" s="140"/>
    </row>
    <row r="555" ht="15.75" customHeight="1">
      <c r="B555" s="167" t="s">
        <v>4686</v>
      </c>
      <c r="K555" s="140"/>
      <c r="L555" s="140"/>
      <c r="M555" s="140"/>
      <c r="N555" s="140"/>
      <c r="O555" s="140"/>
    </row>
    <row r="556" ht="15.75" customHeight="1">
      <c r="B556" s="167" t="s">
        <v>2840</v>
      </c>
      <c r="K556" s="140"/>
      <c r="L556" s="140"/>
      <c r="M556" s="140"/>
      <c r="N556" s="140"/>
      <c r="O556" s="140"/>
    </row>
    <row r="557" ht="15.75" customHeight="1">
      <c r="B557" s="167" t="s">
        <v>4664</v>
      </c>
      <c r="K557" s="140"/>
      <c r="L557" s="140"/>
      <c r="M557" s="140"/>
      <c r="N557" s="140"/>
      <c r="O557" s="140"/>
    </row>
    <row r="558" ht="15.75" customHeight="1">
      <c r="B558" s="167" t="s">
        <v>484</v>
      </c>
      <c r="K558" s="140"/>
      <c r="L558" s="140"/>
      <c r="M558" s="140"/>
      <c r="N558" s="140"/>
      <c r="O558" s="140"/>
    </row>
    <row r="559" ht="15.75" customHeight="1">
      <c r="B559" s="167" t="s">
        <v>4779</v>
      </c>
      <c r="K559" s="140"/>
      <c r="L559" s="140"/>
      <c r="M559" s="140"/>
      <c r="N559" s="140"/>
      <c r="O559" s="140"/>
    </row>
    <row r="560" ht="15.75" customHeight="1">
      <c r="B560" s="167" t="s">
        <v>1950</v>
      </c>
      <c r="K560" s="140"/>
      <c r="L560" s="140"/>
      <c r="M560" s="140"/>
      <c r="N560" s="140"/>
      <c r="O560" s="140"/>
    </row>
    <row r="561" ht="15.75" customHeight="1">
      <c r="B561" s="167" t="s">
        <v>484</v>
      </c>
      <c r="K561" s="140"/>
      <c r="L561" s="140"/>
      <c r="M561" s="140"/>
      <c r="N561" s="140"/>
      <c r="O561" s="140"/>
    </row>
    <row r="562" ht="15.75" customHeight="1">
      <c r="B562" s="167" t="s">
        <v>5166</v>
      </c>
      <c r="K562" s="140"/>
      <c r="L562" s="140"/>
      <c r="M562" s="140"/>
      <c r="N562" s="140"/>
      <c r="O562" s="140"/>
    </row>
    <row r="563" ht="15.75" customHeight="1">
      <c r="B563" s="167" t="s">
        <v>5167</v>
      </c>
      <c r="K563" s="140"/>
      <c r="L563" s="140"/>
      <c r="M563" s="140"/>
      <c r="N563" s="140"/>
      <c r="O563" s="140"/>
    </row>
    <row r="564" ht="15.75" customHeight="1">
      <c r="B564" s="167" t="s">
        <v>5168</v>
      </c>
      <c r="K564" s="140"/>
      <c r="L564" s="140"/>
      <c r="M564" s="140"/>
      <c r="N564" s="140"/>
      <c r="O564" s="140"/>
    </row>
    <row r="565" ht="15.75" customHeight="1">
      <c r="B565" s="167" t="s">
        <v>5169</v>
      </c>
      <c r="K565" s="140"/>
      <c r="L565" s="140"/>
      <c r="M565" s="140"/>
      <c r="N565" s="140"/>
      <c r="O565" s="140"/>
    </row>
    <row r="566" ht="15.75" customHeight="1">
      <c r="B566" s="167" t="s">
        <v>5166</v>
      </c>
      <c r="K566" s="140"/>
      <c r="L566" s="140"/>
      <c r="M566" s="140"/>
      <c r="N566" s="140"/>
      <c r="O566" s="140"/>
    </row>
    <row r="567" ht="15.75" customHeight="1">
      <c r="B567" s="167" t="s">
        <v>5166</v>
      </c>
      <c r="K567" s="140"/>
      <c r="L567" s="140"/>
      <c r="M567" s="140"/>
      <c r="N567" s="140"/>
      <c r="O567" s="140"/>
    </row>
    <row r="568" ht="15.75" customHeight="1">
      <c r="B568" s="167" t="s">
        <v>5166</v>
      </c>
      <c r="K568" s="140"/>
      <c r="L568" s="140"/>
      <c r="M568" s="140"/>
      <c r="N568" s="140"/>
      <c r="O568" s="140"/>
    </row>
    <row r="569" ht="15.75" customHeight="1">
      <c r="B569" s="167" t="s">
        <v>5170</v>
      </c>
      <c r="K569" s="140"/>
      <c r="L569" s="140"/>
      <c r="M569" s="140"/>
      <c r="N569" s="140"/>
      <c r="O569" s="140"/>
    </row>
    <row r="570" ht="15.75" customHeight="1">
      <c r="B570" s="167" t="s">
        <v>5171</v>
      </c>
      <c r="K570" s="140"/>
      <c r="L570" s="140"/>
      <c r="M570" s="140"/>
      <c r="N570" s="140"/>
      <c r="O570" s="140"/>
    </row>
    <row r="571" ht="15.75" customHeight="1">
      <c r="B571" s="167" t="s">
        <v>244</v>
      </c>
      <c r="K571" s="140"/>
      <c r="L571" s="140"/>
      <c r="M571" s="140"/>
      <c r="N571" s="140"/>
      <c r="O571" s="140"/>
    </row>
    <row r="572" ht="15.75" customHeight="1">
      <c r="B572" s="167" t="s">
        <v>484</v>
      </c>
      <c r="K572" s="140"/>
      <c r="L572" s="140"/>
      <c r="M572" s="140"/>
      <c r="N572" s="140"/>
      <c r="O572" s="140"/>
    </row>
    <row r="573" ht="15.75" customHeight="1">
      <c r="B573" s="167" t="s">
        <v>484</v>
      </c>
      <c r="K573" s="140"/>
      <c r="L573" s="140"/>
      <c r="M573" s="140"/>
      <c r="N573" s="140"/>
      <c r="O573" s="140"/>
    </row>
    <row r="574" ht="15.75" customHeight="1">
      <c r="B574" s="167" t="s">
        <v>484</v>
      </c>
      <c r="K574" s="140"/>
      <c r="L574" s="140"/>
      <c r="M574" s="140"/>
      <c r="N574" s="140"/>
      <c r="O574" s="140"/>
    </row>
    <row r="575" ht="15.75" customHeight="1">
      <c r="B575" s="167" t="s">
        <v>244</v>
      </c>
      <c r="K575" s="140"/>
      <c r="L575" s="140"/>
      <c r="M575" s="140"/>
      <c r="N575" s="140"/>
      <c r="O575" s="140"/>
    </row>
    <row r="576" ht="15.75" customHeight="1">
      <c r="B576" s="167" t="s">
        <v>484</v>
      </c>
      <c r="K576" s="140"/>
      <c r="L576" s="140"/>
      <c r="M576" s="140"/>
      <c r="N576" s="140"/>
      <c r="O576" s="140"/>
    </row>
    <row r="577" ht="15.75" customHeight="1">
      <c r="B577" s="167" t="s">
        <v>484</v>
      </c>
      <c r="K577" s="140"/>
      <c r="L577" s="140"/>
      <c r="M577" s="140"/>
      <c r="N577" s="140"/>
      <c r="O577" s="140"/>
    </row>
    <row r="578" ht="15.75" customHeight="1">
      <c r="B578" s="167" t="s">
        <v>5175</v>
      </c>
      <c r="K578" s="140"/>
      <c r="L578" s="140"/>
      <c r="M578" s="140"/>
      <c r="N578" s="140"/>
      <c r="O578" s="140"/>
    </row>
    <row r="579" ht="15.75" customHeight="1">
      <c r="B579" s="167" t="s">
        <v>4686</v>
      </c>
      <c r="K579" s="140"/>
      <c r="L579" s="140"/>
      <c r="M579" s="140"/>
      <c r="N579" s="140"/>
      <c r="O579" s="140"/>
    </row>
    <row r="580" ht="15.75" customHeight="1">
      <c r="B580" s="167" t="s">
        <v>484</v>
      </c>
      <c r="K580" s="140"/>
      <c r="L580" s="140"/>
      <c r="M580" s="140"/>
      <c r="N580" s="140"/>
      <c r="O580" s="140"/>
    </row>
    <row r="581" ht="15.75" customHeight="1">
      <c r="B581" s="167" t="s">
        <v>5179</v>
      </c>
      <c r="K581" s="140"/>
      <c r="L581" s="140"/>
      <c r="M581" s="140"/>
      <c r="N581" s="140"/>
      <c r="O581" s="140"/>
    </row>
    <row r="582" ht="15.75" customHeight="1">
      <c r="B582" s="167" t="s">
        <v>3137</v>
      </c>
      <c r="K582" s="140"/>
      <c r="L582" s="140"/>
      <c r="M582" s="140"/>
      <c r="N582" s="140"/>
      <c r="O582" s="140"/>
    </row>
    <row r="583" ht="15.75" customHeight="1">
      <c r="B583" s="167" t="s">
        <v>484</v>
      </c>
      <c r="K583" s="140"/>
      <c r="L583" s="140"/>
      <c r="M583" s="140"/>
      <c r="N583" s="140"/>
      <c r="O583" s="140"/>
    </row>
    <row r="584" ht="15.75" customHeight="1">
      <c r="B584" s="167" t="s">
        <v>484</v>
      </c>
      <c r="K584" s="140"/>
      <c r="L584" s="140"/>
      <c r="M584" s="140"/>
      <c r="N584" s="140"/>
      <c r="O584" s="140"/>
    </row>
    <row r="585" ht="15.75" customHeight="1">
      <c r="B585" s="167" t="s">
        <v>5137</v>
      </c>
      <c r="K585" s="140"/>
      <c r="L585" s="140"/>
      <c r="M585" s="140"/>
      <c r="N585" s="140"/>
      <c r="O585" s="140"/>
    </row>
    <row r="586" ht="15.75" customHeight="1">
      <c r="B586" s="167" t="s">
        <v>1254</v>
      </c>
      <c r="K586" s="140"/>
      <c r="L586" s="140"/>
      <c r="M586" s="140"/>
      <c r="N586" s="140"/>
      <c r="O586" s="140"/>
    </row>
    <row r="587" ht="15.75" customHeight="1">
      <c r="B587" s="167" t="s">
        <v>915</v>
      </c>
      <c r="K587" s="140"/>
      <c r="L587" s="140"/>
      <c r="M587" s="140"/>
      <c r="N587" s="140"/>
      <c r="O587" s="140"/>
    </row>
    <row r="588" ht="15.75" customHeight="1">
      <c r="B588" s="167" t="s">
        <v>484</v>
      </c>
      <c r="K588" s="140"/>
      <c r="L588" s="140"/>
      <c r="M588" s="140"/>
      <c r="N588" s="140"/>
      <c r="O588" s="140"/>
    </row>
    <row r="589" ht="15.75" customHeight="1">
      <c r="B589" s="167" t="s">
        <v>484</v>
      </c>
      <c r="K589" s="140"/>
      <c r="L589" s="140"/>
      <c r="M589" s="140"/>
      <c r="N589" s="140"/>
      <c r="O589" s="140"/>
    </row>
    <row r="590" ht="15.75" customHeight="1">
      <c r="B590" s="167" t="s">
        <v>484</v>
      </c>
      <c r="K590" s="140"/>
      <c r="L590" s="140"/>
      <c r="M590" s="140"/>
      <c r="N590" s="140"/>
      <c r="O590" s="140"/>
    </row>
    <row r="591" ht="15.75" customHeight="1">
      <c r="B591" s="167" t="s">
        <v>484</v>
      </c>
      <c r="K591" s="140"/>
      <c r="L591" s="140"/>
      <c r="M591" s="140"/>
      <c r="N591" s="140"/>
      <c r="O591" s="140"/>
    </row>
    <row r="592" ht="15.75" customHeight="1">
      <c r="B592" s="167" t="s">
        <v>3234</v>
      </c>
      <c r="K592" s="140"/>
      <c r="L592" s="140"/>
      <c r="M592" s="140"/>
      <c r="N592" s="140"/>
      <c r="O592" s="140"/>
    </row>
    <row r="593" ht="15.75" customHeight="1">
      <c r="B593" s="167" t="s">
        <v>484</v>
      </c>
      <c r="K593" s="140"/>
      <c r="L593" s="140"/>
      <c r="M593" s="140"/>
      <c r="N593" s="140"/>
      <c r="O593" s="140"/>
    </row>
    <row r="594" ht="15.75" customHeight="1">
      <c r="B594" s="167" t="s">
        <v>484</v>
      </c>
      <c r="K594" s="140"/>
      <c r="L594" s="140"/>
      <c r="M594" s="140"/>
      <c r="N594" s="140"/>
      <c r="O594" s="140"/>
    </row>
    <row r="595" ht="15.75" customHeight="1">
      <c r="B595" s="167" t="s">
        <v>484</v>
      </c>
      <c r="K595" s="140"/>
      <c r="L595" s="140"/>
      <c r="M595" s="140"/>
      <c r="N595" s="140"/>
      <c r="O595" s="140"/>
    </row>
    <row r="596" ht="15.75" customHeight="1">
      <c r="B596" s="167" t="s">
        <v>915</v>
      </c>
      <c r="K596" s="140"/>
      <c r="L596" s="140"/>
      <c r="M596" s="140"/>
      <c r="N596" s="140"/>
      <c r="O596" s="140"/>
    </row>
    <row r="597" ht="15.75" customHeight="1">
      <c r="B597" s="167" t="s">
        <v>484</v>
      </c>
      <c r="K597" s="140"/>
      <c r="L597" s="140"/>
      <c r="M597" s="140"/>
      <c r="N597" s="140"/>
      <c r="O597" s="140"/>
    </row>
    <row r="598" ht="15.75" customHeight="1">
      <c r="B598" s="167" t="s">
        <v>484</v>
      </c>
      <c r="K598" s="140"/>
      <c r="L598" s="140"/>
      <c r="M598" s="140"/>
      <c r="N598" s="140"/>
      <c r="O598" s="140"/>
    </row>
    <row r="599" ht="15.75" customHeight="1">
      <c r="B599" s="167" t="s">
        <v>484</v>
      </c>
      <c r="K599" s="140"/>
      <c r="L599" s="140"/>
      <c r="M599" s="140"/>
      <c r="N599" s="140"/>
      <c r="O599" s="140"/>
    </row>
    <row r="600" ht="15.75" customHeight="1">
      <c r="B600" s="167" t="s">
        <v>484</v>
      </c>
      <c r="K600" s="140"/>
      <c r="L600" s="140"/>
      <c r="M600" s="140"/>
      <c r="N600" s="140"/>
      <c r="O600" s="140"/>
    </row>
    <row r="601" ht="15.75" customHeight="1">
      <c r="B601" s="167" t="s">
        <v>3981</v>
      </c>
      <c r="K601" s="140"/>
      <c r="L601" s="140"/>
      <c r="M601" s="140"/>
      <c r="N601" s="140"/>
      <c r="O601" s="140"/>
    </row>
    <row r="602" ht="15.75" customHeight="1">
      <c r="B602" s="167" t="s">
        <v>484</v>
      </c>
      <c r="K602" s="140"/>
      <c r="L602" s="140"/>
      <c r="M602" s="140"/>
      <c r="N602" s="140"/>
      <c r="O602" s="140"/>
    </row>
    <row r="603" ht="15.75" customHeight="1">
      <c r="B603" s="167" t="s">
        <v>484</v>
      </c>
      <c r="K603" s="140"/>
      <c r="L603" s="140"/>
      <c r="M603" s="140"/>
      <c r="N603" s="140"/>
      <c r="O603" s="140"/>
    </row>
    <row r="604" ht="15.75" customHeight="1">
      <c r="B604" s="167" t="s">
        <v>484</v>
      </c>
      <c r="K604" s="140"/>
      <c r="L604" s="140"/>
      <c r="M604" s="140"/>
      <c r="N604" s="140"/>
      <c r="O604" s="140"/>
    </row>
    <row r="605" ht="15.75" customHeight="1">
      <c r="B605" s="167" t="s">
        <v>4683</v>
      </c>
      <c r="K605" s="140"/>
      <c r="L605" s="140"/>
      <c r="M605" s="140"/>
      <c r="N605" s="140"/>
      <c r="O605" s="140"/>
    </row>
    <row r="606" ht="15.75" customHeight="1">
      <c r="B606" s="167" t="s">
        <v>5142</v>
      </c>
      <c r="K606" s="140"/>
      <c r="L606" s="140"/>
      <c r="M606" s="140"/>
      <c r="N606" s="140"/>
      <c r="O606" s="140"/>
    </row>
    <row r="607" ht="15.75" customHeight="1">
      <c r="B607" s="167" t="s">
        <v>3336</v>
      </c>
      <c r="K607" s="140"/>
      <c r="L607" s="140"/>
      <c r="M607" s="140"/>
      <c r="N607" s="140"/>
      <c r="O607" s="140"/>
    </row>
    <row r="608" ht="15.75" customHeight="1">
      <c r="B608" s="167" t="s">
        <v>3340</v>
      </c>
      <c r="K608" s="140"/>
      <c r="L608" s="140"/>
      <c r="M608" s="140"/>
      <c r="N608" s="140"/>
      <c r="O608" s="140"/>
    </row>
    <row r="609" ht="15.75" customHeight="1">
      <c r="B609" s="167" t="s">
        <v>5189</v>
      </c>
      <c r="K609" s="140"/>
      <c r="L609" s="140"/>
      <c r="M609" s="140"/>
      <c r="N609" s="140"/>
      <c r="O609" s="140"/>
    </row>
    <row r="610" ht="15.75" customHeight="1">
      <c r="B610" s="167" t="s">
        <v>5142</v>
      </c>
      <c r="K610" s="140"/>
      <c r="L610" s="140"/>
      <c r="M610" s="140"/>
      <c r="N610" s="140"/>
      <c r="O610" s="140"/>
    </row>
    <row r="611" ht="15.75" customHeight="1">
      <c r="B611" s="167" t="s">
        <v>2145</v>
      </c>
      <c r="K611" s="140"/>
      <c r="L611" s="140"/>
      <c r="M611" s="140"/>
      <c r="N611" s="140"/>
      <c r="O611" s="140"/>
    </row>
    <row r="612" ht="15.75" customHeight="1">
      <c r="B612" s="167" t="s">
        <v>3375</v>
      </c>
      <c r="K612" s="140"/>
      <c r="L612" s="140"/>
      <c r="M612" s="140"/>
      <c r="N612" s="140"/>
      <c r="O612" s="140"/>
    </row>
    <row r="613" ht="15.75" customHeight="1">
      <c r="B613" s="167" t="s">
        <v>3385</v>
      </c>
      <c r="K613" s="140"/>
      <c r="L613" s="140"/>
      <c r="M613" s="140"/>
      <c r="N613" s="140"/>
      <c r="O613" s="140"/>
    </row>
    <row r="614" ht="15.75" customHeight="1">
      <c r="B614" s="167" t="s">
        <v>244</v>
      </c>
      <c r="K614" s="140"/>
      <c r="L614" s="140"/>
      <c r="M614" s="140"/>
      <c r="N614" s="140"/>
      <c r="O614" s="140"/>
    </row>
    <row r="615" ht="15.75" customHeight="1">
      <c r="B615" s="167" t="s">
        <v>484</v>
      </c>
      <c r="K615" s="140"/>
      <c r="L615" s="140"/>
      <c r="M615" s="140"/>
      <c r="N615" s="140"/>
      <c r="O615" s="140"/>
    </row>
    <row r="616" ht="15.75" customHeight="1">
      <c r="B616" s="167" t="s">
        <v>484</v>
      </c>
      <c r="K616" s="140"/>
      <c r="L616" s="140"/>
      <c r="M616" s="140"/>
      <c r="N616" s="140"/>
      <c r="O616" s="140"/>
    </row>
    <row r="617" ht="15.75" customHeight="1">
      <c r="B617" s="167" t="s">
        <v>484</v>
      </c>
      <c r="K617" s="140"/>
      <c r="L617" s="140"/>
      <c r="M617" s="140"/>
      <c r="N617" s="140"/>
      <c r="O617" s="140"/>
    </row>
    <row r="618" ht="15.75" customHeight="1">
      <c r="B618" s="167" t="s">
        <v>5191</v>
      </c>
      <c r="K618" s="140"/>
      <c r="L618" s="140"/>
      <c r="M618" s="140"/>
      <c r="N618" s="140"/>
      <c r="O618" s="140"/>
    </row>
    <row r="619" ht="15.75" customHeight="1">
      <c r="B619" s="167" t="s">
        <v>2204</v>
      </c>
      <c r="K619" s="140"/>
      <c r="L619" s="140"/>
      <c r="M619" s="140"/>
      <c r="N619" s="140"/>
      <c r="O619" s="140"/>
    </row>
    <row r="620" ht="15.75" customHeight="1">
      <c r="B620" s="167" t="s">
        <v>484</v>
      </c>
      <c r="K620" s="140"/>
      <c r="L620" s="140"/>
      <c r="M620" s="140"/>
      <c r="N620" s="140"/>
      <c r="O620" s="140"/>
    </row>
    <row r="621" ht="15.75" customHeight="1">
      <c r="B621" s="167" t="s">
        <v>3981</v>
      </c>
      <c r="K621" s="140"/>
      <c r="L621" s="140"/>
      <c r="M621" s="140"/>
      <c r="N621" s="140"/>
      <c r="O621" s="140"/>
    </row>
    <row r="622" ht="15.75" customHeight="1">
      <c r="B622" s="167" t="s">
        <v>1254</v>
      </c>
      <c r="K622" s="140"/>
      <c r="L622" s="140"/>
      <c r="M622" s="140"/>
      <c r="N622" s="140"/>
      <c r="O622" s="140"/>
    </row>
    <row r="623" ht="15.75" customHeight="1">
      <c r="B623" s="167" t="s">
        <v>915</v>
      </c>
      <c r="K623" s="140"/>
      <c r="L623" s="140"/>
      <c r="M623" s="140"/>
      <c r="N623" s="140"/>
      <c r="O623" s="140"/>
    </row>
    <row r="624" ht="15.75" customHeight="1">
      <c r="B624" s="167" t="s">
        <v>244</v>
      </c>
      <c r="K624" s="140"/>
      <c r="L624" s="140"/>
      <c r="M624" s="140"/>
      <c r="N624" s="140"/>
      <c r="O624" s="140"/>
    </row>
    <row r="625" ht="15.75" customHeight="1">
      <c r="B625" s="167" t="s">
        <v>484</v>
      </c>
      <c r="K625" s="140"/>
      <c r="L625" s="140"/>
      <c r="M625" s="140"/>
      <c r="N625" s="140"/>
      <c r="O625" s="140"/>
    </row>
    <row r="626" ht="15.75" customHeight="1">
      <c r="B626" s="167" t="s">
        <v>484</v>
      </c>
      <c r="K626" s="140"/>
      <c r="L626" s="140"/>
      <c r="M626" s="140"/>
      <c r="N626" s="140"/>
      <c r="O626" s="140"/>
    </row>
    <row r="627" ht="15.75" customHeight="1">
      <c r="B627" s="167" t="s">
        <v>484</v>
      </c>
      <c r="K627" s="140"/>
      <c r="L627" s="140"/>
      <c r="M627" s="140"/>
      <c r="N627" s="140"/>
      <c r="O627" s="140"/>
    </row>
    <row r="628" ht="15.75" customHeight="1">
      <c r="B628" s="167" t="s">
        <v>484</v>
      </c>
      <c r="K628" s="140"/>
      <c r="L628" s="140"/>
      <c r="M628" s="140"/>
      <c r="N628" s="140"/>
      <c r="O628" s="140"/>
    </row>
    <row r="629" ht="15.75" customHeight="1">
      <c r="B629" s="167" t="s">
        <v>5196</v>
      </c>
      <c r="K629" s="140"/>
      <c r="L629" s="140"/>
      <c r="M629" s="140"/>
      <c r="N629" s="140"/>
      <c r="O629" s="140"/>
    </row>
    <row r="630" ht="15.75" customHeight="1">
      <c r="B630" s="167" t="s">
        <v>484</v>
      </c>
      <c r="K630" s="140"/>
      <c r="L630" s="140"/>
      <c r="M630" s="140"/>
      <c r="N630" s="140"/>
      <c r="O630" s="140"/>
    </row>
    <row r="631" ht="15.75" customHeight="1">
      <c r="B631" s="167" t="s">
        <v>4664</v>
      </c>
      <c r="K631" s="140"/>
      <c r="L631" s="140"/>
      <c r="M631" s="140"/>
      <c r="N631" s="140"/>
      <c r="O631" s="140"/>
    </row>
    <row r="632" ht="15.75" customHeight="1">
      <c r="B632" s="167" t="s">
        <v>4341</v>
      </c>
      <c r="K632" s="140"/>
      <c r="L632" s="140"/>
      <c r="M632" s="140"/>
      <c r="N632" s="140"/>
      <c r="O632" s="140"/>
    </row>
    <row r="633" ht="15.75" customHeight="1">
      <c r="B633" s="167" t="s">
        <v>5197</v>
      </c>
      <c r="K633" s="140"/>
      <c r="L633" s="140"/>
      <c r="M633" s="140"/>
      <c r="N633" s="140"/>
      <c r="O633" s="140"/>
    </row>
    <row r="634" ht="15.75" customHeight="1">
      <c r="B634" s="167" t="s">
        <v>3615</v>
      </c>
      <c r="K634" s="140"/>
      <c r="L634" s="140"/>
      <c r="M634" s="140"/>
      <c r="N634" s="140"/>
      <c r="O634" s="140"/>
    </row>
    <row r="635" ht="15.75" customHeight="1">
      <c r="B635" s="167" t="s">
        <v>915</v>
      </c>
      <c r="K635" s="140"/>
      <c r="L635" s="140"/>
      <c r="M635" s="140"/>
      <c r="N635" s="140"/>
      <c r="O635" s="140"/>
    </row>
    <row r="636" ht="15.75" customHeight="1">
      <c r="B636" s="167" t="s">
        <v>484</v>
      </c>
      <c r="K636" s="140"/>
      <c r="L636" s="140"/>
      <c r="M636" s="140"/>
      <c r="N636" s="140"/>
      <c r="O636" s="140"/>
    </row>
    <row r="637" ht="15.75" customHeight="1">
      <c r="B637" s="167" t="s">
        <v>4686</v>
      </c>
      <c r="K637" s="140"/>
      <c r="L637" s="140"/>
      <c r="M637" s="140"/>
      <c r="N637" s="140"/>
      <c r="O637" s="140"/>
    </row>
    <row r="638" ht="15.75" customHeight="1">
      <c r="B638" s="167" t="s">
        <v>3981</v>
      </c>
      <c r="K638" s="140"/>
      <c r="L638" s="140"/>
      <c r="M638" s="140"/>
      <c r="N638" s="140"/>
      <c r="O638" s="140"/>
    </row>
    <row r="639" ht="15.75" customHeight="1">
      <c r="B639" s="167" t="s">
        <v>5198</v>
      </c>
      <c r="K639" s="140"/>
      <c r="L639" s="140"/>
      <c r="M639" s="140"/>
      <c r="N639" s="140"/>
      <c r="O639" s="140"/>
    </row>
    <row r="640" ht="15.75" customHeight="1">
      <c r="B640" s="167" t="s">
        <v>3677</v>
      </c>
      <c r="K640" s="140"/>
      <c r="L640" s="140"/>
      <c r="M640" s="140"/>
      <c r="N640" s="140"/>
      <c r="O640" s="140"/>
    </row>
    <row r="641" ht="15.75" customHeight="1">
      <c r="B641" s="167" t="s">
        <v>5199</v>
      </c>
      <c r="K641" s="140"/>
      <c r="L641" s="140"/>
      <c r="M641" s="140"/>
      <c r="N641" s="140"/>
      <c r="O641" s="140"/>
    </row>
    <row r="642" ht="15.75" customHeight="1">
      <c r="B642" s="167" t="s">
        <v>3687</v>
      </c>
      <c r="K642" s="140"/>
      <c r="L642" s="140"/>
      <c r="M642" s="140"/>
      <c r="N642" s="140"/>
      <c r="O642" s="140"/>
    </row>
    <row r="643" ht="15.75" customHeight="1">
      <c r="B643" s="167" t="s">
        <v>5200</v>
      </c>
      <c r="K643" s="140"/>
      <c r="L643" s="140"/>
      <c r="M643" s="140"/>
      <c r="N643" s="140"/>
      <c r="O643" s="140"/>
    </row>
    <row r="644" ht="15.75" customHeight="1">
      <c r="B644" s="167" t="s">
        <v>5201</v>
      </c>
      <c r="K644" s="140"/>
      <c r="L644" s="140"/>
      <c r="M644" s="140"/>
      <c r="N644" s="140"/>
      <c r="O644" s="140"/>
    </row>
    <row r="645" ht="15.75" customHeight="1">
      <c r="B645" s="167" t="s">
        <v>484</v>
      </c>
      <c r="K645" s="140"/>
      <c r="L645" s="140"/>
      <c r="M645" s="140"/>
      <c r="N645" s="140"/>
      <c r="O645" s="140"/>
    </row>
    <row r="646" ht="15.75" customHeight="1">
      <c r="B646" s="167" t="s">
        <v>5202</v>
      </c>
      <c r="K646" s="140"/>
      <c r="L646" s="140"/>
      <c r="M646" s="140"/>
      <c r="N646" s="140"/>
      <c r="O646" s="140"/>
    </row>
    <row r="647" ht="15.75" customHeight="1">
      <c r="B647" s="167" t="s">
        <v>736</v>
      </c>
      <c r="K647" s="140"/>
      <c r="L647" s="140"/>
      <c r="M647" s="140"/>
      <c r="N647" s="140"/>
      <c r="O647" s="140"/>
    </row>
    <row r="648" ht="15.75" customHeight="1">
      <c r="B648" s="167" t="s">
        <v>915</v>
      </c>
      <c r="K648" s="140"/>
      <c r="L648" s="140"/>
      <c r="M648" s="140"/>
      <c r="N648" s="140"/>
      <c r="O648" s="140"/>
    </row>
    <row r="649" ht="15.75" customHeight="1">
      <c r="B649" s="167" t="s">
        <v>3751</v>
      </c>
      <c r="K649" s="140"/>
      <c r="L649" s="140"/>
      <c r="M649" s="140"/>
      <c r="N649" s="140"/>
      <c r="O649" s="140"/>
    </row>
    <row r="650" ht="15.75" customHeight="1">
      <c r="B650" s="167" t="s">
        <v>3765</v>
      </c>
      <c r="K650" s="140"/>
      <c r="L650" s="140"/>
      <c r="M650" s="140"/>
      <c r="N650" s="140"/>
      <c r="O650" s="140"/>
    </row>
    <row r="651" ht="15.75" customHeight="1">
      <c r="B651" s="167" t="s">
        <v>3770</v>
      </c>
      <c r="K651" s="140"/>
      <c r="L651" s="140"/>
      <c r="M651" s="140"/>
      <c r="N651" s="140"/>
      <c r="O651" s="140"/>
    </row>
    <row r="652" ht="15.75" customHeight="1">
      <c r="B652" s="167" t="s">
        <v>484</v>
      </c>
      <c r="K652" s="140"/>
      <c r="L652" s="140"/>
      <c r="M652" s="140"/>
      <c r="N652" s="140"/>
      <c r="O652" s="140"/>
    </row>
    <row r="653" ht="15.75" customHeight="1">
      <c r="B653" s="167" t="s">
        <v>3615</v>
      </c>
      <c r="K653" s="140"/>
      <c r="L653" s="140"/>
      <c r="M653" s="140"/>
      <c r="N653" s="140"/>
      <c r="O653" s="140"/>
    </row>
    <row r="654" ht="15.75" customHeight="1">
      <c r="B654" s="167" t="s">
        <v>3615</v>
      </c>
      <c r="K654" s="140"/>
      <c r="L654" s="140"/>
      <c r="M654" s="140"/>
      <c r="N654" s="140"/>
      <c r="O654" s="140"/>
    </row>
    <row r="655" ht="15.75" customHeight="1">
      <c r="B655" s="167" t="s">
        <v>3615</v>
      </c>
      <c r="K655" s="140"/>
      <c r="L655" s="140"/>
      <c r="M655" s="140"/>
      <c r="N655" s="140"/>
      <c r="O655" s="140"/>
    </row>
    <row r="656" ht="15.75" customHeight="1">
      <c r="B656" s="167" t="s">
        <v>3827</v>
      </c>
      <c r="K656" s="140"/>
      <c r="L656" s="140"/>
      <c r="M656" s="140"/>
      <c r="N656" s="140"/>
      <c r="O656" s="140"/>
    </row>
    <row r="657" ht="15.75" customHeight="1">
      <c r="B657" s="167" t="s">
        <v>5206</v>
      </c>
      <c r="K657" s="140"/>
      <c r="L657" s="140"/>
      <c r="M657" s="140"/>
      <c r="N657" s="140"/>
      <c r="O657" s="140"/>
    </row>
    <row r="658" ht="15.75" customHeight="1">
      <c r="B658" s="167" t="s">
        <v>5207</v>
      </c>
      <c r="K658" s="140"/>
      <c r="L658" s="140"/>
      <c r="M658" s="140"/>
      <c r="N658" s="140"/>
      <c r="O658" s="140"/>
    </row>
    <row r="659" ht="15.75" customHeight="1">
      <c r="B659" s="167" t="s">
        <v>5208</v>
      </c>
      <c r="K659" s="140"/>
      <c r="L659" s="140"/>
      <c r="M659" s="140"/>
      <c r="N659" s="140"/>
      <c r="O659" s="140"/>
    </row>
    <row r="660" ht="15.75" customHeight="1">
      <c r="B660" s="167" t="s">
        <v>5209</v>
      </c>
      <c r="K660" s="140"/>
      <c r="L660" s="140"/>
      <c r="M660" s="140"/>
      <c r="N660" s="140"/>
      <c r="O660" s="140"/>
    </row>
    <row r="661" ht="15.75" customHeight="1">
      <c r="B661" s="167" t="s">
        <v>5211</v>
      </c>
      <c r="K661" s="140"/>
      <c r="L661" s="140"/>
      <c r="M661" s="140"/>
      <c r="N661" s="140"/>
      <c r="O661" s="140"/>
    </row>
    <row r="662" ht="15.75" customHeight="1">
      <c r="B662" s="167" t="s">
        <v>5212</v>
      </c>
      <c r="K662" s="140"/>
      <c r="L662" s="140"/>
      <c r="M662" s="140"/>
      <c r="N662" s="140"/>
      <c r="O662" s="140"/>
    </row>
    <row r="663" ht="15.75" customHeight="1">
      <c r="B663" s="167" t="s">
        <v>3884</v>
      </c>
      <c r="K663" s="140"/>
      <c r="L663" s="140"/>
      <c r="M663" s="140"/>
      <c r="N663" s="140"/>
      <c r="O663" s="140"/>
    </row>
    <row r="664" ht="15.75" customHeight="1">
      <c r="B664" s="167" t="s">
        <v>5213</v>
      </c>
      <c r="K664" s="140"/>
      <c r="L664" s="140"/>
      <c r="M664" s="140"/>
      <c r="N664" s="140"/>
      <c r="O664" s="140"/>
    </row>
    <row r="665" ht="15.75" customHeight="1">
      <c r="B665" s="167" t="s">
        <v>3894</v>
      </c>
      <c r="K665" s="140"/>
      <c r="L665" s="140"/>
      <c r="M665" s="140"/>
      <c r="N665" s="140"/>
      <c r="O665" s="140"/>
    </row>
    <row r="666" ht="15.75" customHeight="1">
      <c r="B666" s="167" t="s">
        <v>5214</v>
      </c>
      <c r="K666" s="140"/>
      <c r="L666" s="140"/>
      <c r="M666" s="140"/>
      <c r="N666" s="140"/>
      <c r="O666" s="140"/>
    </row>
    <row r="667" ht="15.75" customHeight="1">
      <c r="B667" s="167" t="s">
        <v>3904</v>
      </c>
      <c r="K667" s="140"/>
      <c r="L667" s="140"/>
      <c r="M667" s="140"/>
      <c r="N667" s="140"/>
      <c r="O667" s="140"/>
    </row>
    <row r="668" ht="15.75" customHeight="1">
      <c r="B668" s="167" t="s">
        <v>3912</v>
      </c>
      <c r="K668" s="140"/>
      <c r="L668" s="140"/>
      <c r="M668" s="140"/>
      <c r="N668" s="140"/>
      <c r="O668" s="140"/>
    </row>
    <row r="669" ht="15.75" customHeight="1">
      <c r="B669" s="167" t="s">
        <v>3924</v>
      </c>
      <c r="K669" s="140"/>
      <c r="L669" s="140"/>
      <c r="M669" s="140"/>
      <c r="N669" s="140"/>
      <c r="O669" s="140"/>
    </row>
    <row r="670" ht="15.75" customHeight="1">
      <c r="B670" s="167" t="s">
        <v>4331</v>
      </c>
      <c r="K670" s="140"/>
      <c r="L670" s="140"/>
      <c r="M670" s="140"/>
      <c r="N670" s="140"/>
      <c r="O670" s="140"/>
    </row>
    <row r="671" ht="15.75" customHeight="1">
      <c r="B671" s="167" t="s">
        <v>333</v>
      </c>
      <c r="K671" s="140"/>
      <c r="L671" s="140"/>
      <c r="M671" s="140"/>
      <c r="N671" s="140"/>
      <c r="O671" s="140"/>
    </row>
    <row r="672" ht="15.75" customHeight="1">
      <c r="B672" s="167" t="s">
        <v>3957</v>
      </c>
      <c r="K672" s="140"/>
      <c r="L672" s="140"/>
      <c r="M672" s="140"/>
      <c r="N672" s="140"/>
      <c r="O672" s="140"/>
    </row>
    <row r="673" ht="15.75" customHeight="1">
      <c r="B673" s="167" t="s">
        <v>3962</v>
      </c>
      <c r="K673" s="140"/>
      <c r="L673" s="140"/>
      <c r="M673" s="140"/>
      <c r="N673" s="140"/>
      <c r="O673" s="140"/>
    </row>
    <row r="674" ht="15.75" customHeight="1">
      <c r="B674" s="167" t="s">
        <v>3967</v>
      </c>
      <c r="K674" s="140"/>
      <c r="L674" s="140"/>
      <c r="M674" s="140"/>
      <c r="N674" s="140"/>
      <c r="O674" s="140"/>
    </row>
    <row r="675" ht="15.75" customHeight="1">
      <c r="B675" s="167" t="s">
        <v>3827</v>
      </c>
      <c r="K675" s="140"/>
      <c r="L675" s="140"/>
      <c r="M675" s="140"/>
      <c r="N675" s="140"/>
      <c r="O675" s="140"/>
    </row>
    <row r="676" ht="15.75" customHeight="1">
      <c r="B676" s="167" t="s">
        <v>3981</v>
      </c>
      <c r="K676" s="140"/>
      <c r="L676" s="140"/>
      <c r="M676" s="140"/>
      <c r="N676" s="140"/>
      <c r="O676" s="140"/>
    </row>
    <row r="677" ht="15.75" customHeight="1">
      <c r="B677" s="167" t="s">
        <v>4331</v>
      </c>
      <c r="K677" s="140"/>
      <c r="L677" s="140"/>
      <c r="M677" s="140"/>
      <c r="N677" s="140"/>
      <c r="O677" s="140"/>
    </row>
    <row r="678" ht="15.75" customHeight="1">
      <c r="B678" s="167" t="s">
        <v>3981</v>
      </c>
      <c r="K678" s="140"/>
      <c r="L678" s="140"/>
      <c r="M678" s="140"/>
      <c r="N678" s="140"/>
      <c r="O678" s="140"/>
    </row>
    <row r="679" ht="15.75" customHeight="1">
      <c r="B679" s="167" t="s">
        <v>5217</v>
      </c>
      <c r="K679" s="140"/>
      <c r="L679" s="140"/>
      <c r="M679" s="140"/>
      <c r="N679" s="140"/>
      <c r="O679" s="140"/>
    </row>
    <row r="680" ht="15.75" customHeight="1">
      <c r="B680" s="167" t="s">
        <v>4024</v>
      </c>
      <c r="K680" s="140"/>
      <c r="L680" s="140"/>
      <c r="M680" s="140"/>
      <c r="N680" s="140"/>
      <c r="O680" s="140"/>
    </row>
    <row r="681" ht="15.75" customHeight="1">
      <c r="B681" s="167" t="s">
        <v>4029</v>
      </c>
      <c r="K681" s="140"/>
      <c r="L681" s="140"/>
      <c r="M681" s="140"/>
      <c r="N681" s="140"/>
      <c r="O681" s="140"/>
    </row>
    <row r="682" ht="15.75" customHeight="1">
      <c r="B682" s="167" t="s">
        <v>3234</v>
      </c>
      <c r="K682" s="140"/>
      <c r="L682" s="140"/>
      <c r="M682" s="140"/>
      <c r="N682" s="140"/>
      <c r="O682" s="140"/>
    </row>
    <row r="683" ht="15.75" customHeight="1">
      <c r="B683" s="167" t="s">
        <v>915</v>
      </c>
      <c r="K683" s="140"/>
      <c r="L683" s="140"/>
      <c r="M683" s="140"/>
      <c r="N683" s="140"/>
      <c r="O683" s="140"/>
    </row>
    <row r="684" ht="15.75" customHeight="1">
      <c r="B684" s="167" t="s">
        <v>3765</v>
      </c>
      <c r="K684" s="140"/>
      <c r="L684" s="140"/>
      <c r="M684" s="140"/>
      <c r="N684" s="140"/>
      <c r="O684" s="140"/>
    </row>
    <row r="685" ht="15.75" customHeight="1">
      <c r="B685" s="167" t="s">
        <v>3615</v>
      </c>
      <c r="K685" s="140"/>
      <c r="L685" s="140"/>
      <c r="M685" s="140"/>
      <c r="N685" s="140"/>
      <c r="O685" s="140"/>
    </row>
    <row r="686" ht="15.75" customHeight="1">
      <c r="B686" s="167" t="s">
        <v>4070</v>
      </c>
      <c r="K686" s="140"/>
      <c r="L686" s="140"/>
      <c r="M686" s="140"/>
      <c r="N686" s="140"/>
      <c r="O686" s="140"/>
    </row>
    <row r="687" ht="15.75" customHeight="1">
      <c r="B687" s="167" t="s">
        <v>484</v>
      </c>
      <c r="K687" s="140"/>
      <c r="L687" s="140"/>
      <c r="M687" s="140"/>
      <c r="N687" s="140"/>
      <c r="O687" s="140"/>
    </row>
    <row r="688" ht="15.75" customHeight="1">
      <c r="B688" s="167" t="s">
        <v>3967</v>
      </c>
      <c r="K688" s="140"/>
      <c r="L688" s="140"/>
      <c r="M688" s="140"/>
      <c r="N688" s="140"/>
      <c r="O688" s="140"/>
    </row>
    <row r="689" ht="15.75" customHeight="1">
      <c r="B689" s="167" t="s">
        <v>4153</v>
      </c>
      <c r="K689" s="140"/>
      <c r="L689" s="140"/>
      <c r="M689" s="140"/>
      <c r="N689" s="140"/>
      <c r="O689" s="140"/>
    </row>
    <row r="690" ht="15.75" customHeight="1">
      <c r="B690" s="167" t="s">
        <v>2019</v>
      </c>
      <c r="K690" s="140"/>
      <c r="L690" s="140"/>
      <c r="M690" s="140"/>
      <c r="N690" s="140"/>
      <c r="O690" s="140"/>
    </row>
    <row r="691" ht="15.75" customHeight="1">
      <c r="B691" s="167" t="s">
        <v>3967</v>
      </c>
      <c r="K691" s="140"/>
      <c r="L691" s="140"/>
      <c r="M691" s="140"/>
      <c r="N691" s="140"/>
      <c r="O691" s="140"/>
    </row>
    <row r="692" ht="15.75" customHeight="1">
      <c r="B692" s="167" t="s">
        <v>5166</v>
      </c>
      <c r="K692" s="140"/>
      <c r="L692" s="140"/>
      <c r="M692" s="140"/>
      <c r="N692" s="140"/>
      <c r="O692" s="140"/>
    </row>
    <row r="693" ht="15.75" customHeight="1">
      <c r="B693" s="167" t="s">
        <v>736</v>
      </c>
      <c r="K693" s="140"/>
      <c r="L693" s="140"/>
      <c r="M693" s="140"/>
      <c r="N693" s="140"/>
      <c r="O693" s="140"/>
    </row>
    <row r="694" ht="15.75" customHeight="1">
      <c r="B694" s="167" t="s">
        <v>484</v>
      </c>
      <c r="K694" s="140"/>
      <c r="L694" s="140"/>
      <c r="M694" s="140"/>
      <c r="N694" s="140"/>
      <c r="O694" s="140"/>
    </row>
    <row r="695" ht="15.75" customHeight="1">
      <c r="B695" s="167" t="s">
        <v>5221</v>
      </c>
      <c r="K695" s="140"/>
      <c r="L695" s="140"/>
      <c r="M695" s="140"/>
      <c r="N695" s="140"/>
      <c r="O695" s="140"/>
    </row>
    <row r="696" ht="15.75" customHeight="1">
      <c r="B696" s="167" t="s">
        <v>484</v>
      </c>
      <c r="K696" s="140"/>
      <c r="L696" s="140"/>
      <c r="M696" s="140"/>
      <c r="N696" s="140"/>
      <c r="O696" s="140"/>
    </row>
    <row r="697" ht="15.75" customHeight="1">
      <c r="B697" s="167" t="s">
        <v>5223</v>
      </c>
      <c r="K697" s="140"/>
      <c r="L697" s="140"/>
      <c r="M697" s="140"/>
      <c r="N697" s="140"/>
      <c r="O697" s="140"/>
    </row>
    <row r="698" ht="15.75" customHeight="1">
      <c r="B698" s="167" t="s">
        <v>4241</v>
      </c>
      <c r="K698" s="140"/>
      <c r="L698" s="140"/>
      <c r="M698" s="140"/>
      <c r="N698" s="140"/>
      <c r="O698" s="140"/>
    </row>
    <row r="699" ht="15.75" customHeight="1">
      <c r="B699" s="167" t="s">
        <v>53</v>
      </c>
      <c r="K699" s="140"/>
      <c r="L699" s="140"/>
      <c r="M699" s="140"/>
      <c r="N699" s="140"/>
      <c r="O699" s="140"/>
    </row>
    <row r="700" ht="15.75" customHeight="1">
      <c r="B700" s="167" t="s">
        <v>5225</v>
      </c>
      <c r="K700" s="140"/>
      <c r="L700" s="140"/>
      <c r="M700" s="140"/>
      <c r="N700" s="140"/>
      <c r="O700" s="140"/>
    </row>
    <row r="701" ht="15.75" customHeight="1">
      <c r="B701" s="167" t="s">
        <v>4331</v>
      </c>
      <c r="K701" s="140"/>
      <c r="L701" s="140"/>
      <c r="M701" s="140"/>
      <c r="N701" s="140"/>
      <c r="O701" s="140"/>
    </row>
    <row r="702" ht="15.75" customHeight="1">
      <c r="B702" s="217" t="s">
        <v>4341</v>
      </c>
      <c r="K702" s="140"/>
      <c r="L702" s="140"/>
      <c r="M702" s="140"/>
      <c r="N702" s="140"/>
      <c r="O702" s="140"/>
    </row>
    <row r="703" ht="15.75" customHeight="1">
      <c r="B703" s="167" t="s">
        <v>4331</v>
      </c>
      <c r="K703" s="140"/>
      <c r="L703" s="140"/>
      <c r="M703" s="140"/>
      <c r="N703" s="140"/>
      <c r="O703" s="140"/>
    </row>
    <row r="704" ht="15.75" customHeight="1">
      <c r="B704" s="210" t="s">
        <v>4359</v>
      </c>
      <c r="K704" s="140"/>
      <c r="L704" s="140"/>
      <c r="M704" s="140"/>
      <c r="N704" s="140"/>
      <c r="O704" s="140"/>
    </row>
    <row r="705" ht="15.75" customHeight="1">
      <c r="B705" s="167" t="s">
        <v>5226</v>
      </c>
      <c r="K705" s="140"/>
      <c r="L705" s="140"/>
      <c r="M705" s="140"/>
      <c r="N705" s="140"/>
      <c r="O705" s="140"/>
    </row>
    <row r="706" ht="15.75" customHeight="1">
      <c r="B706" s="167" t="s">
        <v>3884</v>
      </c>
      <c r="K706" s="140"/>
      <c r="L706" s="140"/>
      <c r="M706" s="140"/>
      <c r="N706" s="140"/>
      <c r="O706" s="140"/>
    </row>
    <row r="707" ht="15.75" customHeight="1">
      <c r="B707" s="224" t="s">
        <v>5227</v>
      </c>
      <c r="K707" s="140"/>
      <c r="L707" s="140"/>
      <c r="M707" s="140"/>
      <c r="N707" s="140"/>
      <c r="O707" s="140"/>
    </row>
    <row r="708" ht="15.75" customHeight="1">
      <c r="K708" s="140"/>
      <c r="L708" s="140"/>
      <c r="M708" s="140"/>
      <c r="N708" s="140"/>
      <c r="O708" s="140"/>
    </row>
    <row r="709" ht="15.75" customHeight="1">
      <c r="K709" s="140"/>
      <c r="L709" s="140"/>
      <c r="M709" s="140"/>
      <c r="N709" s="140"/>
      <c r="O709" s="140"/>
    </row>
    <row r="710" ht="15.75" customHeight="1">
      <c r="K710" s="140"/>
      <c r="L710" s="140"/>
      <c r="M710" s="140"/>
      <c r="N710" s="140"/>
      <c r="O710" s="140"/>
    </row>
    <row r="711" ht="15.75" customHeight="1">
      <c r="K711" s="140"/>
      <c r="L711" s="140"/>
      <c r="M711" s="140"/>
      <c r="N711" s="140"/>
      <c r="O711" s="140"/>
    </row>
    <row r="712" ht="15.75" customHeight="1">
      <c r="K712" s="140"/>
      <c r="L712" s="140"/>
      <c r="M712" s="140"/>
      <c r="N712" s="140"/>
      <c r="O712" s="140"/>
    </row>
    <row r="713" ht="15.75" customHeight="1">
      <c r="K713" s="140"/>
      <c r="L713" s="140"/>
      <c r="M713" s="140"/>
      <c r="N713" s="140"/>
      <c r="O713" s="140"/>
    </row>
    <row r="714" ht="15.75" customHeight="1">
      <c r="K714" s="140"/>
      <c r="L714" s="140"/>
      <c r="M714" s="140"/>
      <c r="N714" s="140"/>
      <c r="O714" s="140"/>
    </row>
    <row r="715" ht="15.75" customHeight="1">
      <c r="K715" s="140"/>
      <c r="L715" s="140"/>
      <c r="M715" s="140"/>
      <c r="N715" s="140"/>
      <c r="O715" s="140"/>
    </row>
    <row r="716" ht="15.75" customHeight="1">
      <c r="K716" s="140"/>
      <c r="L716" s="140"/>
      <c r="M716" s="140"/>
      <c r="N716" s="140"/>
      <c r="O716" s="140"/>
    </row>
    <row r="717" ht="15.75" customHeight="1">
      <c r="K717" s="140"/>
      <c r="L717" s="140"/>
      <c r="M717" s="140"/>
      <c r="N717" s="140"/>
      <c r="O717" s="140"/>
    </row>
    <row r="718" ht="15.75" customHeight="1">
      <c r="K718" s="140"/>
      <c r="L718" s="140"/>
      <c r="M718" s="140"/>
      <c r="N718" s="140"/>
      <c r="O718" s="140"/>
    </row>
    <row r="719" ht="15.75" customHeight="1">
      <c r="K719" s="140"/>
      <c r="L719" s="140"/>
      <c r="M719" s="140"/>
      <c r="N719" s="140"/>
      <c r="O719" s="140"/>
    </row>
    <row r="720" ht="15.75" customHeight="1">
      <c r="K720" s="140"/>
      <c r="L720" s="140"/>
      <c r="M720" s="140"/>
      <c r="N720" s="140"/>
      <c r="O720" s="140"/>
    </row>
    <row r="721" ht="15.75" customHeight="1">
      <c r="K721" s="140"/>
      <c r="L721" s="140"/>
      <c r="M721" s="140"/>
      <c r="N721" s="140"/>
      <c r="O721" s="140"/>
    </row>
    <row r="722" ht="15.75" customHeight="1">
      <c r="K722" s="140"/>
      <c r="L722" s="140"/>
      <c r="M722" s="140"/>
      <c r="N722" s="140"/>
      <c r="O722" s="140"/>
    </row>
    <row r="723" ht="15.75" customHeight="1">
      <c r="K723" s="140"/>
      <c r="L723" s="140"/>
      <c r="M723" s="140"/>
      <c r="N723" s="140"/>
      <c r="O723" s="140"/>
    </row>
    <row r="724" ht="15.75" customHeight="1">
      <c r="K724" s="140"/>
      <c r="L724" s="140"/>
      <c r="M724" s="140"/>
      <c r="N724" s="140"/>
      <c r="O724" s="140"/>
    </row>
    <row r="725" ht="15.75" customHeight="1">
      <c r="K725" s="140"/>
      <c r="L725" s="140"/>
      <c r="M725" s="140"/>
      <c r="N725" s="140"/>
      <c r="O725" s="140"/>
    </row>
    <row r="726" ht="15.75" customHeight="1">
      <c r="K726" s="140"/>
      <c r="L726" s="140"/>
      <c r="M726" s="140"/>
      <c r="N726" s="140"/>
      <c r="O726" s="140"/>
    </row>
    <row r="727" ht="15.75" customHeight="1">
      <c r="K727" s="140"/>
      <c r="L727" s="140"/>
      <c r="M727" s="140"/>
      <c r="N727" s="140"/>
      <c r="O727" s="140"/>
    </row>
    <row r="728" ht="15.75" customHeight="1">
      <c r="K728" s="140"/>
      <c r="L728" s="140"/>
      <c r="M728" s="140"/>
      <c r="N728" s="140"/>
      <c r="O728" s="140"/>
    </row>
    <row r="729" ht="15.75" customHeight="1">
      <c r="K729" s="140"/>
      <c r="L729" s="140"/>
      <c r="M729" s="140"/>
      <c r="N729" s="140"/>
      <c r="O729" s="140"/>
    </row>
    <row r="730" ht="15.75" customHeight="1">
      <c r="K730" s="140"/>
      <c r="L730" s="140"/>
      <c r="M730" s="140"/>
      <c r="N730" s="140"/>
      <c r="O730" s="140"/>
    </row>
    <row r="731" ht="15.75" customHeight="1">
      <c r="K731" s="140"/>
      <c r="L731" s="140"/>
      <c r="M731" s="140"/>
      <c r="N731" s="140"/>
      <c r="O731" s="140"/>
    </row>
    <row r="732" ht="15.75" customHeight="1">
      <c r="K732" s="140"/>
      <c r="L732" s="140"/>
      <c r="M732" s="140"/>
      <c r="N732" s="140"/>
      <c r="O732" s="140"/>
    </row>
    <row r="733" ht="15.75" customHeight="1">
      <c r="K733" s="140"/>
      <c r="L733" s="140"/>
      <c r="M733" s="140"/>
      <c r="N733" s="140"/>
      <c r="O733" s="140"/>
    </row>
    <row r="734" ht="15.75" customHeight="1">
      <c r="K734" s="140"/>
      <c r="L734" s="140"/>
      <c r="M734" s="140"/>
      <c r="N734" s="140"/>
      <c r="O734" s="140"/>
    </row>
    <row r="735" ht="15.75" customHeight="1">
      <c r="K735" s="140"/>
      <c r="L735" s="140"/>
      <c r="M735" s="140"/>
      <c r="N735" s="140"/>
      <c r="O735" s="140"/>
    </row>
    <row r="736" ht="15.75" customHeight="1">
      <c r="K736" s="140"/>
      <c r="L736" s="140"/>
      <c r="M736" s="140"/>
      <c r="N736" s="140"/>
      <c r="O736" s="140"/>
    </row>
    <row r="737" ht="15.75" customHeight="1">
      <c r="K737" s="140"/>
      <c r="L737" s="140"/>
      <c r="M737" s="140"/>
      <c r="N737" s="140"/>
      <c r="O737" s="140"/>
    </row>
    <row r="738" ht="15.75" customHeight="1">
      <c r="K738" s="140"/>
      <c r="L738" s="140"/>
      <c r="M738" s="140"/>
      <c r="N738" s="140"/>
      <c r="O738" s="140"/>
    </row>
    <row r="739" ht="15.75" customHeight="1">
      <c r="K739" s="140"/>
      <c r="L739" s="140"/>
      <c r="M739" s="140"/>
      <c r="N739" s="140"/>
      <c r="O739" s="140"/>
    </row>
    <row r="740" ht="15.75" customHeight="1">
      <c r="K740" s="140"/>
      <c r="L740" s="140"/>
      <c r="M740" s="140"/>
      <c r="N740" s="140"/>
      <c r="O740" s="140"/>
    </row>
    <row r="741" ht="15.75" customHeight="1">
      <c r="K741" s="140"/>
      <c r="L741" s="140"/>
      <c r="M741" s="140"/>
      <c r="N741" s="140"/>
      <c r="O741" s="140"/>
    </row>
    <row r="742" ht="15.75" customHeight="1">
      <c r="K742" s="140"/>
      <c r="L742" s="140"/>
      <c r="M742" s="140"/>
      <c r="N742" s="140"/>
      <c r="O742" s="140"/>
    </row>
    <row r="743" ht="15.75" customHeight="1">
      <c r="K743" s="140"/>
      <c r="L743" s="140"/>
      <c r="M743" s="140"/>
      <c r="N743" s="140"/>
      <c r="O743" s="140"/>
    </row>
    <row r="744" ht="15.75" customHeight="1">
      <c r="K744" s="140"/>
      <c r="L744" s="140"/>
      <c r="M744" s="140"/>
      <c r="N744" s="140"/>
      <c r="O744" s="140"/>
    </row>
    <row r="745" ht="15.75" customHeight="1">
      <c r="K745" s="140"/>
      <c r="L745" s="140"/>
      <c r="M745" s="140"/>
      <c r="N745" s="140"/>
      <c r="O745" s="140"/>
    </row>
    <row r="746" ht="15.75" customHeight="1">
      <c r="K746" s="140"/>
      <c r="L746" s="140"/>
      <c r="M746" s="140"/>
      <c r="N746" s="140"/>
      <c r="O746" s="140"/>
    </row>
    <row r="747" ht="15.75" customHeight="1">
      <c r="K747" s="140"/>
      <c r="L747" s="140"/>
      <c r="M747" s="140"/>
      <c r="N747" s="140"/>
      <c r="O747" s="140"/>
    </row>
    <row r="748" ht="15.75" customHeight="1">
      <c r="K748" s="140"/>
      <c r="L748" s="140"/>
      <c r="M748" s="140"/>
      <c r="N748" s="140"/>
      <c r="O748" s="140"/>
    </row>
    <row r="749" ht="15.75" customHeight="1">
      <c r="K749" s="140"/>
      <c r="L749" s="140"/>
      <c r="M749" s="140"/>
      <c r="N749" s="140"/>
      <c r="O749" s="140"/>
    </row>
    <row r="750" ht="15.75" customHeight="1">
      <c r="K750" s="140"/>
      <c r="L750" s="140"/>
      <c r="M750" s="140"/>
      <c r="N750" s="140"/>
      <c r="O750" s="140"/>
    </row>
    <row r="751" ht="15.75" customHeight="1">
      <c r="K751" s="140"/>
      <c r="L751" s="140"/>
      <c r="M751" s="140"/>
      <c r="N751" s="140"/>
      <c r="O751" s="140"/>
    </row>
    <row r="752" ht="15.75" customHeight="1">
      <c r="K752" s="140"/>
      <c r="L752" s="140"/>
      <c r="M752" s="140"/>
      <c r="N752" s="140"/>
      <c r="O752" s="140"/>
    </row>
    <row r="753" ht="15.75" customHeight="1">
      <c r="K753" s="140"/>
      <c r="L753" s="140"/>
      <c r="M753" s="140"/>
      <c r="N753" s="140"/>
      <c r="O753" s="140"/>
    </row>
    <row r="754" ht="15.75" customHeight="1">
      <c r="K754" s="140"/>
      <c r="L754" s="140"/>
      <c r="M754" s="140"/>
      <c r="N754" s="140"/>
      <c r="O754" s="140"/>
    </row>
    <row r="755" ht="15.75" customHeight="1">
      <c r="K755" s="140"/>
      <c r="L755" s="140"/>
      <c r="M755" s="140"/>
      <c r="N755" s="140"/>
      <c r="O755" s="140"/>
    </row>
    <row r="756" ht="15.75" customHeight="1">
      <c r="K756" s="140"/>
      <c r="L756" s="140"/>
      <c r="M756" s="140"/>
      <c r="N756" s="140"/>
      <c r="O756" s="140"/>
    </row>
    <row r="757" ht="15.75" customHeight="1">
      <c r="K757" s="140"/>
      <c r="L757" s="140"/>
      <c r="M757" s="140"/>
      <c r="N757" s="140"/>
      <c r="O757" s="140"/>
    </row>
    <row r="758" ht="15.75" customHeight="1">
      <c r="K758" s="140"/>
      <c r="L758" s="140"/>
      <c r="M758" s="140"/>
      <c r="N758" s="140"/>
      <c r="O758" s="140"/>
    </row>
    <row r="759" ht="15.75" customHeight="1">
      <c r="K759" s="140"/>
      <c r="L759" s="140"/>
      <c r="M759" s="140"/>
      <c r="N759" s="140"/>
      <c r="O759" s="140"/>
    </row>
    <row r="760" ht="15.75" customHeight="1">
      <c r="K760" s="140"/>
      <c r="L760" s="140"/>
      <c r="M760" s="140"/>
      <c r="N760" s="140"/>
      <c r="O760" s="140"/>
    </row>
    <row r="761" ht="15.75" customHeight="1">
      <c r="K761" s="140"/>
      <c r="L761" s="140"/>
      <c r="M761" s="140"/>
      <c r="N761" s="140"/>
      <c r="O761" s="140"/>
    </row>
    <row r="762" ht="15.75" customHeight="1">
      <c r="K762" s="140"/>
      <c r="L762" s="140"/>
      <c r="M762" s="140"/>
      <c r="N762" s="140"/>
      <c r="O762" s="140"/>
    </row>
    <row r="763" ht="15.75" customHeight="1">
      <c r="K763" s="140"/>
      <c r="L763" s="140"/>
      <c r="M763" s="140"/>
      <c r="N763" s="140"/>
      <c r="O763" s="140"/>
    </row>
    <row r="764" ht="15.75" customHeight="1">
      <c r="K764" s="140"/>
      <c r="L764" s="140"/>
      <c r="M764" s="140"/>
      <c r="N764" s="140"/>
      <c r="O764" s="140"/>
    </row>
    <row r="765" ht="15.75" customHeight="1">
      <c r="K765" s="140"/>
      <c r="L765" s="140"/>
      <c r="M765" s="140"/>
      <c r="N765" s="140"/>
      <c r="O765" s="140"/>
    </row>
    <row r="766" ht="15.75" customHeight="1">
      <c r="K766" s="140"/>
      <c r="L766" s="140"/>
      <c r="M766" s="140"/>
      <c r="N766" s="140"/>
      <c r="O766" s="140"/>
    </row>
    <row r="767" ht="15.75" customHeight="1">
      <c r="K767" s="140"/>
      <c r="L767" s="140"/>
      <c r="M767" s="140"/>
      <c r="N767" s="140"/>
      <c r="O767" s="140"/>
    </row>
    <row r="768" ht="15.75" customHeight="1">
      <c r="K768" s="140"/>
      <c r="L768" s="140"/>
      <c r="M768" s="140"/>
      <c r="N768" s="140"/>
      <c r="O768" s="140"/>
    </row>
    <row r="769" ht="15.75" customHeight="1">
      <c r="K769" s="140"/>
      <c r="L769" s="140"/>
      <c r="M769" s="140"/>
      <c r="N769" s="140"/>
      <c r="O769" s="140"/>
    </row>
    <row r="770" ht="15.75" customHeight="1">
      <c r="K770" s="140"/>
      <c r="L770" s="140"/>
      <c r="M770" s="140"/>
      <c r="N770" s="140"/>
      <c r="O770" s="140"/>
    </row>
    <row r="771" ht="15.75" customHeight="1">
      <c r="K771" s="140"/>
      <c r="L771" s="140"/>
      <c r="M771" s="140"/>
      <c r="N771" s="140"/>
      <c r="O771" s="140"/>
    </row>
    <row r="772" ht="15.75" customHeight="1">
      <c r="K772" s="140"/>
      <c r="L772" s="140"/>
      <c r="M772" s="140"/>
      <c r="N772" s="140"/>
      <c r="O772" s="140"/>
    </row>
    <row r="773" ht="15.75" customHeight="1">
      <c r="K773" s="140"/>
      <c r="L773" s="140"/>
      <c r="M773" s="140"/>
      <c r="N773" s="140"/>
      <c r="O773" s="140"/>
    </row>
    <row r="774" ht="15.75" customHeight="1">
      <c r="K774" s="140"/>
      <c r="L774" s="140"/>
      <c r="M774" s="140"/>
      <c r="N774" s="140"/>
      <c r="O774" s="140"/>
    </row>
    <row r="775" ht="15.75" customHeight="1">
      <c r="K775" s="140"/>
      <c r="L775" s="140"/>
      <c r="M775" s="140"/>
      <c r="N775" s="140"/>
      <c r="O775" s="140"/>
    </row>
    <row r="776" ht="15.75" customHeight="1">
      <c r="K776" s="140"/>
      <c r="L776" s="140"/>
      <c r="M776" s="140"/>
      <c r="N776" s="140"/>
      <c r="O776" s="140"/>
    </row>
    <row r="777" ht="15.75" customHeight="1">
      <c r="K777" s="140"/>
      <c r="L777" s="140"/>
      <c r="M777" s="140"/>
      <c r="N777" s="140"/>
      <c r="O777" s="140"/>
    </row>
    <row r="778" ht="15.75" customHeight="1">
      <c r="K778" s="140"/>
      <c r="L778" s="140"/>
      <c r="M778" s="140"/>
      <c r="N778" s="140"/>
      <c r="O778" s="140"/>
    </row>
    <row r="779" ht="15.75" customHeight="1">
      <c r="K779" s="140"/>
      <c r="L779" s="140"/>
      <c r="M779" s="140"/>
      <c r="N779" s="140"/>
      <c r="O779" s="140"/>
    </row>
    <row r="780" ht="15.75" customHeight="1">
      <c r="K780" s="140"/>
      <c r="L780" s="140"/>
      <c r="M780" s="140"/>
      <c r="N780" s="140"/>
      <c r="O780" s="140"/>
    </row>
    <row r="781" ht="15.75" customHeight="1">
      <c r="K781" s="140"/>
      <c r="L781" s="140"/>
      <c r="M781" s="140"/>
      <c r="N781" s="140"/>
      <c r="O781" s="140"/>
    </row>
    <row r="782" ht="15.75" customHeight="1">
      <c r="K782" s="140"/>
      <c r="L782" s="140"/>
      <c r="M782" s="140"/>
      <c r="N782" s="140"/>
      <c r="O782" s="140"/>
    </row>
    <row r="783" ht="15.75" customHeight="1">
      <c r="K783" s="140"/>
      <c r="L783" s="140"/>
      <c r="M783" s="140"/>
      <c r="N783" s="140"/>
      <c r="O783" s="140"/>
    </row>
    <row r="784" ht="15.75" customHeight="1">
      <c r="K784" s="140"/>
      <c r="L784" s="140"/>
      <c r="M784" s="140"/>
      <c r="N784" s="140"/>
      <c r="O784" s="140"/>
    </row>
    <row r="785" ht="15.75" customHeight="1">
      <c r="K785" s="140"/>
      <c r="L785" s="140"/>
      <c r="M785" s="140"/>
      <c r="N785" s="140"/>
      <c r="O785" s="140"/>
    </row>
    <row r="786" ht="15.75" customHeight="1">
      <c r="K786" s="140"/>
      <c r="L786" s="140"/>
      <c r="M786" s="140"/>
      <c r="N786" s="140"/>
      <c r="O786" s="140"/>
    </row>
    <row r="787" ht="15.75" customHeight="1">
      <c r="K787" s="140"/>
      <c r="L787" s="140"/>
      <c r="M787" s="140"/>
      <c r="N787" s="140"/>
      <c r="O787" s="140"/>
    </row>
    <row r="788" ht="15.75" customHeight="1">
      <c r="K788" s="140"/>
      <c r="L788" s="140"/>
      <c r="M788" s="140"/>
      <c r="N788" s="140"/>
      <c r="O788" s="140"/>
    </row>
    <row r="789" ht="15.75" customHeight="1">
      <c r="K789" s="140"/>
      <c r="L789" s="140"/>
      <c r="M789" s="140"/>
      <c r="N789" s="140"/>
      <c r="O789" s="140"/>
    </row>
    <row r="790" ht="15.75" customHeight="1">
      <c r="K790" s="140"/>
      <c r="L790" s="140"/>
      <c r="M790" s="140"/>
      <c r="N790" s="140"/>
      <c r="O790" s="140"/>
    </row>
    <row r="791" ht="15.75" customHeight="1">
      <c r="K791" s="140"/>
      <c r="L791" s="140"/>
      <c r="M791" s="140"/>
      <c r="N791" s="140"/>
      <c r="O791" s="140"/>
    </row>
    <row r="792" ht="15.75" customHeight="1">
      <c r="K792" s="140"/>
      <c r="L792" s="140"/>
      <c r="M792" s="140"/>
      <c r="N792" s="140"/>
      <c r="O792" s="140"/>
    </row>
    <row r="793" ht="15.75" customHeight="1">
      <c r="K793" s="140"/>
      <c r="L793" s="140"/>
      <c r="M793" s="140"/>
      <c r="N793" s="140"/>
      <c r="O793" s="140"/>
    </row>
    <row r="794" ht="15.75" customHeight="1">
      <c r="K794" s="140"/>
      <c r="L794" s="140"/>
      <c r="M794" s="140"/>
      <c r="N794" s="140"/>
      <c r="O794" s="140"/>
    </row>
    <row r="795" ht="15.75" customHeight="1">
      <c r="K795" s="140"/>
      <c r="L795" s="140"/>
      <c r="M795" s="140"/>
      <c r="N795" s="140"/>
      <c r="O795" s="140"/>
    </row>
    <row r="796" ht="15.75" customHeight="1">
      <c r="K796" s="140"/>
      <c r="L796" s="140"/>
      <c r="M796" s="140"/>
      <c r="N796" s="140"/>
      <c r="O796" s="140"/>
    </row>
    <row r="797" ht="15.75" customHeight="1">
      <c r="K797" s="140"/>
      <c r="L797" s="140"/>
      <c r="M797" s="140"/>
      <c r="N797" s="140"/>
      <c r="O797" s="140"/>
    </row>
    <row r="798" ht="15.75" customHeight="1">
      <c r="K798" s="140"/>
      <c r="L798" s="140"/>
      <c r="M798" s="140"/>
      <c r="N798" s="140"/>
      <c r="O798" s="140"/>
    </row>
    <row r="799" ht="15.75" customHeight="1">
      <c r="K799" s="140"/>
      <c r="L799" s="140"/>
      <c r="M799" s="140"/>
      <c r="N799" s="140"/>
      <c r="O799" s="140"/>
    </row>
    <row r="800" ht="15.75" customHeight="1">
      <c r="K800" s="140"/>
      <c r="L800" s="140"/>
      <c r="M800" s="140"/>
      <c r="N800" s="140"/>
      <c r="O800" s="140"/>
    </row>
    <row r="801" ht="15.75" customHeight="1">
      <c r="K801" s="140"/>
      <c r="L801" s="140"/>
      <c r="M801" s="140"/>
      <c r="N801" s="140"/>
      <c r="O801" s="140"/>
    </row>
    <row r="802" ht="15.75" customHeight="1">
      <c r="K802" s="140"/>
      <c r="L802" s="140"/>
      <c r="M802" s="140"/>
      <c r="N802" s="140"/>
      <c r="O802" s="140"/>
    </row>
    <row r="803" ht="15.75" customHeight="1">
      <c r="K803" s="140"/>
      <c r="L803" s="140"/>
      <c r="M803" s="140"/>
      <c r="N803" s="140"/>
      <c r="O803" s="140"/>
    </row>
    <row r="804" ht="15.75" customHeight="1">
      <c r="K804" s="140"/>
      <c r="L804" s="140"/>
      <c r="M804" s="140"/>
      <c r="N804" s="140"/>
      <c r="O804" s="140"/>
    </row>
    <row r="805" ht="15.75" customHeight="1">
      <c r="K805" s="140"/>
      <c r="L805" s="140"/>
      <c r="M805" s="140"/>
      <c r="N805" s="140"/>
      <c r="O805" s="140"/>
    </row>
    <row r="806" ht="15.75" customHeight="1">
      <c r="K806" s="140"/>
      <c r="L806" s="140"/>
      <c r="M806" s="140"/>
      <c r="N806" s="140"/>
      <c r="O806" s="140"/>
    </row>
    <row r="807" ht="15.75" customHeight="1">
      <c r="K807" s="140"/>
      <c r="L807" s="140"/>
      <c r="M807" s="140"/>
      <c r="N807" s="140"/>
      <c r="O807" s="140"/>
    </row>
    <row r="808" ht="15.75" customHeight="1">
      <c r="K808" s="140"/>
      <c r="L808" s="140"/>
      <c r="M808" s="140"/>
      <c r="N808" s="140"/>
      <c r="O808" s="140"/>
    </row>
    <row r="809" ht="15.75" customHeight="1">
      <c r="K809" s="140"/>
      <c r="L809" s="140"/>
      <c r="M809" s="140"/>
      <c r="N809" s="140"/>
      <c r="O809" s="140"/>
    </row>
    <row r="810" ht="15.75" customHeight="1">
      <c r="K810" s="140"/>
      <c r="L810" s="140"/>
      <c r="M810" s="140"/>
      <c r="N810" s="140"/>
      <c r="O810" s="140"/>
    </row>
    <row r="811" ht="15.75" customHeight="1">
      <c r="K811" s="140"/>
      <c r="L811" s="140"/>
      <c r="M811" s="140"/>
      <c r="N811" s="140"/>
      <c r="O811" s="140"/>
    </row>
    <row r="812" ht="15.75" customHeight="1">
      <c r="K812" s="140"/>
      <c r="L812" s="140"/>
      <c r="M812" s="140"/>
      <c r="N812" s="140"/>
      <c r="O812" s="140"/>
    </row>
    <row r="813" ht="15.75" customHeight="1">
      <c r="K813" s="140"/>
      <c r="L813" s="140"/>
      <c r="M813" s="140"/>
      <c r="N813" s="140"/>
      <c r="O813" s="140"/>
    </row>
    <row r="814" ht="15.75" customHeight="1">
      <c r="K814" s="140"/>
      <c r="L814" s="140"/>
      <c r="M814" s="140"/>
      <c r="N814" s="140"/>
      <c r="O814" s="140"/>
    </row>
    <row r="815" ht="15.75" customHeight="1">
      <c r="K815" s="140"/>
      <c r="L815" s="140"/>
      <c r="M815" s="140"/>
      <c r="N815" s="140"/>
      <c r="O815" s="140"/>
    </row>
    <row r="816" ht="15.75" customHeight="1">
      <c r="K816" s="140"/>
      <c r="L816" s="140"/>
      <c r="M816" s="140"/>
      <c r="N816" s="140"/>
      <c r="O816" s="140"/>
    </row>
    <row r="817" ht="15.75" customHeight="1">
      <c r="K817" s="140"/>
      <c r="L817" s="140"/>
      <c r="M817" s="140"/>
      <c r="N817" s="140"/>
      <c r="O817" s="140"/>
    </row>
    <row r="818" ht="15.75" customHeight="1">
      <c r="K818" s="140"/>
      <c r="L818" s="140"/>
      <c r="M818" s="140"/>
      <c r="N818" s="140"/>
      <c r="O818" s="140"/>
    </row>
    <row r="819" ht="15.75" customHeight="1">
      <c r="K819" s="140"/>
      <c r="L819" s="140"/>
      <c r="M819" s="140"/>
      <c r="N819" s="140"/>
      <c r="O819" s="140"/>
    </row>
    <row r="820" ht="15.75" customHeight="1">
      <c r="K820" s="140"/>
      <c r="L820" s="140"/>
      <c r="M820" s="140"/>
      <c r="N820" s="140"/>
      <c r="O820" s="140"/>
    </row>
    <row r="821" ht="15.75" customHeight="1">
      <c r="K821" s="140"/>
      <c r="L821" s="140"/>
      <c r="M821" s="140"/>
      <c r="N821" s="140"/>
      <c r="O821" s="140"/>
    </row>
    <row r="822" ht="15.75" customHeight="1">
      <c r="K822" s="140"/>
      <c r="L822" s="140"/>
      <c r="M822" s="140"/>
      <c r="N822" s="140"/>
      <c r="O822" s="140"/>
    </row>
    <row r="823" ht="15.75" customHeight="1">
      <c r="K823" s="140"/>
      <c r="L823" s="140"/>
      <c r="M823" s="140"/>
      <c r="N823" s="140"/>
      <c r="O823" s="140"/>
    </row>
    <row r="824" ht="15.75" customHeight="1">
      <c r="K824" s="140"/>
      <c r="L824" s="140"/>
      <c r="M824" s="140"/>
      <c r="N824" s="140"/>
      <c r="O824" s="140"/>
    </row>
    <row r="825" ht="15.75" customHeight="1">
      <c r="K825" s="140"/>
      <c r="L825" s="140"/>
      <c r="M825" s="140"/>
      <c r="N825" s="140"/>
      <c r="O825" s="140"/>
    </row>
    <row r="826" ht="15.75" customHeight="1">
      <c r="K826" s="140"/>
      <c r="L826" s="140"/>
      <c r="M826" s="140"/>
      <c r="N826" s="140"/>
      <c r="O826" s="140"/>
    </row>
    <row r="827" ht="15.75" customHeight="1">
      <c r="K827" s="140"/>
      <c r="L827" s="140"/>
      <c r="M827" s="140"/>
      <c r="N827" s="140"/>
      <c r="O827" s="140"/>
    </row>
    <row r="828" ht="15.75" customHeight="1">
      <c r="K828" s="140"/>
      <c r="L828" s="140"/>
      <c r="M828" s="140"/>
      <c r="N828" s="140"/>
      <c r="O828" s="140"/>
    </row>
    <row r="829" ht="15.75" customHeight="1">
      <c r="K829" s="140"/>
      <c r="L829" s="140"/>
      <c r="M829" s="140"/>
      <c r="N829" s="140"/>
      <c r="O829" s="140"/>
    </row>
    <row r="830" ht="15.75" customHeight="1">
      <c r="K830" s="140"/>
      <c r="L830" s="140"/>
      <c r="M830" s="140"/>
      <c r="N830" s="140"/>
      <c r="O830" s="140"/>
    </row>
    <row r="831" ht="15.75" customHeight="1">
      <c r="K831" s="140"/>
      <c r="L831" s="140"/>
      <c r="M831" s="140"/>
      <c r="N831" s="140"/>
      <c r="O831" s="140"/>
    </row>
    <row r="832" ht="15.75" customHeight="1">
      <c r="K832" s="140"/>
      <c r="L832" s="140"/>
      <c r="M832" s="140"/>
      <c r="N832" s="140"/>
      <c r="O832" s="140"/>
    </row>
    <row r="833" ht="15.75" customHeight="1">
      <c r="K833" s="140"/>
      <c r="L833" s="140"/>
      <c r="M833" s="140"/>
      <c r="N833" s="140"/>
      <c r="O833" s="140"/>
    </row>
    <row r="834" ht="15.75" customHeight="1">
      <c r="K834" s="140"/>
      <c r="L834" s="140"/>
      <c r="M834" s="140"/>
      <c r="N834" s="140"/>
      <c r="O834" s="140"/>
    </row>
    <row r="835" ht="15.75" customHeight="1">
      <c r="K835" s="140"/>
      <c r="L835" s="140"/>
      <c r="M835" s="140"/>
      <c r="N835" s="140"/>
      <c r="O835" s="140"/>
    </row>
    <row r="836" ht="15.75" customHeight="1">
      <c r="K836" s="140"/>
      <c r="L836" s="140"/>
      <c r="M836" s="140"/>
      <c r="N836" s="140"/>
      <c r="O836" s="140"/>
    </row>
    <row r="837" ht="15.75" customHeight="1">
      <c r="K837" s="140"/>
      <c r="L837" s="140"/>
      <c r="M837" s="140"/>
      <c r="N837" s="140"/>
      <c r="O837" s="140"/>
    </row>
    <row r="838" ht="15.75" customHeight="1">
      <c r="K838" s="140"/>
      <c r="L838" s="140"/>
      <c r="M838" s="140"/>
      <c r="N838" s="140"/>
      <c r="O838" s="140"/>
    </row>
    <row r="839" ht="15.75" customHeight="1">
      <c r="K839" s="140"/>
      <c r="L839" s="140"/>
      <c r="M839" s="140"/>
      <c r="N839" s="140"/>
      <c r="O839" s="140"/>
    </row>
    <row r="840" ht="15.75" customHeight="1">
      <c r="K840" s="140"/>
      <c r="L840" s="140"/>
      <c r="M840" s="140"/>
      <c r="N840" s="140"/>
      <c r="O840" s="140"/>
    </row>
    <row r="841" ht="15.75" customHeight="1">
      <c r="K841" s="140"/>
      <c r="L841" s="140"/>
      <c r="M841" s="140"/>
      <c r="N841" s="140"/>
      <c r="O841" s="140"/>
    </row>
    <row r="842" ht="15.75" customHeight="1">
      <c r="K842" s="140"/>
      <c r="L842" s="140"/>
      <c r="M842" s="140"/>
      <c r="N842" s="140"/>
      <c r="O842" s="140"/>
    </row>
    <row r="843" ht="15.75" customHeight="1">
      <c r="K843" s="140"/>
      <c r="L843" s="140"/>
      <c r="M843" s="140"/>
      <c r="N843" s="140"/>
      <c r="O843" s="140"/>
    </row>
    <row r="844" ht="15.75" customHeight="1">
      <c r="K844" s="140"/>
      <c r="L844" s="140"/>
      <c r="M844" s="140"/>
      <c r="N844" s="140"/>
      <c r="O844" s="140"/>
    </row>
    <row r="845" ht="15.75" customHeight="1">
      <c r="K845" s="140"/>
      <c r="L845" s="140"/>
      <c r="M845" s="140"/>
      <c r="N845" s="140"/>
      <c r="O845" s="140"/>
    </row>
    <row r="846" ht="15.75" customHeight="1">
      <c r="K846" s="140"/>
      <c r="L846" s="140"/>
      <c r="M846" s="140"/>
      <c r="N846" s="140"/>
      <c r="O846" s="140"/>
    </row>
    <row r="847" ht="15.75" customHeight="1">
      <c r="K847" s="140"/>
      <c r="L847" s="140"/>
      <c r="M847" s="140"/>
      <c r="N847" s="140"/>
      <c r="O847" s="140"/>
    </row>
    <row r="848" ht="15.75" customHeight="1">
      <c r="K848" s="140"/>
      <c r="L848" s="140"/>
      <c r="M848" s="140"/>
      <c r="N848" s="140"/>
      <c r="O848" s="140"/>
    </row>
    <row r="849" ht="15.75" customHeight="1">
      <c r="K849" s="140"/>
      <c r="L849" s="140"/>
      <c r="M849" s="140"/>
      <c r="N849" s="140"/>
      <c r="O849" s="140"/>
    </row>
    <row r="850" ht="15.75" customHeight="1">
      <c r="K850" s="140"/>
      <c r="L850" s="140"/>
      <c r="M850" s="140"/>
      <c r="N850" s="140"/>
      <c r="O850" s="140"/>
    </row>
    <row r="851" ht="15.75" customHeight="1">
      <c r="K851" s="140"/>
      <c r="L851" s="140"/>
      <c r="M851" s="140"/>
      <c r="N851" s="140"/>
      <c r="O851" s="140"/>
    </row>
    <row r="852" ht="15.75" customHeight="1">
      <c r="K852" s="140"/>
      <c r="L852" s="140"/>
      <c r="M852" s="140"/>
      <c r="N852" s="140"/>
      <c r="O852" s="140"/>
    </row>
    <row r="853" ht="15.75" customHeight="1">
      <c r="K853" s="140"/>
      <c r="L853" s="140"/>
      <c r="M853" s="140"/>
      <c r="N853" s="140"/>
      <c r="O853" s="140"/>
    </row>
    <row r="854" ht="15.75" customHeight="1">
      <c r="K854" s="140"/>
      <c r="L854" s="140"/>
      <c r="M854" s="140"/>
      <c r="N854" s="140"/>
      <c r="O854" s="140"/>
    </row>
    <row r="855" ht="15.75" customHeight="1">
      <c r="K855" s="140"/>
      <c r="L855" s="140"/>
      <c r="M855" s="140"/>
      <c r="N855" s="140"/>
      <c r="O855" s="140"/>
    </row>
    <row r="856" ht="15.75" customHeight="1">
      <c r="K856" s="140"/>
      <c r="L856" s="140"/>
      <c r="M856" s="140"/>
      <c r="N856" s="140"/>
      <c r="O856" s="140"/>
    </row>
    <row r="857" ht="15.75" customHeight="1">
      <c r="K857" s="140"/>
      <c r="L857" s="140"/>
      <c r="M857" s="140"/>
      <c r="N857" s="140"/>
      <c r="O857" s="140"/>
    </row>
    <row r="858" ht="15.75" customHeight="1">
      <c r="K858" s="140"/>
      <c r="L858" s="140"/>
      <c r="M858" s="140"/>
      <c r="N858" s="140"/>
      <c r="O858" s="140"/>
    </row>
    <row r="859" ht="15.75" customHeight="1">
      <c r="K859" s="140"/>
      <c r="L859" s="140"/>
      <c r="M859" s="140"/>
      <c r="N859" s="140"/>
      <c r="O859" s="140"/>
    </row>
    <row r="860" ht="15.75" customHeight="1">
      <c r="K860" s="140"/>
      <c r="L860" s="140"/>
      <c r="M860" s="140"/>
      <c r="N860" s="140"/>
      <c r="O860" s="140"/>
    </row>
    <row r="861" ht="15.75" customHeight="1">
      <c r="K861" s="140"/>
      <c r="L861" s="140"/>
      <c r="M861" s="140"/>
      <c r="N861" s="140"/>
      <c r="O861" s="140"/>
    </row>
    <row r="862" ht="15.75" customHeight="1">
      <c r="K862" s="140"/>
      <c r="L862" s="140"/>
      <c r="M862" s="140"/>
      <c r="N862" s="140"/>
      <c r="O862" s="140"/>
    </row>
    <row r="863" ht="15.75" customHeight="1">
      <c r="K863" s="140"/>
      <c r="L863" s="140"/>
      <c r="M863" s="140"/>
      <c r="N863" s="140"/>
      <c r="O863" s="140"/>
    </row>
    <row r="864" ht="15.75" customHeight="1">
      <c r="K864" s="140"/>
      <c r="L864" s="140"/>
      <c r="M864" s="140"/>
      <c r="N864" s="140"/>
      <c r="O864" s="140"/>
    </row>
    <row r="865" ht="15.75" customHeight="1">
      <c r="K865" s="140"/>
      <c r="L865" s="140"/>
      <c r="M865" s="140"/>
      <c r="N865" s="140"/>
      <c r="O865" s="140"/>
    </row>
    <row r="866" ht="15.75" customHeight="1">
      <c r="K866" s="140"/>
      <c r="L866" s="140"/>
      <c r="M866" s="140"/>
      <c r="N866" s="140"/>
      <c r="O866" s="140"/>
    </row>
    <row r="867" ht="15.75" customHeight="1">
      <c r="K867" s="140"/>
      <c r="L867" s="140"/>
      <c r="M867" s="140"/>
      <c r="N867" s="140"/>
      <c r="O867" s="140"/>
    </row>
    <row r="868" ht="15.75" customHeight="1">
      <c r="K868" s="140"/>
      <c r="L868" s="140"/>
      <c r="M868" s="140"/>
      <c r="N868" s="140"/>
      <c r="O868" s="140"/>
    </row>
    <row r="869" ht="15.75" customHeight="1">
      <c r="K869" s="140"/>
      <c r="L869" s="140"/>
      <c r="M869" s="140"/>
      <c r="N869" s="140"/>
      <c r="O869" s="140"/>
    </row>
    <row r="870" ht="15.75" customHeight="1">
      <c r="K870" s="140"/>
      <c r="L870" s="140"/>
      <c r="M870" s="140"/>
      <c r="N870" s="140"/>
      <c r="O870" s="140"/>
    </row>
    <row r="871" ht="15.75" customHeight="1">
      <c r="K871" s="140"/>
      <c r="L871" s="140"/>
      <c r="M871" s="140"/>
      <c r="N871" s="140"/>
      <c r="O871" s="140"/>
    </row>
    <row r="872" ht="15.75" customHeight="1">
      <c r="K872" s="140"/>
      <c r="L872" s="140"/>
      <c r="M872" s="140"/>
      <c r="N872" s="140"/>
      <c r="O872" s="140"/>
    </row>
    <row r="873" ht="15.75" customHeight="1">
      <c r="K873" s="140"/>
      <c r="L873" s="140"/>
      <c r="M873" s="140"/>
      <c r="N873" s="140"/>
      <c r="O873" s="140"/>
    </row>
    <row r="874" ht="15.75" customHeight="1">
      <c r="K874" s="140"/>
      <c r="L874" s="140"/>
      <c r="M874" s="140"/>
      <c r="N874" s="140"/>
      <c r="O874" s="140"/>
    </row>
    <row r="875" ht="15.75" customHeight="1">
      <c r="K875" s="140"/>
      <c r="L875" s="140"/>
      <c r="M875" s="140"/>
      <c r="N875" s="140"/>
      <c r="O875" s="140"/>
    </row>
    <row r="876" ht="15.75" customHeight="1">
      <c r="K876" s="140"/>
      <c r="L876" s="140"/>
      <c r="M876" s="140"/>
      <c r="N876" s="140"/>
      <c r="O876" s="140"/>
    </row>
    <row r="877" ht="15.75" customHeight="1">
      <c r="K877" s="140"/>
      <c r="L877" s="140"/>
      <c r="M877" s="140"/>
      <c r="N877" s="140"/>
      <c r="O877" s="140"/>
    </row>
    <row r="878" ht="15.75" customHeight="1">
      <c r="K878" s="140"/>
      <c r="L878" s="140"/>
      <c r="M878" s="140"/>
      <c r="N878" s="140"/>
      <c r="O878" s="140"/>
    </row>
    <row r="879" ht="15.75" customHeight="1">
      <c r="K879" s="140"/>
      <c r="L879" s="140"/>
      <c r="M879" s="140"/>
      <c r="N879" s="140"/>
      <c r="O879" s="140"/>
    </row>
    <row r="880" ht="15.75" customHeight="1">
      <c r="K880" s="140"/>
      <c r="L880" s="140"/>
      <c r="M880" s="140"/>
      <c r="N880" s="140"/>
      <c r="O880" s="140"/>
    </row>
    <row r="881" ht="15.75" customHeight="1">
      <c r="K881" s="140"/>
      <c r="L881" s="140"/>
      <c r="M881" s="140"/>
      <c r="N881" s="140"/>
      <c r="O881" s="140"/>
    </row>
    <row r="882" ht="15.75" customHeight="1">
      <c r="K882" s="140"/>
      <c r="L882" s="140"/>
      <c r="M882" s="140"/>
      <c r="N882" s="140"/>
      <c r="O882" s="140"/>
    </row>
    <row r="883" ht="15.75" customHeight="1">
      <c r="K883" s="140"/>
      <c r="L883" s="140"/>
      <c r="M883" s="140"/>
      <c r="N883" s="140"/>
      <c r="O883" s="140"/>
    </row>
    <row r="884" ht="15.75" customHeight="1">
      <c r="K884" s="140"/>
      <c r="L884" s="140"/>
      <c r="M884" s="140"/>
      <c r="N884" s="140"/>
      <c r="O884" s="140"/>
    </row>
    <row r="885" ht="15.75" customHeight="1">
      <c r="K885" s="140"/>
      <c r="L885" s="140"/>
      <c r="M885" s="140"/>
      <c r="N885" s="140"/>
      <c r="O885" s="140"/>
    </row>
    <row r="886" ht="15.75" customHeight="1">
      <c r="K886" s="140"/>
      <c r="L886" s="140"/>
      <c r="M886" s="140"/>
      <c r="N886" s="140"/>
      <c r="O886" s="140"/>
    </row>
    <row r="887" ht="15.75" customHeight="1">
      <c r="K887" s="140"/>
      <c r="L887" s="140"/>
      <c r="M887" s="140"/>
      <c r="N887" s="140"/>
      <c r="O887" s="140"/>
    </row>
    <row r="888" ht="15.75" customHeight="1">
      <c r="K888" s="140"/>
      <c r="L888" s="140"/>
      <c r="M888" s="140"/>
      <c r="N888" s="140"/>
      <c r="O888" s="140"/>
    </row>
    <row r="889" ht="15.75" customHeight="1">
      <c r="K889" s="140"/>
      <c r="L889" s="140"/>
      <c r="M889" s="140"/>
      <c r="N889" s="140"/>
      <c r="O889" s="140"/>
    </row>
    <row r="890" ht="15.75" customHeight="1">
      <c r="K890" s="140"/>
      <c r="L890" s="140"/>
      <c r="M890" s="140"/>
      <c r="N890" s="140"/>
      <c r="O890" s="140"/>
    </row>
    <row r="891" ht="15.75" customHeight="1">
      <c r="K891" s="140"/>
      <c r="L891" s="140"/>
      <c r="M891" s="140"/>
      <c r="N891" s="140"/>
      <c r="O891" s="140"/>
    </row>
    <row r="892" ht="15.75" customHeight="1">
      <c r="K892" s="140"/>
      <c r="L892" s="140"/>
      <c r="M892" s="140"/>
      <c r="N892" s="140"/>
      <c r="O892" s="140"/>
    </row>
    <row r="893" ht="15.75" customHeight="1">
      <c r="K893" s="140"/>
      <c r="L893" s="140"/>
      <c r="M893" s="140"/>
      <c r="N893" s="140"/>
      <c r="O893" s="140"/>
    </row>
    <row r="894" ht="15.75" customHeight="1">
      <c r="K894" s="140"/>
      <c r="L894" s="140"/>
      <c r="M894" s="140"/>
      <c r="N894" s="140"/>
      <c r="O894" s="140"/>
    </row>
    <row r="895" ht="15.75" customHeight="1">
      <c r="K895" s="140"/>
      <c r="L895" s="140"/>
      <c r="M895" s="140"/>
      <c r="N895" s="140"/>
      <c r="O895" s="140"/>
    </row>
    <row r="896" ht="15.75" customHeight="1">
      <c r="K896" s="140"/>
      <c r="L896" s="140"/>
      <c r="M896" s="140"/>
      <c r="N896" s="140"/>
      <c r="O896" s="140"/>
    </row>
    <row r="897" ht="15.75" customHeight="1">
      <c r="K897" s="140"/>
      <c r="L897" s="140"/>
      <c r="M897" s="140"/>
      <c r="N897" s="140"/>
      <c r="O897" s="140"/>
    </row>
    <row r="898" ht="15.75" customHeight="1">
      <c r="K898" s="140"/>
      <c r="L898" s="140"/>
      <c r="M898" s="140"/>
      <c r="N898" s="140"/>
      <c r="O898" s="140"/>
    </row>
    <row r="899" ht="15.75" customHeight="1">
      <c r="K899" s="140"/>
      <c r="L899" s="140"/>
      <c r="M899" s="140"/>
      <c r="N899" s="140"/>
      <c r="O899" s="140"/>
    </row>
    <row r="900" ht="15.75" customHeight="1">
      <c r="K900" s="140"/>
      <c r="L900" s="140"/>
      <c r="M900" s="140"/>
      <c r="N900" s="140"/>
      <c r="O900" s="140"/>
    </row>
    <row r="901" ht="15.75" customHeight="1">
      <c r="K901" s="140"/>
      <c r="L901" s="140"/>
      <c r="M901" s="140"/>
      <c r="N901" s="140"/>
      <c r="O901" s="140"/>
    </row>
    <row r="902" ht="15.75" customHeight="1">
      <c r="K902" s="140"/>
      <c r="L902" s="140"/>
      <c r="M902" s="140"/>
      <c r="N902" s="140"/>
      <c r="O902" s="140"/>
    </row>
    <row r="903" ht="15.75" customHeight="1">
      <c r="K903" s="140"/>
      <c r="L903" s="140"/>
      <c r="M903" s="140"/>
      <c r="N903" s="140"/>
      <c r="O903" s="140"/>
    </row>
    <row r="904" ht="15.75" customHeight="1">
      <c r="K904" s="140"/>
      <c r="L904" s="140"/>
      <c r="M904" s="140"/>
      <c r="N904" s="140"/>
      <c r="O904" s="140"/>
    </row>
    <row r="905" ht="15.75" customHeight="1">
      <c r="K905" s="140"/>
      <c r="L905" s="140"/>
      <c r="M905" s="140"/>
      <c r="N905" s="140"/>
      <c r="O905" s="140"/>
    </row>
    <row r="906" ht="15.75" customHeight="1">
      <c r="K906" s="140"/>
      <c r="L906" s="140"/>
      <c r="M906" s="140"/>
      <c r="N906" s="140"/>
      <c r="O906" s="140"/>
    </row>
    <row r="907" ht="15.75" customHeight="1">
      <c r="K907" s="140"/>
      <c r="L907" s="140"/>
      <c r="M907" s="140"/>
      <c r="N907" s="140"/>
      <c r="O907" s="140"/>
    </row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G1"/>
    <hyperlink r:id="rId2" ref="G2"/>
    <hyperlink r:id="rId3" ref="G3"/>
    <hyperlink r:id="rId4" ref="G4"/>
    <hyperlink r:id="rId5" ref="G5"/>
    <hyperlink r:id="rId6" ref="G6"/>
    <hyperlink r:id="rId7" ref="G7"/>
    <hyperlink r:id="rId8" ref="G8"/>
    <hyperlink r:id="rId9" ref="G9"/>
    <hyperlink r:id="rId10" ref="G10"/>
    <hyperlink r:id="rId11" ref="G11"/>
    <hyperlink r:id="rId12" ref="G12"/>
    <hyperlink r:id="rId13" ref="G13"/>
    <hyperlink r:id="rId14" ref="G14"/>
    <hyperlink r:id="rId15" ref="G15"/>
    <hyperlink r:id="rId16" ref="G16"/>
    <hyperlink r:id="rId17" ref="G17"/>
    <hyperlink r:id="rId18" ref="G18"/>
    <hyperlink r:id="rId19" ref="G19"/>
    <hyperlink r:id="rId20" ref="G20"/>
    <hyperlink r:id="rId21" ref="G21"/>
    <hyperlink r:id="rId22" ref="G22"/>
    <hyperlink r:id="rId23" ref="G23"/>
    <hyperlink r:id="rId24" ref="G24"/>
    <hyperlink r:id="rId25" ref="G25"/>
    <hyperlink r:id="rId26" ref="G26"/>
    <hyperlink r:id="rId27" ref="G27"/>
    <hyperlink r:id="rId28" ref="G28"/>
    <hyperlink r:id="rId29" ref="G29"/>
    <hyperlink r:id="rId30" ref="G30"/>
    <hyperlink r:id="rId31" ref="G31"/>
    <hyperlink r:id="rId32" ref="G32"/>
    <hyperlink r:id="rId33" ref="G33"/>
    <hyperlink r:id="rId34" ref="G34"/>
    <hyperlink r:id="rId35" ref="G35"/>
    <hyperlink r:id="rId36" ref="G36"/>
    <hyperlink r:id="rId37" ref="G37"/>
    <hyperlink r:id="rId38" ref="G38"/>
    <hyperlink r:id="rId39" ref="G39"/>
    <hyperlink r:id="rId40" ref="G40"/>
    <hyperlink r:id="rId41" ref="G41"/>
    <hyperlink r:id="rId42" ref="G42"/>
    <hyperlink r:id="rId43" ref="G43"/>
    <hyperlink r:id="rId44" ref="G44"/>
    <hyperlink r:id="rId45" ref="G45"/>
    <hyperlink r:id="rId46" ref="G46"/>
    <hyperlink r:id="rId47" ref="G47"/>
    <hyperlink r:id="rId48" ref="G48"/>
    <hyperlink r:id="rId49" ref="G49"/>
    <hyperlink r:id="rId50" ref="G50"/>
    <hyperlink r:id="rId51" ref="G51"/>
    <hyperlink r:id="rId52" ref="G52"/>
    <hyperlink r:id="rId53" ref="G53"/>
    <hyperlink r:id="rId54" ref="G54"/>
    <hyperlink r:id="rId55" ref="G55"/>
    <hyperlink r:id="rId56" ref="G56"/>
    <hyperlink r:id="rId57" ref="G57"/>
    <hyperlink r:id="rId58" ref="G58"/>
    <hyperlink r:id="rId59" ref="G59"/>
    <hyperlink r:id="rId60" ref="G60"/>
    <hyperlink r:id="rId61" ref="G61"/>
    <hyperlink r:id="rId62" ref="G62"/>
    <hyperlink r:id="rId63" ref="G63"/>
    <hyperlink r:id="rId64" ref="G64"/>
    <hyperlink r:id="rId65" ref="G65"/>
    <hyperlink r:id="rId66" ref="G66"/>
    <hyperlink r:id="rId67" ref="G67"/>
    <hyperlink r:id="rId68" ref="G68"/>
    <hyperlink r:id="rId69" ref="G69"/>
    <hyperlink r:id="rId70" ref="G70"/>
    <hyperlink r:id="rId71" ref="G71"/>
    <hyperlink r:id="rId72" ref="G72"/>
    <hyperlink r:id="rId73" ref="G73"/>
    <hyperlink r:id="rId74" ref="G74"/>
    <hyperlink r:id="rId75" ref="G75"/>
    <hyperlink r:id="rId76" ref="G76"/>
    <hyperlink r:id="rId77" ref="G77"/>
    <hyperlink r:id="rId78" ref="G78"/>
    <hyperlink r:id="rId79" ref="G79"/>
    <hyperlink r:id="rId80" ref="G80"/>
    <hyperlink r:id="rId81" ref="G81"/>
    <hyperlink r:id="rId82" ref="G82"/>
    <hyperlink r:id="rId83" ref="G83"/>
    <hyperlink r:id="rId84" ref="G84"/>
    <hyperlink r:id="rId85" ref="G85"/>
    <hyperlink r:id="rId86" ref="G86"/>
    <hyperlink r:id="rId87" ref="G87"/>
    <hyperlink r:id="rId88" ref="G88"/>
    <hyperlink r:id="rId89" ref="G89"/>
    <hyperlink r:id="rId90" ref="G90"/>
    <hyperlink r:id="rId91" ref="G91"/>
    <hyperlink r:id="rId92" ref="G92"/>
    <hyperlink r:id="rId93" ref="G93"/>
    <hyperlink r:id="rId94" ref="G94"/>
    <hyperlink r:id="rId95" ref="G95"/>
    <hyperlink r:id="rId96" ref="G96"/>
    <hyperlink r:id="rId97" ref="G97"/>
    <hyperlink r:id="rId98" ref="G98"/>
    <hyperlink r:id="rId99" ref="G99"/>
    <hyperlink r:id="rId100" ref="G100"/>
    <hyperlink r:id="rId101" ref="G101"/>
    <hyperlink r:id="rId102" ref="G102"/>
    <hyperlink r:id="rId103" ref="G103"/>
    <hyperlink r:id="rId104" ref="G104"/>
    <hyperlink r:id="rId105" ref="G105"/>
    <hyperlink r:id="rId106" ref="G106"/>
    <hyperlink r:id="rId107" ref="G107"/>
    <hyperlink r:id="rId108" ref="G108"/>
    <hyperlink r:id="rId109" ref="G109"/>
    <hyperlink r:id="rId110" ref="G110"/>
    <hyperlink r:id="rId111" ref="G111"/>
    <hyperlink r:id="rId112" ref="G112"/>
    <hyperlink r:id="rId113" ref="G113"/>
    <hyperlink r:id="rId114" ref="G114"/>
    <hyperlink r:id="rId115" ref="G115"/>
    <hyperlink r:id="rId116" ref="G116"/>
    <hyperlink r:id="rId117" ref="G117"/>
    <hyperlink r:id="rId118" ref="G118"/>
    <hyperlink r:id="rId119" ref="G119"/>
    <hyperlink r:id="rId120" ref="G120"/>
    <hyperlink r:id="rId121" ref="G121"/>
    <hyperlink r:id="rId122" ref="G122"/>
    <hyperlink r:id="rId123" ref="G123"/>
    <hyperlink r:id="rId124" ref="G124"/>
    <hyperlink r:id="rId125" ref="G125"/>
    <hyperlink r:id="rId126" ref="G126"/>
    <hyperlink r:id="rId127" ref="G127"/>
    <hyperlink r:id="rId128" ref="G128"/>
    <hyperlink r:id="rId129" ref="G129"/>
    <hyperlink r:id="rId130" ref="G130"/>
    <hyperlink r:id="rId131" ref="G131"/>
    <hyperlink r:id="rId132" ref="G132"/>
    <hyperlink r:id="rId133" ref="G133"/>
    <hyperlink r:id="rId134" ref="G134"/>
    <hyperlink r:id="rId135" ref="G135"/>
    <hyperlink r:id="rId136" ref="G136"/>
    <hyperlink r:id="rId137" ref="G137"/>
    <hyperlink r:id="rId138" ref="G138"/>
    <hyperlink r:id="rId139" ref="G139"/>
    <hyperlink r:id="rId140" ref="G140"/>
    <hyperlink r:id="rId141" ref="G141"/>
    <hyperlink r:id="rId142" ref="G142"/>
    <hyperlink r:id="rId143" ref="G143"/>
    <hyperlink r:id="rId144" ref="G144"/>
    <hyperlink r:id="rId145" ref="G145"/>
    <hyperlink r:id="rId146" ref="G146"/>
    <hyperlink r:id="rId147" ref="G147"/>
    <hyperlink r:id="rId148" ref="G148"/>
    <hyperlink r:id="rId149" ref="G149"/>
    <hyperlink r:id="rId150" ref="G150"/>
    <hyperlink r:id="rId151" ref="G151"/>
    <hyperlink r:id="rId152" ref="G152"/>
    <hyperlink r:id="rId153" ref="G153"/>
    <hyperlink r:id="rId154" ref="G154"/>
    <hyperlink r:id="rId155" ref="G155"/>
    <hyperlink r:id="rId156" ref="G156"/>
    <hyperlink r:id="rId157" ref="G157"/>
    <hyperlink r:id="rId158" ref="G158"/>
    <hyperlink r:id="rId159" ref="G159"/>
    <hyperlink r:id="rId160" ref="G160"/>
    <hyperlink r:id="rId161" ref="G161"/>
    <hyperlink r:id="rId162" ref="G162"/>
    <hyperlink r:id="rId163" ref="G163"/>
    <hyperlink r:id="rId164" ref="G164"/>
    <hyperlink r:id="rId165" ref="G165"/>
    <hyperlink r:id="rId166" ref="G166"/>
    <hyperlink r:id="rId167" ref="G167"/>
    <hyperlink r:id="rId168" ref="G168"/>
    <hyperlink r:id="rId169" ref="G169"/>
    <hyperlink r:id="rId170" ref="G170"/>
    <hyperlink r:id="rId171" ref="G171"/>
    <hyperlink r:id="rId172" ref="G172"/>
    <hyperlink r:id="rId173" ref="G173"/>
    <hyperlink r:id="rId174" ref="G174"/>
    <hyperlink r:id="rId175" ref="G175"/>
    <hyperlink r:id="rId176" ref="G176"/>
    <hyperlink r:id="rId177" ref="G177"/>
    <hyperlink r:id="rId178" ref="G178"/>
    <hyperlink r:id="rId179" ref="G179"/>
    <hyperlink r:id="rId180" ref="G180"/>
    <hyperlink r:id="rId181" ref="G181"/>
    <hyperlink r:id="rId182" ref="G182"/>
    <hyperlink r:id="rId183" ref="G183"/>
    <hyperlink r:id="rId184" ref="G184"/>
    <hyperlink r:id="rId185" ref="G185"/>
    <hyperlink r:id="rId186" ref="G186"/>
    <hyperlink r:id="rId187" ref="G187"/>
    <hyperlink r:id="rId188" ref="G188"/>
    <hyperlink r:id="rId189" ref="G189"/>
    <hyperlink r:id="rId190" ref="G190"/>
    <hyperlink r:id="rId191" ref="G191"/>
    <hyperlink r:id="rId192" ref="G192"/>
    <hyperlink r:id="rId193" ref="G193"/>
    <hyperlink r:id="rId194" ref="G194"/>
    <hyperlink r:id="rId195" ref="G195"/>
    <hyperlink r:id="rId196" ref="G196"/>
    <hyperlink r:id="rId197" ref="G197"/>
    <hyperlink r:id="rId198" ref="G198"/>
    <hyperlink r:id="rId199" ref="G199"/>
    <hyperlink r:id="rId200" ref="G200"/>
    <hyperlink r:id="rId201" ref="G201"/>
    <hyperlink r:id="rId202" ref="G202"/>
    <hyperlink r:id="rId203" ref="G203"/>
    <hyperlink r:id="rId204" ref="G204"/>
    <hyperlink r:id="rId205" ref="G205"/>
    <hyperlink r:id="rId206" ref="G206"/>
    <hyperlink r:id="rId207" ref="G207"/>
    <hyperlink r:id="rId208" ref="G208"/>
    <hyperlink r:id="rId209" ref="G209"/>
    <hyperlink r:id="rId210" ref="G210"/>
    <hyperlink r:id="rId211" ref="G211"/>
    <hyperlink r:id="rId212" ref="G212"/>
    <hyperlink r:id="rId213" ref="G213"/>
    <hyperlink r:id="rId214" ref="G214"/>
    <hyperlink r:id="rId215" ref="G215"/>
    <hyperlink r:id="rId216" ref="G216"/>
    <hyperlink r:id="rId217" ref="G217"/>
    <hyperlink r:id="rId218" ref="G218"/>
    <hyperlink r:id="rId219" ref="G219"/>
    <hyperlink r:id="rId220" ref="G220"/>
    <hyperlink r:id="rId221" ref="G221"/>
    <hyperlink r:id="rId222" ref="G222"/>
    <hyperlink r:id="rId223" ref="G223"/>
    <hyperlink r:id="rId224" ref="G224"/>
    <hyperlink r:id="rId225" ref="G225"/>
    <hyperlink r:id="rId226" ref="G226"/>
    <hyperlink r:id="rId227" ref="G227"/>
    <hyperlink r:id="rId228" ref="G228"/>
    <hyperlink r:id="rId229" ref="G229"/>
    <hyperlink r:id="rId230" ref="G230"/>
    <hyperlink r:id="rId231" ref="G231"/>
    <hyperlink r:id="rId232" ref="G232"/>
    <hyperlink r:id="rId233" ref="G233"/>
    <hyperlink r:id="rId234" ref="G234"/>
    <hyperlink r:id="rId235" ref="G235"/>
    <hyperlink r:id="rId236" ref="G236"/>
    <hyperlink r:id="rId237" ref="G237"/>
    <hyperlink r:id="rId238" ref="G238"/>
    <hyperlink r:id="rId239" ref="G239"/>
    <hyperlink r:id="rId240" ref="G240"/>
    <hyperlink r:id="rId241" ref="G241"/>
    <hyperlink r:id="rId242" ref="G242"/>
    <hyperlink r:id="rId243" ref="G243"/>
    <hyperlink r:id="rId244" ref="G244"/>
    <hyperlink r:id="rId245" ref="G245"/>
    <hyperlink r:id="rId246" ref="G246"/>
    <hyperlink r:id="rId247" ref="G247"/>
    <hyperlink r:id="rId248" ref="G248"/>
    <hyperlink r:id="rId249" ref="G249"/>
    <hyperlink r:id="rId250" ref="G250"/>
    <hyperlink r:id="rId251" ref="G251"/>
    <hyperlink r:id="rId252" ref="G252"/>
    <hyperlink r:id="rId253" ref="G253"/>
    <hyperlink r:id="rId254" ref="G254"/>
    <hyperlink r:id="rId255" ref="G255"/>
    <hyperlink r:id="rId256" ref="G256"/>
    <hyperlink r:id="rId257" ref="G257"/>
    <hyperlink r:id="rId258" ref="G258"/>
    <hyperlink r:id="rId259" ref="G259"/>
    <hyperlink r:id="rId260" ref="G260"/>
    <hyperlink r:id="rId261" ref="G261"/>
    <hyperlink r:id="rId262" ref="G262"/>
    <hyperlink r:id="rId263" ref="G263"/>
    <hyperlink r:id="rId264" ref="G264"/>
    <hyperlink r:id="rId265" ref="G265"/>
    <hyperlink r:id="rId266" ref="G266"/>
    <hyperlink r:id="rId267" ref="G267"/>
    <hyperlink r:id="rId268" ref="G268"/>
    <hyperlink r:id="rId269" ref="G269"/>
    <hyperlink r:id="rId270" ref="G270"/>
    <hyperlink r:id="rId271" ref="G271"/>
    <hyperlink r:id="rId272" ref="G272"/>
    <hyperlink r:id="rId273" ref="G273"/>
    <hyperlink r:id="rId274" ref="G274"/>
    <hyperlink r:id="rId275" ref="G275"/>
    <hyperlink r:id="rId276" ref="G276"/>
    <hyperlink r:id="rId277" ref="G277"/>
    <hyperlink r:id="rId278" ref="G278"/>
    <hyperlink r:id="rId279" ref="G279"/>
    <hyperlink r:id="rId280" ref="G280"/>
    <hyperlink r:id="rId281" ref="G281"/>
    <hyperlink r:id="rId282" ref="G282"/>
    <hyperlink r:id="rId283" ref="G283"/>
    <hyperlink r:id="rId284" ref="G284"/>
    <hyperlink r:id="rId285" ref="G285"/>
    <hyperlink r:id="rId286" ref="G286"/>
    <hyperlink r:id="rId287" ref="G287"/>
    <hyperlink r:id="rId288" ref="G288"/>
    <hyperlink r:id="rId289" ref="G289"/>
    <hyperlink r:id="rId290" ref="G290"/>
    <hyperlink r:id="rId291" ref="G291"/>
    <hyperlink r:id="rId292" ref="G292"/>
    <hyperlink r:id="rId293" ref="G293"/>
    <hyperlink r:id="rId294" ref="G294"/>
    <hyperlink r:id="rId295" ref="G295"/>
    <hyperlink r:id="rId296" ref="G296"/>
    <hyperlink r:id="rId297" ref="G297"/>
    <hyperlink r:id="rId298" ref="G298"/>
    <hyperlink r:id="rId299" ref="G299"/>
    <hyperlink r:id="rId300" ref="G300"/>
    <hyperlink r:id="rId301" ref="G301"/>
    <hyperlink r:id="rId302" ref="G302"/>
    <hyperlink r:id="rId303" ref="G303"/>
    <hyperlink r:id="rId304" ref="G304"/>
    <hyperlink r:id="rId305" ref="G305"/>
    <hyperlink r:id="rId306" ref="G306"/>
    <hyperlink r:id="rId307" ref="G307"/>
    <hyperlink r:id="rId308" ref="G308"/>
    <hyperlink r:id="rId309" ref="G309"/>
    <hyperlink r:id="rId310" ref="G310"/>
    <hyperlink r:id="rId311" ref="G311"/>
    <hyperlink r:id="rId312" ref="G312"/>
    <hyperlink r:id="rId313" ref="G313"/>
    <hyperlink r:id="rId314" ref="G314"/>
    <hyperlink r:id="rId315" ref="G315"/>
    <hyperlink r:id="rId316" ref="G316"/>
    <hyperlink r:id="rId317" ref="G317"/>
    <hyperlink r:id="rId318" ref="G318"/>
    <hyperlink r:id="rId319" ref="G319"/>
    <hyperlink r:id="rId320" ref="G320"/>
    <hyperlink r:id="rId321" ref="G321"/>
    <hyperlink r:id="rId322" ref="G322"/>
    <hyperlink r:id="rId323" ref="G323"/>
    <hyperlink r:id="rId324" ref="G324"/>
    <hyperlink r:id="rId325" ref="G325"/>
    <hyperlink r:id="rId326" ref="G326"/>
    <hyperlink r:id="rId327" ref="G327"/>
    <hyperlink r:id="rId328" ref="G328"/>
    <hyperlink r:id="rId329" ref="G329"/>
    <hyperlink r:id="rId330" ref="G330"/>
    <hyperlink r:id="rId331" ref="G331"/>
    <hyperlink r:id="rId332" ref="G332"/>
    <hyperlink r:id="rId333" ref="G333"/>
    <hyperlink r:id="rId334" ref="G334"/>
    <hyperlink r:id="rId335" ref="G335"/>
    <hyperlink r:id="rId336" ref="G336"/>
    <hyperlink r:id="rId337" ref="G337"/>
    <hyperlink r:id="rId338" ref="G338"/>
    <hyperlink r:id="rId339" ref="G339"/>
    <hyperlink r:id="rId340" ref="G340"/>
    <hyperlink r:id="rId341" ref="G341"/>
  </hyperlinks>
  <printOptions/>
  <pageMargins bottom="0.75" footer="0.0" header="0.0" left="0.7" right="0.7" top="0.75"/>
  <pageSetup orientation="landscape"/>
  <drawing r:id="rId342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10.86"/>
    <col customWidth="1" min="3" max="3" width="39.0"/>
    <col customWidth="1" min="4" max="4" width="12.29"/>
    <col customWidth="1" min="5" max="5" width="15.86"/>
    <col customWidth="1" min="6" max="6" width="14.29"/>
    <col customWidth="1" min="7" max="7" width="28.57"/>
    <col customWidth="1" min="8" max="9" width="8.71"/>
    <col customWidth="1" min="10" max="10" width="37.86"/>
    <col customWidth="1" min="11" max="25" width="8.71"/>
  </cols>
  <sheetData>
    <row r="1" ht="36.0" customHeight="1">
      <c r="A1" s="3" t="s">
        <v>5424</v>
      </c>
      <c r="J1" s="246"/>
    </row>
    <row r="2" ht="19.5" customHeight="1">
      <c r="A2" s="159"/>
      <c r="B2" s="8"/>
      <c r="C2" s="9"/>
      <c r="D2" s="9"/>
      <c r="E2" s="10"/>
      <c r="F2" s="9"/>
      <c r="G2" s="11" t="str">
        <f>CONCATENATE("2020년 구독종수: ", COUNTIF(H4:H1995,"O"))</f>
        <v>2020년 구독종수: 422</v>
      </c>
      <c r="J2" s="246"/>
    </row>
    <row r="3" ht="27.75" customHeight="1">
      <c r="A3" s="12" t="s">
        <v>3</v>
      </c>
      <c r="B3" s="13" t="s">
        <v>4</v>
      </c>
      <c r="C3" s="14" t="s">
        <v>5</v>
      </c>
      <c r="D3" s="15" t="s">
        <v>7</v>
      </c>
      <c r="E3" s="14" t="s">
        <v>8</v>
      </c>
      <c r="F3" s="16" t="s">
        <v>9</v>
      </c>
      <c r="G3" s="14" t="s">
        <v>10</v>
      </c>
      <c r="H3" s="160" t="s">
        <v>4461</v>
      </c>
      <c r="J3" s="246"/>
    </row>
    <row r="4" ht="26.25" customHeight="1">
      <c r="A4" s="19">
        <f t="shared" ref="A4:A982" si="1">IF(B4="","",ROW(B4)-3)</f>
        <v>1</v>
      </c>
      <c r="B4" s="164" t="s">
        <v>14</v>
      </c>
      <c r="C4" s="165" t="s">
        <v>15</v>
      </c>
      <c r="D4" s="166" t="s">
        <v>17</v>
      </c>
      <c r="E4" s="167" t="s">
        <v>1554</v>
      </c>
      <c r="F4" s="168" t="s">
        <v>19</v>
      </c>
      <c r="G4" s="169" t="s">
        <v>20</v>
      </c>
      <c r="H4" s="7" t="s">
        <v>130</v>
      </c>
      <c r="J4" s="246" t="str">
        <f t="shared" ref="J4:J7" si="2">CONCATENATE(C4," │  ISSN:  ",D4," *")</f>
        <v>A+U │  ISSN:  0389-9160 *</v>
      </c>
      <c r="L4" s="9" t="s">
        <v>5425</v>
      </c>
    </row>
    <row r="5" ht="26.25" customHeight="1">
      <c r="A5" s="19">
        <f t="shared" si="1"/>
        <v>2</v>
      </c>
      <c r="B5" s="164" t="s">
        <v>28</v>
      </c>
      <c r="C5" s="165" t="s">
        <v>29</v>
      </c>
      <c r="D5" s="166" t="s">
        <v>31</v>
      </c>
      <c r="E5" s="167" t="s">
        <v>1554</v>
      </c>
      <c r="F5" s="168" t="s">
        <v>101</v>
      </c>
      <c r="G5" s="169" t="s">
        <v>34</v>
      </c>
      <c r="H5" s="7" t="s">
        <v>130</v>
      </c>
      <c r="J5" s="246" t="str">
        <f t="shared" si="2"/>
        <v>AAPG Bulletin │  ISSN:  0149-1423 *</v>
      </c>
      <c r="L5" s="9" t="s">
        <v>5426</v>
      </c>
    </row>
    <row r="6" ht="26.25" customHeight="1">
      <c r="A6" s="19">
        <f t="shared" si="1"/>
        <v>3</v>
      </c>
      <c r="B6" s="164" t="s">
        <v>39</v>
      </c>
      <c r="C6" s="165" t="s">
        <v>40</v>
      </c>
      <c r="D6" s="166" t="s">
        <v>42</v>
      </c>
      <c r="E6" s="167" t="s">
        <v>5285</v>
      </c>
      <c r="F6" s="168" t="s">
        <v>33</v>
      </c>
      <c r="G6" s="169" t="s">
        <v>44</v>
      </c>
      <c r="H6" s="7" t="s">
        <v>130</v>
      </c>
      <c r="J6" s="246" t="str">
        <f t="shared" si="2"/>
        <v>AATCC Review │  ISSN:  1532-8813 *</v>
      </c>
      <c r="L6" s="9" t="s">
        <v>5427</v>
      </c>
    </row>
    <row r="7" ht="26.25" customHeight="1">
      <c r="A7" s="19">
        <f t="shared" si="1"/>
        <v>4</v>
      </c>
      <c r="B7" s="164" t="s">
        <v>49</v>
      </c>
      <c r="C7" s="173" t="s">
        <v>50</v>
      </c>
      <c r="D7" s="166" t="s">
        <v>52</v>
      </c>
      <c r="E7" s="167" t="s">
        <v>166</v>
      </c>
      <c r="F7" s="174" t="s">
        <v>54</v>
      </c>
      <c r="G7" s="169" t="s">
        <v>55</v>
      </c>
      <c r="H7" s="7" t="s">
        <v>130</v>
      </c>
      <c r="J7" s="246" t="str">
        <f t="shared" si="2"/>
        <v>ABU Technical Review │  ISSN:  0126-6209 *</v>
      </c>
      <c r="L7" s="9" t="s">
        <v>5428</v>
      </c>
    </row>
    <row r="8" ht="26.25" hidden="1" customHeight="1">
      <c r="A8" s="19">
        <f t="shared" si="1"/>
        <v>5</v>
      </c>
      <c r="B8" s="164" t="s">
        <v>39</v>
      </c>
      <c r="C8" s="173" t="s">
        <v>59</v>
      </c>
      <c r="D8" s="166" t="s">
        <v>61</v>
      </c>
      <c r="E8" s="167" t="s">
        <v>62</v>
      </c>
      <c r="F8" s="168" t="s">
        <v>63</v>
      </c>
      <c r="G8" s="169" t="s">
        <v>64</v>
      </c>
      <c r="H8" s="7" t="s">
        <v>21</v>
      </c>
    </row>
    <row r="9" ht="26.25" hidden="1" customHeight="1">
      <c r="A9" s="19">
        <f t="shared" si="1"/>
        <v>6</v>
      </c>
      <c r="B9" s="164" t="s">
        <v>39</v>
      </c>
      <c r="C9" s="173" t="s">
        <v>67</v>
      </c>
      <c r="D9" s="166" t="s">
        <v>68</v>
      </c>
      <c r="E9" s="167" t="s">
        <v>69</v>
      </c>
      <c r="F9" s="168" t="s">
        <v>33</v>
      </c>
      <c r="G9" s="169" t="s">
        <v>70</v>
      </c>
      <c r="H9" s="7" t="s">
        <v>21</v>
      </c>
    </row>
    <row r="10" ht="26.25" customHeight="1">
      <c r="A10" s="19">
        <f t="shared" si="1"/>
        <v>7</v>
      </c>
      <c r="B10" s="164" t="s">
        <v>14</v>
      </c>
      <c r="C10" s="165" t="s">
        <v>74</v>
      </c>
      <c r="D10" s="166" t="s">
        <v>75</v>
      </c>
      <c r="E10" s="167" t="s">
        <v>5236</v>
      </c>
      <c r="F10" s="168" t="s">
        <v>33</v>
      </c>
      <c r="G10" s="169" t="s">
        <v>77</v>
      </c>
      <c r="H10" s="7" t="s">
        <v>130</v>
      </c>
      <c r="J10" s="246" t="str">
        <f t="shared" ref="J10:J11" si="3">CONCATENATE(C10," │  ISSN:  ",D10," *")</f>
        <v>ACI Structural Journal │  ISSN:  0889-3241 *</v>
      </c>
      <c r="L10" s="9" t="s">
        <v>5429</v>
      </c>
    </row>
    <row r="11" ht="26.25" customHeight="1">
      <c r="A11" s="19">
        <f t="shared" si="1"/>
        <v>8</v>
      </c>
      <c r="B11" s="164" t="s">
        <v>81</v>
      </c>
      <c r="C11" s="173" t="s">
        <v>82</v>
      </c>
      <c r="D11" s="166" t="s">
        <v>84</v>
      </c>
      <c r="E11" s="167" t="s">
        <v>5295</v>
      </c>
      <c r="F11" s="174" t="s">
        <v>33</v>
      </c>
      <c r="G11" s="169" t="s">
        <v>86</v>
      </c>
      <c r="H11" s="7" t="s">
        <v>130</v>
      </c>
      <c r="J11" s="246" t="str">
        <f t="shared" si="3"/>
        <v>ACM Computing Surveys │  ISSN:  0360-0300 *</v>
      </c>
      <c r="L11" s="9" t="s">
        <v>5430</v>
      </c>
    </row>
    <row r="12" ht="26.25" hidden="1" customHeight="1">
      <c r="A12" s="19">
        <f t="shared" si="1"/>
        <v>9</v>
      </c>
      <c r="B12" s="164" t="s">
        <v>81</v>
      </c>
      <c r="C12" s="173" t="s">
        <v>91</v>
      </c>
      <c r="D12" s="166" t="s">
        <v>92</v>
      </c>
      <c r="E12" s="167" t="s">
        <v>93</v>
      </c>
      <c r="F12" s="174" t="s">
        <v>33</v>
      </c>
      <c r="G12" s="169" t="s">
        <v>94</v>
      </c>
      <c r="H12" s="7" t="s">
        <v>21</v>
      </c>
    </row>
    <row r="13" ht="26.25" hidden="1" customHeight="1">
      <c r="A13" s="19">
        <f t="shared" si="1"/>
        <v>10</v>
      </c>
      <c r="B13" s="164" t="s">
        <v>81</v>
      </c>
      <c r="C13" s="173" t="s">
        <v>98</v>
      </c>
      <c r="D13" s="166" t="s">
        <v>99</v>
      </c>
      <c r="E13" s="167" t="s">
        <v>100</v>
      </c>
      <c r="F13" s="174" t="s">
        <v>101</v>
      </c>
      <c r="G13" s="169" t="s">
        <v>102</v>
      </c>
      <c r="H13" s="7" t="s">
        <v>21</v>
      </c>
    </row>
    <row r="14" ht="26.25" hidden="1" customHeight="1">
      <c r="A14" s="19">
        <f t="shared" si="1"/>
        <v>11</v>
      </c>
      <c r="B14" s="164" t="s">
        <v>106</v>
      </c>
      <c r="C14" s="173" t="s">
        <v>107</v>
      </c>
      <c r="D14" s="166" t="s">
        <v>109</v>
      </c>
      <c r="E14" s="167" t="s">
        <v>110</v>
      </c>
      <c r="F14" s="174" t="s">
        <v>101</v>
      </c>
      <c r="G14" s="169" t="s">
        <v>111</v>
      </c>
      <c r="H14" s="7" t="s">
        <v>21</v>
      </c>
    </row>
    <row r="15" ht="26.25" customHeight="1">
      <c r="A15" s="19">
        <f t="shared" si="1"/>
        <v>12</v>
      </c>
      <c r="B15" s="164" t="s">
        <v>106</v>
      </c>
      <c r="C15" s="173" t="s">
        <v>116</v>
      </c>
      <c r="D15" s="166" t="s">
        <v>118</v>
      </c>
      <c r="E15" s="167" t="s">
        <v>119</v>
      </c>
      <c r="F15" s="174" t="s">
        <v>33</v>
      </c>
      <c r="G15" s="169" t="s">
        <v>120</v>
      </c>
      <c r="H15" s="7" t="s">
        <v>130</v>
      </c>
      <c r="J15" s="246" t="str">
        <f t="shared" ref="J15:J17" si="4">CONCATENATE(C15," │  ISSN:  ",D15," *")</f>
        <v>Acta Phytotaxonomica et Geobotanica │  ISSN:  1346-7565 *</v>
      </c>
      <c r="L15" s="9" t="s">
        <v>5431</v>
      </c>
    </row>
    <row r="16" ht="26.25" customHeight="1">
      <c r="A16" s="19">
        <f t="shared" si="1"/>
        <v>13</v>
      </c>
      <c r="B16" s="164" t="s">
        <v>39</v>
      </c>
      <c r="C16" s="165" t="s">
        <v>5286</v>
      </c>
      <c r="D16" s="166" t="s">
        <v>179</v>
      </c>
      <c r="E16" s="167" t="s">
        <v>2515</v>
      </c>
      <c r="F16" s="168" t="s">
        <v>33</v>
      </c>
      <c r="G16" s="169" t="s">
        <v>181</v>
      </c>
      <c r="H16" s="7" t="s">
        <v>130</v>
      </c>
      <c r="J16" s="246" t="str">
        <f t="shared" si="4"/>
        <v>Advaces in Applied Ceramics │  ISSN:  1743-6753 *</v>
      </c>
      <c r="L16" s="9" t="s">
        <v>5432</v>
      </c>
    </row>
    <row r="17" ht="26.25" customHeight="1">
      <c r="A17" s="19">
        <f t="shared" si="1"/>
        <v>14</v>
      </c>
      <c r="B17" s="164" t="s">
        <v>124</v>
      </c>
      <c r="C17" s="165" t="s">
        <v>125</v>
      </c>
      <c r="D17" s="166" t="s">
        <v>127</v>
      </c>
      <c r="E17" s="167" t="s">
        <v>166</v>
      </c>
      <c r="F17" s="168" t="s">
        <v>33</v>
      </c>
      <c r="G17" s="169" t="s">
        <v>129</v>
      </c>
      <c r="H17" s="7" t="s">
        <v>130</v>
      </c>
      <c r="J17" s="246" t="str">
        <f t="shared" si="4"/>
        <v>Advanced Composite Materials │  ISSN:  0924-3046 *</v>
      </c>
      <c r="L17" s="9" t="s">
        <v>5433</v>
      </c>
    </row>
    <row r="18" ht="26.25" hidden="1" customHeight="1">
      <c r="A18" s="19">
        <f t="shared" si="1"/>
        <v>15</v>
      </c>
      <c r="B18" s="164" t="s">
        <v>28</v>
      </c>
      <c r="C18" s="173" t="s">
        <v>23</v>
      </c>
      <c r="D18" s="166" t="s">
        <v>25</v>
      </c>
      <c r="E18" s="167" t="s">
        <v>136</v>
      </c>
      <c r="F18" s="168" t="s">
        <v>33</v>
      </c>
      <c r="G18" s="169" t="s">
        <v>137</v>
      </c>
      <c r="H18" s="7" t="s">
        <v>21</v>
      </c>
    </row>
    <row r="19" ht="26.25" hidden="1" customHeight="1">
      <c r="A19" s="19">
        <f t="shared" si="1"/>
        <v>16</v>
      </c>
      <c r="B19" s="164" t="s">
        <v>142</v>
      </c>
      <c r="C19" s="173" t="s">
        <v>35</v>
      </c>
      <c r="D19" s="166" t="s">
        <v>37</v>
      </c>
      <c r="E19" s="167" t="s">
        <v>4500</v>
      </c>
      <c r="F19" s="174" t="s">
        <v>33</v>
      </c>
      <c r="G19" s="169" t="s">
        <v>145</v>
      </c>
      <c r="H19" s="7" t="s">
        <v>21</v>
      </c>
    </row>
    <row r="20" ht="26.25" customHeight="1">
      <c r="A20" s="19">
        <f t="shared" si="1"/>
        <v>17</v>
      </c>
      <c r="B20" s="164" t="s">
        <v>39</v>
      </c>
      <c r="C20" s="165" t="s">
        <v>148</v>
      </c>
      <c r="D20" s="166" t="s">
        <v>150</v>
      </c>
      <c r="E20" s="177" t="s">
        <v>5434</v>
      </c>
      <c r="F20" s="168" t="s">
        <v>54</v>
      </c>
      <c r="G20" s="178" t="s">
        <v>152</v>
      </c>
      <c r="H20" s="7" t="s">
        <v>130</v>
      </c>
      <c r="J20" s="246" t="str">
        <f>CONCATENATE(C20," │  ISSN:  ",D20," *")</f>
        <v>Advanced Materials Research │  ISSN:  1022-6680 *</v>
      </c>
      <c r="L20" s="9" t="s">
        <v>5435</v>
      </c>
    </row>
    <row r="21" ht="26.25" hidden="1" customHeight="1">
      <c r="A21" s="19">
        <f t="shared" si="1"/>
        <v>18</v>
      </c>
      <c r="B21" s="164" t="s">
        <v>81</v>
      </c>
      <c r="C21" s="173" t="s">
        <v>156</v>
      </c>
      <c r="D21" s="166" t="s">
        <v>158</v>
      </c>
      <c r="E21" s="167" t="s">
        <v>159</v>
      </c>
      <c r="F21" s="174" t="s">
        <v>33</v>
      </c>
      <c r="G21" s="169" t="s">
        <v>160</v>
      </c>
      <c r="H21" s="7" t="s">
        <v>21</v>
      </c>
    </row>
    <row r="22" ht="26.25" hidden="1" customHeight="1">
      <c r="A22" s="19">
        <f t="shared" si="1"/>
        <v>19</v>
      </c>
      <c r="B22" s="164" t="s">
        <v>106</v>
      </c>
      <c r="C22" s="173" t="s">
        <v>163</v>
      </c>
      <c r="D22" s="166" t="s">
        <v>165</v>
      </c>
      <c r="E22" s="167" t="s">
        <v>53</v>
      </c>
      <c r="F22" s="174" t="s">
        <v>54</v>
      </c>
      <c r="G22" s="169" t="s">
        <v>167</v>
      </c>
      <c r="H22" s="7" t="s">
        <v>21</v>
      </c>
    </row>
    <row r="23" ht="26.25" customHeight="1">
      <c r="A23" s="19">
        <f t="shared" si="1"/>
        <v>20</v>
      </c>
      <c r="B23" s="164" t="s">
        <v>170</v>
      </c>
      <c r="C23" s="173" t="s">
        <v>171</v>
      </c>
      <c r="D23" s="166" t="s">
        <v>172</v>
      </c>
      <c r="E23" s="167" t="s">
        <v>173</v>
      </c>
      <c r="F23" s="174" t="s">
        <v>54</v>
      </c>
      <c r="G23" s="169" t="s">
        <v>174</v>
      </c>
      <c r="H23" s="7" t="s">
        <v>130</v>
      </c>
      <c r="J23" s="246" t="str">
        <f t="shared" ref="J23:J24" si="5">CONCATENATE(C23," │  ISSN:  ",D23," *")</f>
        <v>Advanced science, Engineering and Medicine │  ISSN:  2164-6627 *</v>
      </c>
      <c r="L23" s="9" t="s">
        <v>5436</v>
      </c>
    </row>
    <row r="24" ht="26.25" customHeight="1">
      <c r="A24" s="19">
        <f t="shared" si="1"/>
        <v>21</v>
      </c>
      <c r="B24" s="164" t="s">
        <v>106</v>
      </c>
      <c r="C24" s="173" t="s">
        <v>185</v>
      </c>
      <c r="D24" s="166" t="s">
        <v>187</v>
      </c>
      <c r="E24" s="167" t="s">
        <v>188</v>
      </c>
      <c r="F24" s="174" t="s">
        <v>33</v>
      </c>
      <c r="G24" s="169" t="s">
        <v>189</v>
      </c>
      <c r="H24" s="7" t="s">
        <v>130</v>
      </c>
      <c r="J24" s="246" t="str">
        <f t="shared" si="5"/>
        <v>Advances in Applied Mathematics and Mechanics │  ISSN:  2070-0733 *</v>
      </c>
      <c r="L24" s="9" t="s">
        <v>5437</v>
      </c>
    </row>
    <row r="25" ht="26.25" hidden="1" customHeight="1">
      <c r="A25" s="19">
        <f t="shared" si="1"/>
        <v>22</v>
      </c>
      <c r="B25" s="164" t="s">
        <v>124</v>
      </c>
      <c r="C25" s="168" t="s">
        <v>192</v>
      </c>
      <c r="D25" s="180" t="s">
        <v>194</v>
      </c>
      <c r="E25" s="177" t="s">
        <v>4436</v>
      </c>
      <c r="F25" s="168" t="s">
        <v>101</v>
      </c>
      <c r="G25" s="178" t="s">
        <v>196</v>
      </c>
      <c r="H25" s="181" t="s">
        <v>21</v>
      </c>
    </row>
    <row r="26" ht="26.25" customHeight="1">
      <c r="A26" s="19">
        <f t="shared" si="1"/>
        <v>23</v>
      </c>
      <c r="B26" s="164" t="s">
        <v>14</v>
      </c>
      <c r="C26" s="165" t="s">
        <v>200</v>
      </c>
      <c r="D26" s="166" t="s">
        <v>202</v>
      </c>
      <c r="E26" s="167" t="s">
        <v>166</v>
      </c>
      <c r="F26" s="168" t="s">
        <v>33</v>
      </c>
      <c r="G26" s="169" t="s">
        <v>203</v>
      </c>
      <c r="H26" s="7" t="s">
        <v>130</v>
      </c>
      <c r="J26" s="246" t="str">
        <f>CONCATENATE(C26," │  ISSN:  ",D26," *")</f>
        <v>Advances in Cement Research │  ISSN:  0951-7197 *</v>
      </c>
      <c r="L26" s="9" t="s">
        <v>5438</v>
      </c>
    </row>
    <row r="27" ht="26.25" hidden="1" customHeight="1">
      <c r="A27" s="19">
        <f t="shared" si="1"/>
        <v>24</v>
      </c>
      <c r="B27" s="164" t="s">
        <v>39</v>
      </c>
      <c r="C27" s="173" t="s">
        <v>213</v>
      </c>
      <c r="D27" s="166" t="s">
        <v>215</v>
      </c>
      <c r="E27" s="167" t="s">
        <v>216</v>
      </c>
      <c r="F27" s="168" t="s">
        <v>33</v>
      </c>
      <c r="G27" s="169" t="s">
        <v>217</v>
      </c>
      <c r="H27" s="7" t="s">
        <v>21</v>
      </c>
    </row>
    <row r="28" ht="26.25" hidden="1" customHeight="1">
      <c r="A28" s="19">
        <f t="shared" si="1"/>
        <v>25</v>
      </c>
      <c r="B28" s="164" t="s">
        <v>170</v>
      </c>
      <c r="C28" s="168" t="s">
        <v>219</v>
      </c>
      <c r="D28" s="180" t="s">
        <v>221</v>
      </c>
      <c r="E28" s="177" t="s">
        <v>222</v>
      </c>
      <c r="F28" s="174" t="s">
        <v>33</v>
      </c>
      <c r="G28" s="178" t="s">
        <v>223</v>
      </c>
      <c r="H28" s="181" t="s">
        <v>21</v>
      </c>
    </row>
    <row r="29" ht="26.25" hidden="1" customHeight="1">
      <c r="A29" s="19">
        <f t="shared" si="1"/>
        <v>26</v>
      </c>
      <c r="B29" s="164" t="s">
        <v>14</v>
      </c>
      <c r="C29" s="173" t="s">
        <v>227</v>
      </c>
      <c r="D29" s="166" t="s">
        <v>228</v>
      </c>
      <c r="E29" s="167" t="s">
        <v>229</v>
      </c>
      <c r="F29" s="168" t="s">
        <v>33</v>
      </c>
      <c r="G29" s="169" t="s">
        <v>230</v>
      </c>
      <c r="H29" s="7" t="s">
        <v>21</v>
      </c>
    </row>
    <row r="30" ht="26.25" customHeight="1">
      <c r="A30" s="19">
        <f t="shared" si="1"/>
        <v>27</v>
      </c>
      <c r="B30" s="164" t="s">
        <v>28</v>
      </c>
      <c r="C30" s="168" t="s">
        <v>233</v>
      </c>
      <c r="D30" s="180" t="s">
        <v>235</v>
      </c>
      <c r="E30" s="177" t="s">
        <v>5243</v>
      </c>
      <c r="F30" s="168" t="s">
        <v>33</v>
      </c>
      <c r="G30" s="178" t="s">
        <v>237</v>
      </c>
      <c r="H30" s="181" t="s">
        <v>130</v>
      </c>
      <c r="J30" s="246" t="str">
        <f t="shared" ref="J30:J31" si="6">CONCATENATE(C30," │  ISSN:  ",D30," *")</f>
        <v>Aerosol science and Technology │  ISSN:  0278-6826 *</v>
      </c>
      <c r="L30" s="9" t="s">
        <v>5439</v>
      </c>
    </row>
    <row r="31" ht="26.25" customHeight="1">
      <c r="A31" s="19">
        <f t="shared" si="1"/>
        <v>28</v>
      </c>
      <c r="B31" s="164" t="s">
        <v>240</v>
      </c>
      <c r="C31" s="173" t="s">
        <v>241</v>
      </c>
      <c r="D31" s="166" t="s">
        <v>243</v>
      </c>
      <c r="E31" s="167" t="s">
        <v>166</v>
      </c>
      <c r="F31" s="168" t="s">
        <v>54</v>
      </c>
      <c r="G31" s="169" t="s">
        <v>4521</v>
      </c>
      <c r="H31" s="7" t="s">
        <v>130</v>
      </c>
      <c r="J31" s="246" t="str">
        <f t="shared" si="6"/>
        <v>Aerospace │  ISSN:  2052-451X *</v>
      </c>
      <c r="L31" s="9" t="s">
        <v>5440</v>
      </c>
    </row>
    <row r="32" ht="26.25" hidden="1" customHeight="1">
      <c r="A32" s="19">
        <f t="shared" si="1"/>
        <v>29</v>
      </c>
      <c r="B32" s="164" t="s">
        <v>240</v>
      </c>
      <c r="C32" s="168" t="s">
        <v>249</v>
      </c>
      <c r="D32" s="180" t="s">
        <v>251</v>
      </c>
      <c r="E32" s="177" t="s">
        <v>53</v>
      </c>
      <c r="F32" s="168" t="s">
        <v>101</v>
      </c>
      <c r="G32" s="178" t="s">
        <v>252</v>
      </c>
      <c r="H32" s="181" t="s">
        <v>21</v>
      </c>
    </row>
    <row r="33" ht="26.25" hidden="1" customHeight="1">
      <c r="A33" s="19">
        <f t="shared" si="1"/>
        <v>30</v>
      </c>
      <c r="B33" s="164" t="s">
        <v>256</v>
      </c>
      <c r="C33" s="173" t="s">
        <v>257</v>
      </c>
      <c r="D33" s="166" t="s">
        <v>259</v>
      </c>
      <c r="E33" s="167" t="s">
        <v>260</v>
      </c>
      <c r="F33" s="174" t="s">
        <v>101</v>
      </c>
      <c r="G33" s="169" t="s">
        <v>261</v>
      </c>
      <c r="H33" s="7" t="s">
        <v>21</v>
      </c>
    </row>
    <row r="34" ht="26.25" hidden="1" customHeight="1">
      <c r="A34" s="19">
        <f t="shared" si="1"/>
        <v>31</v>
      </c>
      <c r="B34" s="164" t="s">
        <v>81</v>
      </c>
      <c r="C34" s="173" t="s">
        <v>265</v>
      </c>
      <c r="D34" s="166" t="s">
        <v>267</v>
      </c>
      <c r="E34" s="167" t="s">
        <v>268</v>
      </c>
      <c r="F34" s="174" t="s">
        <v>101</v>
      </c>
      <c r="G34" s="169" t="s">
        <v>269</v>
      </c>
      <c r="H34" s="7" t="s">
        <v>21</v>
      </c>
    </row>
    <row r="35" ht="26.25" hidden="1" customHeight="1">
      <c r="A35" s="19">
        <f t="shared" si="1"/>
        <v>32</v>
      </c>
      <c r="B35" s="164" t="s">
        <v>240</v>
      </c>
      <c r="C35" s="173" t="s">
        <v>224</v>
      </c>
      <c r="D35" s="166" t="s">
        <v>226</v>
      </c>
      <c r="E35" s="167" t="s">
        <v>273</v>
      </c>
      <c r="F35" s="168" t="s">
        <v>33</v>
      </c>
      <c r="G35" s="169" t="s">
        <v>274</v>
      </c>
      <c r="H35" s="7" t="s">
        <v>21</v>
      </c>
    </row>
    <row r="36" ht="26.25" hidden="1" customHeight="1">
      <c r="A36" s="19">
        <f t="shared" si="1"/>
        <v>33</v>
      </c>
      <c r="B36" s="164" t="s">
        <v>240</v>
      </c>
      <c r="C36" s="173" t="s">
        <v>278</v>
      </c>
      <c r="D36" s="166" t="s">
        <v>280</v>
      </c>
      <c r="E36" s="167" t="s">
        <v>229</v>
      </c>
      <c r="F36" s="168" t="s">
        <v>101</v>
      </c>
      <c r="G36" s="169" t="s">
        <v>281</v>
      </c>
      <c r="H36" s="7" t="s">
        <v>21</v>
      </c>
    </row>
    <row r="37" ht="26.25" hidden="1" customHeight="1">
      <c r="A37" s="19">
        <f t="shared" si="1"/>
        <v>34</v>
      </c>
      <c r="B37" s="164" t="s">
        <v>106</v>
      </c>
      <c r="C37" s="173" t="s">
        <v>284</v>
      </c>
      <c r="D37" s="166" t="s">
        <v>286</v>
      </c>
      <c r="E37" s="167" t="s">
        <v>287</v>
      </c>
      <c r="F37" s="174" t="s">
        <v>33</v>
      </c>
      <c r="G37" s="169" t="s">
        <v>288</v>
      </c>
      <c r="H37" s="7" t="s">
        <v>21</v>
      </c>
    </row>
    <row r="38" ht="26.25" hidden="1" customHeight="1">
      <c r="A38" s="19">
        <f t="shared" si="1"/>
        <v>35</v>
      </c>
      <c r="B38" s="164" t="s">
        <v>81</v>
      </c>
      <c r="C38" s="173" t="s">
        <v>293</v>
      </c>
      <c r="D38" s="166" t="s">
        <v>294</v>
      </c>
      <c r="E38" s="167" t="s">
        <v>260</v>
      </c>
      <c r="F38" s="174" t="s">
        <v>33</v>
      </c>
      <c r="G38" s="169" t="s">
        <v>295</v>
      </c>
      <c r="H38" s="7" t="s">
        <v>21</v>
      </c>
    </row>
    <row r="39" ht="26.25" customHeight="1">
      <c r="A39" s="19">
        <f t="shared" si="1"/>
        <v>36</v>
      </c>
      <c r="B39" s="164" t="s">
        <v>297</v>
      </c>
      <c r="C39" s="173" t="s">
        <v>298</v>
      </c>
      <c r="D39" s="166" t="s">
        <v>300</v>
      </c>
      <c r="E39" s="167" t="s">
        <v>188</v>
      </c>
      <c r="F39" s="174" t="s">
        <v>33</v>
      </c>
      <c r="G39" s="169" t="s">
        <v>301</v>
      </c>
      <c r="H39" s="7" t="s">
        <v>130</v>
      </c>
      <c r="J39" s="246" t="str">
        <f t="shared" ref="J39:J40" si="7">CONCATENATE(C39," │  ISSN:  ",D39," *")</f>
        <v>ALTEX. Alternatives to Animal Experimentation │  ISSN:  1868-596X *</v>
      </c>
      <c r="L39" s="9" t="s">
        <v>5441</v>
      </c>
    </row>
    <row r="40" ht="26.25" customHeight="1">
      <c r="A40" s="19">
        <f t="shared" si="1"/>
        <v>37</v>
      </c>
      <c r="B40" s="164" t="s">
        <v>39</v>
      </c>
      <c r="C40" s="165" t="s">
        <v>305</v>
      </c>
      <c r="D40" s="166" t="s">
        <v>307</v>
      </c>
      <c r="E40" s="167" t="s">
        <v>5288</v>
      </c>
      <c r="F40" s="168" t="s">
        <v>101</v>
      </c>
      <c r="G40" s="169" t="s">
        <v>309</v>
      </c>
      <c r="H40" s="7" t="s">
        <v>130</v>
      </c>
      <c r="J40" s="246" t="str">
        <f t="shared" si="7"/>
        <v>American Ceramic Society Bulletin │  ISSN:  0002-7812 *</v>
      </c>
      <c r="L40" s="9" t="s">
        <v>5442</v>
      </c>
    </row>
    <row r="41" ht="26.25" hidden="1" customHeight="1">
      <c r="A41" s="19">
        <f t="shared" si="1"/>
        <v>38</v>
      </c>
      <c r="B41" s="164" t="s">
        <v>170</v>
      </c>
      <c r="C41" s="173" t="s">
        <v>314</v>
      </c>
      <c r="D41" s="166" t="s">
        <v>316</v>
      </c>
      <c r="E41" s="167" t="s">
        <v>317</v>
      </c>
      <c r="F41" s="174" t="s">
        <v>33</v>
      </c>
      <c r="G41" s="169" t="s">
        <v>318</v>
      </c>
      <c r="H41" s="7" t="s">
        <v>21</v>
      </c>
    </row>
    <row r="42" ht="26.25" hidden="1" customHeight="1">
      <c r="A42" s="19">
        <f t="shared" si="1"/>
        <v>39</v>
      </c>
      <c r="B42" s="164" t="s">
        <v>170</v>
      </c>
      <c r="C42" s="173" t="s">
        <v>321</v>
      </c>
      <c r="D42" s="166" t="s">
        <v>323</v>
      </c>
      <c r="E42" s="167" t="s">
        <v>324</v>
      </c>
      <c r="F42" s="174" t="s">
        <v>33</v>
      </c>
      <c r="G42" s="169" t="s">
        <v>325</v>
      </c>
      <c r="H42" s="7" t="s">
        <v>21</v>
      </c>
    </row>
    <row r="43" ht="26.25" customHeight="1">
      <c r="A43" s="19">
        <f t="shared" si="1"/>
        <v>40</v>
      </c>
      <c r="B43" s="164" t="s">
        <v>170</v>
      </c>
      <c r="C43" s="173" t="s">
        <v>330</v>
      </c>
      <c r="D43" s="166" t="s">
        <v>332</v>
      </c>
      <c r="E43" s="167" t="s">
        <v>3874</v>
      </c>
      <c r="F43" s="174" t="s">
        <v>33</v>
      </c>
      <c r="G43" s="169" t="s">
        <v>334</v>
      </c>
      <c r="H43" s="7" t="s">
        <v>130</v>
      </c>
      <c r="J43" s="246" t="str">
        <f t="shared" ref="J43:J44" si="8">CONCATENATE(C43," │  ISSN:  ",D43," *")</f>
        <v>American Journal of Human Genetics │  ISSN:  0002-9297 *</v>
      </c>
      <c r="L43" s="9" t="s">
        <v>5443</v>
      </c>
    </row>
    <row r="44" ht="26.25" customHeight="1">
      <c r="A44" s="19">
        <f t="shared" si="1"/>
        <v>41</v>
      </c>
      <c r="B44" s="164" t="s">
        <v>106</v>
      </c>
      <c r="C44" s="173" t="s">
        <v>338</v>
      </c>
      <c r="D44" s="166" t="s">
        <v>340</v>
      </c>
      <c r="E44" s="167" t="s">
        <v>341</v>
      </c>
      <c r="F44" s="174" t="s">
        <v>33</v>
      </c>
      <c r="G44" s="169" t="s">
        <v>342</v>
      </c>
      <c r="H44" s="7" t="s">
        <v>130</v>
      </c>
      <c r="J44" s="246" t="str">
        <f t="shared" si="8"/>
        <v>American Journal of Mathematics │  ISSN:  0002-9327 *</v>
      </c>
      <c r="L44" s="9" t="s">
        <v>5444</v>
      </c>
    </row>
    <row r="45" ht="26.25" hidden="1" customHeight="1">
      <c r="A45" s="19">
        <f t="shared" si="1"/>
        <v>42</v>
      </c>
      <c r="B45" s="164" t="s">
        <v>106</v>
      </c>
      <c r="C45" s="173" t="s">
        <v>346</v>
      </c>
      <c r="D45" s="166" t="s">
        <v>348</v>
      </c>
      <c r="E45" s="167" t="s">
        <v>349</v>
      </c>
      <c r="F45" s="174" t="s">
        <v>33</v>
      </c>
      <c r="G45" s="169" t="s">
        <v>350</v>
      </c>
      <c r="H45" s="7" t="s">
        <v>21</v>
      </c>
    </row>
    <row r="46" ht="26.25" customHeight="1">
      <c r="A46" s="19">
        <f t="shared" si="1"/>
        <v>43</v>
      </c>
      <c r="B46" s="164" t="s">
        <v>297</v>
      </c>
      <c r="C46" s="165" t="s">
        <v>354</v>
      </c>
      <c r="D46" s="166" t="s">
        <v>356</v>
      </c>
      <c r="E46" s="167" t="s">
        <v>166</v>
      </c>
      <c r="F46" s="174" t="s">
        <v>358</v>
      </c>
      <c r="G46" s="169" t="s">
        <v>359</v>
      </c>
      <c r="H46" s="7" t="s">
        <v>130</v>
      </c>
      <c r="J46" s="246" t="str">
        <f>CONCATENATE(C46," │  ISSN:  ",D46," *")</f>
        <v>American Journal on Intellectual and Developmental Disabilities │  ISSN:  1944-7515 *</v>
      </c>
      <c r="L46" s="9" t="s">
        <v>5445</v>
      </c>
    </row>
    <row r="47" ht="26.25" hidden="1" customHeight="1">
      <c r="A47" s="19">
        <f t="shared" si="1"/>
        <v>44</v>
      </c>
      <c r="B47" s="164" t="s">
        <v>297</v>
      </c>
      <c r="C47" s="173" t="s">
        <v>363</v>
      </c>
      <c r="D47" s="166" t="s">
        <v>365</v>
      </c>
      <c r="E47" s="167" t="s">
        <v>366</v>
      </c>
      <c r="F47" s="174" t="s">
        <v>54</v>
      </c>
      <c r="G47" s="169" t="s">
        <v>367</v>
      </c>
      <c r="H47" s="7" t="s">
        <v>21</v>
      </c>
    </row>
    <row r="48" ht="26.25" hidden="1" customHeight="1">
      <c r="A48" s="19">
        <f t="shared" si="1"/>
        <v>45</v>
      </c>
      <c r="B48" s="164" t="s">
        <v>28</v>
      </c>
      <c r="C48" s="173" t="s">
        <v>371</v>
      </c>
      <c r="D48" s="166" t="s">
        <v>373</v>
      </c>
      <c r="E48" s="167" t="s">
        <v>53</v>
      </c>
      <c r="F48" s="168" t="s">
        <v>101</v>
      </c>
      <c r="G48" s="169" t="s">
        <v>374</v>
      </c>
      <c r="H48" s="7" t="s">
        <v>21</v>
      </c>
    </row>
    <row r="49" ht="26.25" hidden="1" customHeight="1">
      <c r="A49" s="19">
        <f t="shared" si="1"/>
        <v>46</v>
      </c>
      <c r="B49" s="164" t="s">
        <v>124</v>
      </c>
      <c r="C49" s="173" t="s">
        <v>377</v>
      </c>
      <c r="D49" s="166" t="s">
        <v>379</v>
      </c>
      <c r="E49" s="167">
        <v>1999.0</v>
      </c>
      <c r="F49" s="168" t="s">
        <v>54</v>
      </c>
      <c r="G49" s="169" t="s">
        <v>380</v>
      </c>
      <c r="H49" s="7" t="s">
        <v>21</v>
      </c>
    </row>
    <row r="50" ht="26.25" hidden="1" customHeight="1">
      <c r="A50" s="19">
        <f t="shared" si="1"/>
        <v>47</v>
      </c>
      <c r="B50" s="164" t="s">
        <v>170</v>
      </c>
      <c r="C50" s="173" t="s">
        <v>381</v>
      </c>
      <c r="D50" s="166" t="s">
        <v>383</v>
      </c>
      <c r="E50" s="167" t="s">
        <v>384</v>
      </c>
      <c r="F50" s="174" t="s">
        <v>33</v>
      </c>
      <c r="G50" s="169" t="s">
        <v>385</v>
      </c>
      <c r="H50" s="7" t="s">
        <v>21</v>
      </c>
    </row>
    <row r="51" ht="26.25" customHeight="1">
      <c r="A51" s="19">
        <f t="shared" si="1"/>
        <v>48</v>
      </c>
      <c r="B51" s="164" t="s">
        <v>106</v>
      </c>
      <c r="C51" s="173" t="s">
        <v>388</v>
      </c>
      <c r="D51" s="166" t="s">
        <v>390</v>
      </c>
      <c r="E51" s="167" t="s">
        <v>5385</v>
      </c>
      <c r="F51" s="174" t="s">
        <v>33</v>
      </c>
      <c r="G51" s="169" t="s">
        <v>392</v>
      </c>
      <c r="H51" s="7" t="s">
        <v>130</v>
      </c>
      <c r="J51" s="246" t="str">
        <f>CONCATENATE(C51," │  ISSN:  ",D51," *")</f>
        <v>Annals of Mathematics │  ISSN:  0003-486X *</v>
      </c>
      <c r="L51" s="9" t="s">
        <v>5446</v>
      </c>
    </row>
    <row r="52" ht="26.25" hidden="1" customHeight="1">
      <c r="A52" s="19">
        <f t="shared" si="1"/>
        <v>49</v>
      </c>
      <c r="B52" s="164" t="s">
        <v>106</v>
      </c>
      <c r="C52" s="173" t="s">
        <v>395</v>
      </c>
      <c r="D52" s="166" t="s">
        <v>396</v>
      </c>
      <c r="E52" s="167" t="s">
        <v>397</v>
      </c>
      <c r="F52" s="174" t="s">
        <v>33</v>
      </c>
      <c r="G52" s="169" t="s">
        <v>398</v>
      </c>
      <c r="H52" s="7" t="s">
        <v>21</v>
      </c>
    </row>
    <row r="53" ht="26.25" hidden="1" customHeight="1">
      <c r="A53" s="19">
        <f t="shared" si="1"/>
        <v>50</v>
      </c>
      <c r="B53" s="164" t="s">
        <v>106</v>
      </c>
      <c r="C53" s="173" t="s">
        <v>401</v>
      </c>
      <c r="D53" s="166" t="s">
        <v>403</v>
      </c>
      <c r="E53" s="167" t="s">
        <v>404</v>
      </c>
      <c r="F53" s="174" t="s">
        <v>101</v>
      </c>
      <c r="G53" s="169" t="s">
        <v>405</v>
      </c>
      <c r="H53" s="7" t="s">
        <v>21</v>
      </c>
    </row>
    <row r="54" ht="26.25" hidden="1" customHeight="1">
      <c r="A54" s="19">
        <f t="shared" si="1"/>
        <v>51</v>
      </c>
      <c r="B54" s="164" t="s">
        <v>106</v>
      </c>
      <c r="C54" s="173" t="s">
        <v>410</v>
      </c>
      <c r="D54" s="166" t="s">
        <v>411</v>
      </c>
      <c r="E54" s="167" t="s">
        <v>412</v>
      </c>
      <c r="F54" s="174" t="s">
        <v>33</v>
      </c>
      <c r="G54" s="169" t="s">
        <v>413</v>
      </c>
      <c r="H54" s="7" t="s">
        <v>21</v>
      </c>
    </row>
    <row r="55" ht="26.25" hidden="1" customHeight="1">
      <c r="A55" s="19">
        <f t="shared" si="1"/>
        <v>52</v>
      </c>
      <c r="B55" s="164" t="s">
        <v>124</v>
      </c>
      <c r="C55" s="173" t="s">
        <v>417</v>
      </c>
      <c r="D55" s="166" t="s">
        <v>418</v>
      </c>
      <c r="E55" s="167" t="s">
        <v>136</v>
      </c>
      <c r="F55" s="168" t="s">
        <v>33</v>
      </c>
      <c r="G55" s="169" t="s">
        <v>419</v>
      </c>
      <c r="H55" s="7" t="s">
        <v>21</v>
      </c>
    </row>
    <row r="56" ht="26.25" hidden="1" customHeight="1">
      <c r="A56" s="19">
        <f t="shared" si="1"/>
        <v>53</v>
      </c>
      <c r="B56" s="164" t="s">
        <v>39</v>
      </c>
      <c r="C56" s="173" t="s">
        <v>422</v>
      </c>
      <c r="D56" s="166" t="s">
        <v>423</v>
      </c>
      <c r="E56" s="167" t="s">
        <v>424</v>
      </c>
      <c r="F56" s="168" t="s">
        <v>101</v>
      </c>
      <c r="G56" s="169" t="s">
        <v>425</v>
      </c>
      <c r="H56" s="7" t="s">
        <v>21</v>
      </c>
    </row>
    <row r="57" ht="26.25" customHeight="1">
      <c r="A57" s="19">
        <f t="shared" si="1"/>
        <v>54</v>
      </c>
      <c r="B57" s="164" t="s">
        <v>170</v>
      </c>
      <c r="C57" s="173" t="s">
        <v>428</v>
      </c>
      <c r="D57" s="166" t="s">
        <v>429</v>
      </c>
      <c r="E57" s="167" t="s">
        <v>5404</v>
      </c>
      <c r="F57" s="174" t="s">
        <v>33</v>
      </c>
      <c r="G57" s="169" t="s">
        <v>431</v>
      </c>
      <c r="H57" s="7" t="s">
        <v>130</v>
      </c>
      <c r="J57" s="246" t="str">
        <f>CONCATENATE(C57," │  ISSN:  ",D57," *")</f>
        <v>Annual Review of Microbiology │  ISSN:  0066-4227 *</v>
      </c>
      <c r="L57" s="9" t="s">
        <v>5447</v>
      </c>
    </row>
    <row r="58" ht="26.25" hidden="1" customHeight="1">
      <c r="A58" s="19">
        <f t="shared" si="1"/>
        <v>55</v>
      </c>
      <c r="B58" s="164" t="s">
        <v>142</v>
      </c>
      <c r="C58" s="173" t="s">
        <v>434</v>
      </c>
      <c r="D58" s="166"/>
      <c r="E58" s="167" t="s">
        <v>436</v>
      </c>
      <c r="F58" s="174" t="s">
        <v>54</v>
      </c>
      <c r="G58" s="169" t="s">
        <v>437</v>
      </c>
      <c r="H58" s="7" t="s">
        <v>21</v>
      </c>
    </row>
    <row r="59" ht="26.25" hidden="1" customHeight="1">
      <c r="A59" s="19">
        <f t="shared" si="1"/>
        <v>56</v>
      </c>
      <c r="B59" s="164" t="s">
        <v>28</v>
      </c>
      <c r="C59" s="173" t="s">
        <v>441</v>
      </c>
      <c r="D59" s="166" t="s">
        <v>442</v>
      </c>
      <c r="E59" s="167" t="s">
        <v>229</v>
      </c>
      <c r="F59" s="168" t="s">
        <v>33</v>
      </c>
      <c r="G59" s="169" t="s">
        <v>443</v>
      </c>
      <c r="H59" s="7" t="s">
        <v>21</v>
      </c>
    </row>
    <row r="60" ht="26.25" customHeight="1">
      <c r="A60" s="19">
        <f t="shared" si="1"/>
        <v>57</v>
      </c>
      <c r="B60" s="164" t="s">
        <v>124</v>
      </c>
      <c r="C60" s="165" t="s">
        <v>447</v>
      </c>
      <c r="D60" s="166" t="s">
        <v>449</v>
      </c>
      <c r="E60" s="177" t="s">
        <v>5448</v>
      </c>
      <c r="F60" s="168" t="s">
        <v>54</v>
      </c>
      <c r="G60" s="178" t="s">
        <v>451</v>
      </c>
      <c r="H60" s="7" t="s">
        <v>130</v>
      </c>
      <c r="J60" s="246" t="str">
        <f>CONCATENATE(C60," │  ISSN:  ",D60," *")</f>
        <v>Applied Mechanics and Materials │  ISSN:  1660-9336 *</v>
      </c>
      <c r="L60" s="9" t="s">
        <v>5449</v>
      </c>
    </row>
    <row r="61" ht="26.25" hidden="1" customHeight="1">
      <c r="A61" s="19">
        <f t="shared" si="1"/>
        <v>58</v>
      </c>
      <c r="B61" s="164" t="s">
        <v>124</v>
      </c>
      <c r="C61" s="173" t="s">
        <v>454</v>
      </c>
      <c r="D61" s="166" t="s">
        <v>456</v>
      </c>
      <c r="E61" s="167" t="s">
        <v>457</v>
      </c>
      <c r="F61" s="168" t="s">
        <v>33</v>
      </c>
      <c r="G61" s="169" t="s">
        <v>458</v>
      </c>
      <c r="H61" s="7" t="s">
        <v>21</v>
      </c>
    </row>
    <row r="62" ht="26.25" hidden="1" customHeight="1">
      <c r="A62" s="19">
        <f t="shared" si="1"/>
        <v>59</v>
      </c>
      <c r="B62" s="164" t="s">
        <v>170</v>
      </c>
      <c r="C62" s="173" t="s">
        <v>461</v>
      </c>
      <c r="D62" s="166" t="s">
        <v>462</v>
      </c>
      <c r="E62" s="167" t="s">
        <v>463</v>
      </c>
      <c r="F62" s="174" t="s">
        <v>33</v>
      </c>
      <c r="G62" s="169" t="s">
        <v>464</v>
      </c>
      <c r="H62" s="7" t="s">
        <v>21</v>
      </c>
    </row>
    <row r="63" ht="26.25" customHeight="1">
      <c r="A63" s="19">
        <f t="shared" si="1"/>
        <v>60</v>
      </c>
      <c r="B63" s="164" t="s">
        <v>106</v>
      </c>
      <c r="C63" s="173" t="s">
        <v>467</v>
      </c>
      <c r="D63" s="166" t="s">
        <v>469</v>
      </c>
      <c r="E63" s="167" t="s">
        <v>5421</v>
      </c>
      <c r="F63" s="174" t="s">
        <v>33</v>
      </c>
      <c r="G63" s="169" t="s">
        <v>471</v>
      </c>
      <c r="H63" s="7" t="s">
        <v>130</v>
      </c>
      <c r="J63" s="246" t="str">
        <f>CONCATENATE(C63," │  ISSN:  ",D63," *")</f>
        <v>Applied Physics Express │  ISSN:  1882-0778 *</v>
      </c>
      <c r="L63" s="9" t="s">
        <v>5450</v>
      </c>
    </row>
    <row r="64" ht="26.25" hidden="1" customHeight="1">
      <c r="A64" s="19">
        <f t="shared" si="1"/>
        <v>61</v>
      </c>
      <c r="B64" s="164" t="s">
        <v>106</v>
      </c>
      <c r="C64" s="173" t="s">
        <v>475</v>
      </c>
      <c r="D64" s="166" t="s">
        <v>477</v>
      </c>
      <c r="E64" s="167" t="s">
        <v>53</v>
      </c>
      <c r="F64" s="174" t="s">
        <v>33</v>
      </c>
      <c r="G64" s="169" t="s">
        <v>478</v>
      </c>
      <c r="H64" s="7" t="s">
        <v>21</v>
      </c>
    </row>
    <row r="65" ht="26.25" customHeight="1">
      <c r="A65" s="19">
        <f t="shared" si="1"/>
        <v>62</v>
      </c>
      <c r="B65" s="164" t="s">
        <v>106</v>
      </c>
      <c r="C65" s="173" t="s">
        <v>482</v>
      </c>
      <c r="D65" s="166" t="s">
        <v>483</v>
      </c>
      <c r="E65" s="167" t="s">
        <v>166</v>
      </c>
      <c r="F65" s="174" t="s">
        <v>33</v>
      </c>
      <c r="G65" s="169" t="s">
        <v>485</v>
      </c>
      <c r="H65" s="7" t="s">
        <v>130</v>
      </c>
      <c r="J65" s="246" t="str">
        <f t="shared" ref="J65:J67" si="9">CONCATENATE(C65," │  ISSN:  ",D65," *")</f>
        <v>Applied Spectroscopy Reviews │  ISSN:  0570-4928 *</v>
      </c>
      <c r="L65" s="9" t="s">
        <v>5451</v>
      </c>
    </row>
    <row r="66" ht="26.25" customHeight="1">
      <c r="A66" s="19">
        <f t="shared" si="1"/>
        <v>63</v>
      </c>
      <c r="B66" s="164" t="s">
        <v>14</v>
      </c>
      <c r="C66" s="165" t="s">
        <v>5237</v>
      </c>
      <c r="D66" s="166" t="s">
        <v>3347</v>
      </c>
      <c r="E66" s="167" t="s">
        <v>5238</v>
      </c>
      <c r="F66" s="168" t="s">
        <v>19</v>
      </c>
      <c r="G66" s="169" t="s">
        <v>3349</v>
      </c>
      <c r="H66" s="7" t="s">
        <v>130</v>
      </c>
      <c r="J66" s="246" t="str">
        <f t="shared" si="9"/>
        <v>Architect │  ISSN:  1935-7001 *</v>
      </c>
      <c r="L66" s="9" t="s">
        <v>5452</v>
      </c>
    </row>
    <row r="67" ht="26.25" customHeight="1">
      <c r="A67" s="19">
        <f t="shared" si="1"/>
        <v>64</v>
      </c>
      <c r="B67" s="164" t="s">
        <v>14</v>
      </c>
      <c r="C67" s="165" t="s">
        <v>489</v>
      </c>
      <c r="D67" s="166" t="s">
        <v>491</v>
      </c>
      <c r="E67" s="167" t="s">
        <v>5239</v>
      </c>
      <c r="F67" s="168" t="s">
        <v>63</v>
      </c>
      <c r="G67" s="169" t="s">
        <v>493</v>
      </c>
      <c r="H67" s="7" t="s">
        <v>130</v>
      </c>
      <c r="J67" s="246" t="str">
        <f t="shared" si="9"/>
        <v>Architectural Digest │  ISSN:  0003-8520 *</v>
      </c>
      <c r="L67" s="9" t="s">
        <v>5453</v>
      </c>
    </row>
    <row r="68" ht="26.25" hidden="1" customHeight="1">
      <c r="A68" s="19">
        <f t="shared" si="1"/>
        <v>65</v>
      </c>
      <c r="B68" s="164" t="s">
        <v>14</v>
      </c>
      <c r="C68" s="173" t="s">
        <v>497</v>
      </c>
      <c r="D68" s="166" t="s">
        <v>499</v>
      </c>
      <c r="E68" s="167" t="s">
        <v>612</v>
      </c>
      <c r="F68" s="168" t="s">
        <v>54</v>
      </c>
      <c r="G68" s="169" t="s">
        <v>500</v>
      </c>
      <c r="H68" s="7" t="s">
        <v>21</v>
      </c>
    </row>
    <row r="69" ht="26.25" customHeight="1">
      <c r="A69" s="19">
        <f t="shared" si="1"/>
        <v>66</v>
      </c>
      <c r="B69" s="164" t="s">
        <v>14</v>
      </c>
      <c r="C69" s="165" t="s">
        <v>503</v>
      </c>
      <c r="D69" s="166" t="s">
        <v>505</v>
      </c>
      <c r="E69" s="167" t="s">
        <v>5240</v>
      </c>
      <c r="F69" s="168" t="s">
        <v>19</v>
      </c>
      <c r="G69" s="169" t="s">
        <v>507</v>
      </c>
      <c r="H69" s="7" t="s">
        <v>130</v>
      </c>
      <c r="J69" s="246" t="str">
        <f t="shared" ref="J69:J70" si="10">CONCATENATE(C69," │  ISSN:  ",D69," *")</f>
        <v>Architectural Record │  ISSN:  0003-858X *</v>
      </c>
      <c r="L69" s="9" t="s">
        <v>5454</v>
      </c>
    </row>
    <row r="70" ht="26.25" customHeight="1">
      <c r="A70" s="19">
        <f t="shared" si="1"/>
        <v>67</v>
      </c>
      <c r="B70" s="164" t="s">
        <v>14</v>
      </c>
      <c r="C70" s="165" t="s">
        <v>512</v>
      </c>
      <c r="D70" s="166" t="s">
        <v>513</v>
      </c>
      <c r="E70" s="167" t="s">
        <v>166</v>
      </c>
      <c r="F70" s="168" t="s">
        <v>19</v>
      </c>
      <c r="G70" s="169" t="s">
        <v>515</v>
      </c>
      <c r="H70" s="7" t="s">
        <v>130</v>
      </c>
      <c r="J70" s="246" t="str">
        <f t="shared" si="10"/>
        <v>Architectural science Review │  ISSN:  0003-8628 *</v>
      </c>
      <c r="L70" s="9" t="s">
        <v>5455</v>
      </c>
    </row>
    <row r="71" ht="26.25" hidden="1" customHeight="1">
      <c r="A71" s="19">
        <f t="shared" si="1"/>
        <v>68</v>
      </c>
      <c r="B71" s="164" t="s">
        <v>106</v>
      </c>
      <c r="C71" s="173" t="s">
        <v>519</v>
      </c>
      <c r="D71" s="166" t="s">
        <v>521</v>
      </c>
      <c r="E71" s="167" t="s">
        <v>522</v>
      </c>
      <c r="F71" s="174" t="s">
        <v>33</v>
      </c>
      <c r="G71" s="169" t="s">
        <v>523</v>
      </c>
      <c r="H71" s="7" t="s">
        <v>21</v>
      </c>
    </row>
    <row r="72" ht="26.25" hidden="1" customHeight="1">
      <c r="A72" s="19">
        <f t="shared" si="1"/>
        <v>69</v>
      </c>
      <c r="B72" s="164" t="s">
        <v>124</v>
      </c>
      <c r="C72" s="173" t="s">
        <v>527</v>
      </c>
      <c r="D72" s="166" t="s">
        <v>529</v>
      </c>
      <c r="E72" s="167" t="s">
        <v>53</v>
      </c>
      <c r="F72" s="168" t="s">
        <v>33</v>
      </c>
      <c r="G72" s="169" t="s">
        <v>530</v>
      </c>
      <c r="H72" s="7" t="s">
        <v>21</v>
      </c>
    </row>
    <row r="73" ht="26.25" hidden="1" customHeight="1">
      <c r="A73" s="19">
        <f t="shared" si="1"/>
        <v>70</v>
      </c>
      <c r="B73" s="164" t="s">
        <v>14</v>
      </c>
      <c r="C73" s="174" t="s">
        <v>534</v>
      </c>
      <c r="D73" s="180" t="s">
        <v>536</v>
      </c>
      <c r="E73" s="177">
        <v>2019.0</v>
      </c>
      <c r="F73" s="168" t="s">
        <v>54</v>
      </c>
      <c r="G73" s="182" t="s">
        <v>537</v>
      </c>
      <c r="H73" s="7" t="s">
        <v>21</v>
      </c>
    </row>
    <row r="74" ht="26.25" hidden="1" customHeight="1">
      <c r="A74" s="19">
        <f t="shared" si="1"/>
        <v>71</v>
      </c>
      <c r="B74" s="164" t="s">
        <v>170</v>
      </c>
      <c r="C74" s="173" t="s">
        <v>542</v>
      </c>
      <c r="D74" s="166" t="s">
        <v>544</v>
      </c>
      <c r="E74" s="167" t="s">
        <v>545</v>
      </c>
      <c r="F74" s="174" t="s">
        <v>33</v>
      </c>
      <c r="G74" s="169" t="s">
        <v>546</v>
      </c>
      <c r="H74" s="7" t="s">
        <v>21</v>
      </c>
    </row>
    <row r="75" ht="26.25" hidden="1" customHeight="1">
      <c r="A75" s="19">
        <f t="shared" si="1"/>
        <v>72</v>
      </c>
      <c r="B75" s="164" t="s">
        <v>81</v>
      </c>
      <c r="C75" s="173" t="s">
        <v>550</v>
      </c>
      <c r="D75" s="166" t="s">
        <v>551</v>
      </c>
      <c r="E75" s="167" t="s">
        <v>229</v>
      </c>
      <c r="F75" s="174" t="s">
        <v>33</v>
      </c>
      <c r="G75" s="169" t="s">
        <v>552</v>
      </c>
      <c r="H75" s="7" t="s">
        <v>21</v>
      </c>
    </row>
    <row r="76" ht="26.25" hidden="1" customHeight="1">
      <c r="A76" s="19">
        <f t="shared" si="1"/>
        <v>73</v>
      </c>
      <c r="B76" s="164" t="s">
        <v>256</v>
      </c>
      <c r="C76" s="173" t="s">
        <v>556</v>
      </c>
      <c r="D76" s="166" t="s">
        <v>558</v>
      </c>
      <c r="E76" s="167" t="s">
        <v>559</v>
      </c>
      <c r="F76" s="174" t="s">
        <v>54</v>
      </c>
      <c r="G76" s="169" t="s">
        <v>560</v>
      </c>
      <c r="H76" s="7" t="s">
        <v>21</v>
      </c>
    </row>
    <row r="77" ht="26.25" hidden="1" customHeight="1">
      <c r="A77" s="19">
        <f t="shared" si="1"/>
        <v>74</v>
      </c>
      <c r="B77" s="164" t="s">
        <v>14</v>
      </c>
      <c r="C77" s="173" t="s">
        <v>563</v>
      </c>
      <c r="D77" s="166" t="s">
        <v>565</v>
      </c>
      <c r="E77" s="167" t="s">
        <v>566</v>
      </c>
      <c r="F77" s="168" t="s">
        <v>33</v>
      </c>
      <c r="G77" s="169" t="s">
        <v>567</v>
      </c>
      <c r="H77" s="7" t="s">
        <v>21</v>
      </c>
    </row>
    <row r="78" ht="26.25" hidden="1" customHeight="1">
      <c r="A78" s="19">
        <f t="shared" si="1"/>
        <v>75</v>
      </c>
      <c r="B78" s="164" t="s">
        <v>124</v>
      </c>
      <c r="C78" s="173" t="s">
        <v>572</v>
      </c>
      <c r="D78" s="166" t="s">
        <v>573</v>
      </c>
      <c r="E78" s="167">
        <v>2010.0</v>
      </c>
      <c r="F78" s="168" t="s">
        <v>33</v>
      </c>
      <c r="G78" s="169" t="s">
        <v>574</v>
      </c>
      <c r="H78" s="7" t="s">
        <v>21</v>
      </c>
    </row>
    <row r="79" ht="26.25" hidden="1" customHeight="1">
      <c r="A79" s="19">
        <f t="shared" si="1"/>
        <v>76</v>
      </c>
      <c r="B79" s="164" t="s">
        <v>106</v>
      </c>
      <c r="C79" s="173" t="s">
        <v>578</v>
      </c>
      <c r="D79" s="166" t="s">
        <v>580</v>
      </c>
      <c r="E79" s="167" t="s">
        <v>522</v>
      </c>
      <c r="F79" s="174" t="s">
        <v>33</v>
      </c>
      <c r="G79" s="169" t="s">
        <v>581</v>
      </c>
      <c r="H79" s="7" t="s">
        <v>21</v>
      </c>
    </row>
    <row r="80" ht="26.25" hidden="1" customHeight="1">
      <c r="A80" s="19">
        <f t="shared" si="1"/>
        <v>77</v>
      </c>
      <c r="B80" s="164" t="s">
        <v>28</v>
      </c>
      <c r="C80" s="173" t="s">
        <v>584</v>
      </c>
      <c r="D80" s="166" t="s">
        <v>586</v>
      </c>
      <c r="E80" s="167" t="s">
        <v>424</v>
      </c>
      <c r="F80" s="168" t="s">
        <v>33</v>
      </c>
      <c r="G80" s="169" t="s">
        <v>587</v>
      </c>
      <c r="H80" s="7" t="s">
        <v>21</v>
      </c>
    </row>
    <row r="81" ht="26.25" hidden="1" customHeight="1">
      <c r="A81" s="19">
        <f t="shared" si="1"/>
        <v>78</v>
      </c>
      <c r="B81" s="164" t="s">
        <v>28</v>
      </c>
      <c r="C81" s="173" t="s">
        <v>591</v>
      </c>
      <c r="D81" s="166" t="s">
        <v>593</v>
      </c>
      <c r="E81" s="167" t="s">
        <v>424</v>
      </c>
      <c r="F81" s="168" t="s">
        <v>101</v>
      </c>
      <c r="G81" s="169" t="s">
        <v>594</v>
      </c>
      <c r="H81" s="7" t="s">
        <v>21</v>
      </c>
    </row>
    <row r="82" ht="26.25" hidden="1" customHeight="1">
      <c r="A82" s="19">
        <f t="shared" si="1"/>
        <v>79</v>
      </c>
      <c r="B82" s="164" t="s">
        <v>106</v>
      </c>
      <c r="C82" s="173" t="s">
        <v>597</v>
      </c>
      <c r="D82" s="166" t="s">
        <v>599</v>
      </c>
      <c r="E82" s="167" t="s">
        <v>600</v>
      </c>
      <c r="F82" s="174" t="s">
        <v>101</v>
      </c>
      <c r="G82" s="169" t="s">
        <v>601</v>
      </c>
      <c r="H82" s="7" t="s">
        <v>21</v>
      </c>
    </row>
    <row r="83" ht="26.25" hidden="1" customHeight="1">
      <c r="A83" s="19">
        <f t="shared" si="1"/>
        <v>80</v>
      </c>
      <c r="B83" s="164" t="s">
        <v>124</v>
      </c>
      <c r="C83" s="173" t="s">
        <v>604</v>
      </c>
      <c r="D83" s="166" t="s">
        <v>606</v>
      </c>
      <c r="E83" s="167" t="s">
        <v>607</v>
      </c>
      <c r="F83" s="168" t="s">
        <v>54</v>
      </c>
      <c r="G83" s="169" t="s">
        <v>608</v>
      </c>
      <c r="H83" s="7" t="s">
        <v>21</v>
      </c>
    </row>
    <row r="84" ht="26.25" hidden="1" customHeight="1">
      <c r="A84" s="19">
        <f t="shared" si="1"/>
        <v>81</v>
      </c>
      <c r="B84" s="164" t="s">
        <v>124</v>
      </c>
      <c r="C84" s="173" t="s">
        <v>524</v>
      </c>
      <c r="D84" s="166" t="s">
        <v>526</v>
      </c>
      <c r="E84" s="167" t="s">
        <v>612</v>
      </c>
      <c r="F84" s="168" t="s">
        <v>54</v>
      </c>
      <c r="G84" s="169" t="s">
        <v>613</v>
      </c>
      <c r="H84" s="7" t="s">
        <v>21</v>
      </c>
    </row>
    <row r="85" ht="26.25" hidden="1" customHeight="1">
      <c r="A85" s="19">
        <f t="shared" si="1"/>
        <v>82</v>
      </c>
      <c r="B85" s="164" t="s">
        <v>124</v>
      </c>
      <c r="C85" s="173" t="s">
        <v>616</v>
      </c>
      <c r="D85" s="166" t="s">
        <v>618</v>
      </c>
      <c r="E85" s="167" t="s">
        <v>619</v>
      </c>
      <c r="F85" s="168" t="s">
        <v>54</v>
      </c>
      <c r="G85" s="169" t="s">
        <v>620</v>
      </c>
      <c r="H85" s="7" t="s">
        <v>21</v>
      </c>
    </row>
    <row r="86" ht="26.25" hidden="1" customHeight="1">
      <c r="A86" s="19">
        <f t="shared" si="1"/>
        <v>83</v>
      </c>
      <c r="B86" s="164" t="s">
        <v>124</v>
      </c>
      <c r="C86" s="173" t="s">
        <v>623</v>
      </c>
      <c r="D86" s="166" t="s">
        <v>625</v>
      </c>
      <c r="E86" s="167" t="s">
        <v>53</v>
      </c>
      <c r="F86" s="168" t="s">
        <v>54</v>
      </c>
      <c r="G86" s="169" t="s">
        <v>626</v>
      </c>
      <c r="H86" s="7" t="s">
        <v>21</v>
      </c>
    </row>
    <row r="87" ht="26.25" hidden="1" customHeight="1">
      <c r="A87" s="19">
        <f t="shared" si="1"/>
        <v>84</v>
      </c>
      <c r="B87" s="164" t="s">
        <v>124</v>
      </c>
      <c r="C87" s="173" t="s">
        <v>628</v>
      </c>
      <c r="D87" s="166" t="s">
        <v>630</v>
      </c>
      <c r="E87" s="167" t="s">
        <v>229</v>
      </c>
      <c r="F87" s="168" t="s">
        <v>54</v>
      </c>
      <c r="G87" s="169" t="s">
        <v>631</v>
      </c>
      <c r="H87" s="7" t="s">
        <v>21</v>
      </c>
    </row>
    <row r="88" ht="26.25" hidden="1" customHeight="1">
      <c r="A88" s="19">
        <f t="shared" si="1"/>
        <v>85</v>
      </c>
      <c r="B88" s="164" t="s">
        <v>124</v>
      </c>
      <c r="C88" s="173" t="s">
        <v>635</v>
      </c>
      <c r="D88" s="166" t="s">
        <v>637</v>
      </c>
      <c r="E88" s="167" t="s">
        <v>53</v>
      </c>
      <c r="F88" s="168" t="s">
        <v>54</v>
      </c>
      <c r="G88" s="169" t="s">
        <v>638</v>
      </c>
      <c r="H88" s="7" t="s">
        <v>21</v>
      </c>
    </row>
    <row r="89" ht="26.25" hidden="1" customHeight="1">
      <c r="A89" s="19">
        <f t="shared" si="1"/>
        <v>86</v>
      </c>
      <c r="B89" s="164" t="s">
        <v>14</v>
      </c>
      <c r="C89" s="173" t="s">
        <v>642</v>
      </c>
      <c r="D89" s="166" t="s">
        <v>644</v>
      </c>
      <c r="E89" s="167">
        <v>2019.0</v>
      </c>
      <c r="F89" s="168" t="s">
        <v>54</v>
      </c>
      <c r="G89" s="169" t="s">
        <v>646</v>
      </c>
      <c r="H89" s="7" t="s">
        <v>21</v>
      </c>
    </row>
    <row r="90" ht="26.25" hidden="1" customHeight="1">
      <c r="A90" s="19">
        <f t="shared" si="1"/>
        <v>87</v>
      </c>
      <c r="B90" s="164" t="s">
        <v>649</v>
      </c>
      <c r="C90" s="173" t="s">
        <v>650</v>
      </c>
      <c r="D90" s="166" t="s">
        <v>651</v>
      </c>
      <c r="E90" s="167" t="s">
        <v>607</v>
      </c>
      <c r="F90" s="174" t="s">
        <v>54</v>
      </c>
      <c r="G90" s="169" t="s">
        <v>652</v>
      </c>
      <c r="H90" s="7" t="s">
        <v>21</v>
      </c>
    </row>
    <row r="91" ht="26.25" hidden="1" customHeight="1">
      <c r="A91" s="19">
        <f t="shared" si="1"/>
        <v>88</v>
      </c>
      <c r="B91" s="164" t="s">
        <v>14</v>
      </c>
      <c r="C91" s="173" t="s">
        <v>654</v>
      </c>
      <c r="D91" s="166" t="s">
        <v>656</v>
      </c>
      <c r="E91" s="167" t="s">
        <v>53</v>
      </c>
      <c r="F91" s="168" t="s">
        <v>63</v>
      </c>
      <c r="G91" s="169" t="s">
        <v>657</v>
      </c>
      <c r="H91" s="7" t="s">
        <v>21</v>
      </c>
    </row>
    <row r="92" ht="26.25" hidden="1" customHeight="1">
      <c r="A92" s="19">
        <f t="shared" si="1"/>
        <v>89</v>
      </c>
      <c r="B92" s="164" t="s">
        <v>28</v>
      </c>
      <c r="C92" s="173" t="s">
        <v>669</v>
      </c>
      <c r="D92" s="166" t="s">
        <v>671</v>
      </c>
      <c r="E92" s="167" t="s">
        <v>672</v>
      </c>
      <c r="F92" s="168" t="s">
        <v>33</v>
      </c>
      <c r="G92" s="169" t="s">
        <v>673</v>
      </c>
      <c r="H92" s="7" t="s">
        <v>21</v>
      </c>
    </row>
    <row r="93" ht="26.25" hidden="1" customHeight="1">
      <c r="A93" s="19">
        <f t="shared" si="1"/>
        <v>90</v>
      </c>
      <c r="B93" s="164" t="s">
        <v>28</v>
      </c>
      <c r="C93" s="173" t="s">
        <v>677</v>
      </c>
      <c r="D93" s="166" t="s">
        <v>679</v>
      </c>
      <c r="E93" s="167" t="s">
        <v>680</v>
      </c>
      <c r="F93" s="168" t="s">
        <v>33</v>
      </c>
      <c r="G93" s="169" t="s">
        <v>681</v>
      </c>
      <c r="H93" s="7" t="s">
        <v>21</v>
      </c>
    </row>
    <row r="94" ht="26.25" customHeight="1">
      <c r="A94" s="19">
        <f t="shared" si="1"/>
        <v>91</v>
      </c>
      <c r="B94" s="164" t="s">
        <v>28</v>
      </c>
      <c r="C94" s="173" t="s">
        <v>685</v>
      </c>
      <c r="D94" s="166" t="s">
        <v>687</v>
      </c>
      <c r="E94" s="167" t="s">
        <v>5413</v>
      </c>
      <c r="F94" s="168" t="s">
        <v>33</v>
      </c>
      <c r="G94" s="169" t="s">
        <v>689</v>
      </c>
      <c r="H94" s="7" t="s">
        <v>130</v>
      </c>
      <c r="J94" s="246" t="str">
        <f>CONCATENATE(C94," │  ISSN:  ",D94," *")</f>
        <v>Biological &amp; Pharmaceutical Bulletin │  ISSN:  0918-6158 *</v>
      </c>
      <c r="L94" s="9" t="s">
        <v>5456</v>
      </c>
    </row>
    <row r="95" ht="26.25" hidden="1" customHeight="1">
      <c r="A95" s="19">
        <f t="shared" si="1"/>
        <v>92</v>
      </c>
      <c r="B95" s="164" t="s">
        <v>170</v>
      </c>
      <c r="C95" s="173" t="s">
        <v>692</v>
      </c>
      <c r="D95" s="166" t="s">
        <v>693</v>
      </c>
      <c r="E95" s="167" t="s">
        <v>694</v>
      </c>
      <c r="F95" s="174" t="s">
        <v>33</v>
      </c>
      <c r="G95" s="169" t="s">
        <v>695</v>
      </c>
      <c r="H95" s="7" t="s">
        <v>21</v>
      </c>
    </row>
    <row r="96" ht="26.25" hidden="1" customHeight="1">
      <c r="A96" s="19">
        <f t="shared" si="1"/>
        <v>93</v>
      </c>
      <c r="B96" s="164" t="s">
        <v>170</v>
      </c>
      <c r="C96" s="173" t="s">
        <v>698</v>
      </c>
      <c r="D96" s="166" t="s">
        <v>699</v>
      </c>
      <c r="E96" s="167" t="s">
        <v>700</v>
      </c>
      <c r="F96" s="174" t="s">
        <v>63</v>
      </c>
      <c r="G96" s="169" t="s">
        <v>701</v>
      </c>
      <c r="H96" s="7" t="s">
        <v>21</v>
      </c>
    </row>
    <row r="97" ht="26.25" hidden="1" customHeight="1">
      <c r="A97" s="19">
        <f t="shared" si="1"/>
        <v>94</v>
      </c>
      <c r="B97" s="164" t="s">
        <v>170</v>
      </c>
      <c r="C97" s="173" t="s">
        <v>704</v>
      </c>
      <c r="D97" s="166" t="s">
        <v>66</v>
      </c>
      <c r="E97" s="167" t="s">
        <v>706</v>
      </c>
      <c r="F97" s="174" t="s">
        <v>33</v>
      </c>
      <c r="G97" s="169" t="s">
        <v>707</v>
      </c>
      <c r="H97" s="7" t="s">
        <v>21</v>
      </c>
    </row>
    <row r="98" ht="26.25" hidden="1" customHeight="1">
      <c r="A98" s="19">
        <f t="shared" si="1"/>
        <v>95</v>
      </c>
      <c r="B98" s="164" t="s">
        <v>170</v>
      </c>
      <c r="C98" s="173" t="s">
        <v>661</v>
      </c>
      <c r="D98" s="166" t="s">
        <v>663</v>
      </c>
      <c r="E98" s="167" t="s">
        <v>664</v>
      </c>
      <c r="F98" s="174" t="s">
        <v>33</v>
      </c>
      <c r="G98" s="169" t="s">
        <v>665</v>
      </c>
      <c r="H98" s="7" t="s">
        <v>21</v>
      </c>
    </row>
    <row r="99" ht="26.25" hidden="1" customHeight="1">
      <c r="A99" s="19">
        <f t="shared" si="1"/>
        <v>96</v>
      </c>
      <c r="B99" s="164" t="s">
        <v>170</v>
      </c>
      <c r="C99" s="173" t="s">
        <v>710</v>
      </c>
      <c r="D99" s="166" t="s">
        <v>711</v>
      </c>
      <c r="E99" s="167" t="s">
        <v>712</v>
      </c>
      <c r="F99" s="174" t="s">
        <v>33</v>
      </c>
      <c r="G99" s="169" t="s">
        <v>713</v>
      </c>
      <c r="H99" s="7" t="s">
        <v>21</v>
      </c>
    </row>
    <row r="100" ht="26.25" hidden="1" customHeight="1">
      <c r="A100" s="19">
        <f t="shared" si="1"/>
        <v>97</v>
      </c>
      <c r="B100" s="164" t="s">
        <v>170</v>
      </c>
      <c r="C100" s="173" t="s">
        <v>714</v>
      </c>
      <c r="D100" s="166" t="s">
        <v>715</v>
      </c>
      <c r="E100" s="167" t="s">
        <v>716</v>
      </c>
      <c r="F100" s="174" t="s">
        <v>33</v>
      </c>
      <c r="G100" s="169" t="s">
        <v>717</v>
      </c>
      <c r="H100" s="7" t="s">
        <v>21</v>
      </c>
    </row>
    <row r="101" ht="26.25" hidden="1" customHeight="1">
      <c r="A101" s="19">
        <f t="shared" si="1"/>
        <v>98</v>
      </c>
      <c r="B101" s="164" t="s">
        <v>170</v>
      </c>
      <c r="C101" s="173" t="s">
        <v>718</v>
      </c>
      <c r="D101" s="166" t="s">
        <v>719</v>
      </c>
      <c r="E101" s="167" t="s">
        <v>720</v>
      </c>
      <c r="F101" s="174" t="s">
        <v>33</v>
      </c>
      <c r="G101" s="169" t="s">
        <v>721</v>
      </c>
      <c r="H101" s="7" t="s">
        <v>21</v>
      </c>
    </row>
    <row r="102" ht="26.25" hidden="1" customHeight="1">
      <c r="A102" s="19">
        <f t="shared" si="1"/>
        <v>99</v>
      </c>
      <c r="B102" s="164" t="s">
        <v>170</v>
      </c>
      <c r="C102" s="173" t="s">
        <v>722</v>
      </c>
      <c r="D102" s="166" t="s">
        <v>723</v>
      </c>
      <c r="E102" s="167" t="s">
        <v>724</v>
      </c>
      <c r="F102" s="174" t="s">
        <v>33</v>
      </c>
      <c r="G102" s="169" t="s">
        <v>725</v>
      </c>
      <c r="H102" s="7" t="s">
        <v>21</v>
      </c>
    </row>
    <row r="103" ht="26.25" hidden="1" customHeight="1">
      <c r="A103" s="19">
        <f t="shared" si="1"/>
        <v>100</v>
      </c>
      <c r="B103" s="164" t="s">
        <v>170</v>
      </c>
      <c r="C103" s="173" t="s">
        <v>726</v>
      </c>
      <c r="D103" s="166" t="s">
        <v>728</v>
      </c>
      <c r="E103" s="167" t="s">
        <v>260</v>
      </c>
      <c r="F103" s="174" t="s">
        <v>33</v>
      </c>
      <c r="G103" s="169" t="s">
        <v>729</v>
      </c>
      <c r="H103" s="7" t="s">
        <v>21</v>
      </c>
    </row>
    <row r="104" ht="26.25" customHeight="1">
      <c r="A104" s="19">
        <f t="shared" si="1"/>
        <v>101</v>
      </c>
      <c r="B104" s="164" t="s">
        <v>170</v>
      </c>
      <c r="C104" s="173" t="s">
        <v>733</v>
      </c>
      <c r="D104" s="166" t="s">
        <v>735</v>
      </c>
      <c r="E104" s="167" t="s">
        <v>166</v>
      </c>
      <c r="F104" s="174" t="s">
        <v>33</v>
      </c>
      <c r="G104" s="169" t="s">
        <v>737</v>
      </c>
      <c r="H104" s="7" t="s">
        <v>130</v>
      </c>
      <c r="J104" s="246" t="str">
        <f>CONCATENATE(C104," │  ISSN:  ",D104," *")</f>
        <v>Botany │  ISSN:  1916-2790 *</v>
      </c>
      <c r="L104" s="9" t="s">
        <v>5457</v>
      </c>
    </row>
    <row r="105" ht="26.25" hidden="1" customHeight="1">
      <c r="A105" s="19">
        <f t="shared" si="1"/>
        <v>102</v>
      </c>
      <c r="B105" s="164" t="s">
        <v>170</v>
      </c>
      <c r="C105" s="173" t="s">
        <v>741</v>
      </c>
      <c r="D105" s="166" t="s">
        <v>743</v>
      </c>
      <c r="E105" s="167" t="s">
        <v>744</v>
      </c>
      <c r="F105" s="174" t="s">
        <v>33</v>
      </c>
      <c r="G105" s="169" t="s">
        <v>745</v>
      </c>
      <c r="H105" s="7" t="s">
        <v>21</v>
      </c>
    </row>
    <row r="106" ht="26.25" customHeight="1">
      <c r="A106" s="19">
        <f t="shared" si="1"/>
        <v>103</v>
      </c>
      <c r="B106" s="164" t="s">
        <v>240</v>
      </c>
      <c r="C106" s="173" t="s">
        <v>749</v>
      </c>
      <c r="D106" s="166" t="s">
        <v>751</v>
      </c>
      <c r="E106" s="167" t="s">
        <v>166</v>
      </c>
      <c r="F106" s="168" t="s">
        <v>54</v>
      </c>
      <c r="G106" s="169" t="s">
        <v>752</v>
      </c>
      <c r="H106" s="7" t="s">
        <v>130</v>
      </c>
      <c r="J106" s="246" t="str">
        <f>CONCATENATE(C106," │  ISSN:  ",D106," *")</f>
        <v>British Interplanetary Society Journal │  ISSN:  0007-084X *</v>
      </c>
      <c r="L106" s="9" t="s">
        <v>5458</v>
      </c>
    </row>
    <row r="107" ht="26.25" hidden="1" customHeight="1">
      <c r="A107" s="19">
        <f t="shared" si="1"/>
        <v>104</v>
      </c>
      <c r="B107" s="164" t="s">
        <v>14</v>
      </c>
      <c r="C107" s="173" t="s">
        <v>755</v>
      </c>
      <c r="D107" s="166" t="s">
        <v>757</v>
      </c>
      <c r="E107" s="167" t="s">
        <v>216</v>
      </c>
      <c r="F107" s="168" t="s">
        <v>33</v>
      </c>
      <c r="G107" s="169" t="s">
        <v>758</v>
      </c>
      <c r="H107" s="7" t="s">
        <v>21</v>
      </c>
    </row>
    <row r="108" ht="26.25" customHeight="1">
      <c r="A108" s="19">
        <f t="shared" si="1"/>
        <v>105</v>
      </c>
      <c r="B108" s="164" t="s">
        <v>14</v>
      </c>
      <c r="C108" s="165" t="s">
        <v>760</v>
      </c>
      <c r="D108" s="166" t="s">
        <v>762</v>
      </c>
      <c r="E108" s="167" t="s">
        <v>166</v>
      </c>
      <c r="F108" s="168" t="s">
        <v>63</v>
      </c>
      <c r="G108" s="169" t="s">
        <v>763</v>
      </c>
      <c r="H108" s="7" t="s">
        <v>130</v>
      </c>
      <c r="J108" s="246" t="str">
        <f>CONCATENATE(C108," │  ISSN:  ",D108," *")</f>
        <v>Built Environment │  ISSN:  0263-7960 *</v>
      </c>
      <c r="L108" s="9" t="s">
        <v>5459</v>
      </c>
    </row>
    <row r="109" ht="26.25" hidden="1" customHeight="1">
      <c r="A109" s="19">
        <f t="shared" si="1"/>
        <v>106</v>
      </c>
      <c r="B109" s="164" t="s">
        <v>106</v>
      </c>
      <c r="C109" s="173" t="s">
        <v>765</v>
      </c>
      <c r="D109" s="166" t="s">
        <v>767</v>
      </c>
      <c r="E109" s="167" t="s">
        <v>768</v>
      </c>
      <c r="F109" s="174" t="s">
        <v>33</v>
      </c>
      <c r="G109" s="169" t="s">
        <v>769</v>
      </c>
      <c r="H109" s="7" t="s">
        <v>21</v>
      </c>
    </row>
    <row r="110" ht="26.25" hidden="1" customHeight="1">
      <c r="A110" s="19">
        <f t="shared" si="1"/>
        <v>107</v>
      </c>
      <c r="B110" s="164" t="s">
        <v>28</v>
      </c>
      <c r="C110" s="173" t="s">
        <v>561</v>
      </c>
      <c r="D110" s="166" t="s">
        <v>562</v>
      </c>
      <c r="E110" s="167" t="s">
        <v>775</v>
      </c>
      <c r="F110" s="168" t="s">
        <v>33</v>
      </c>
      <c r="G110" s="169" t="s">
        <v>776</v>
      </c>
      <c r="H110" s="7" t="s">
        <v>21</v>
      </c>
    </row>
    <row r="111" ht="26.25" hidden="1" customHeight="1">
      <c r="A111" s="19">
        <f t="shared" si="1"/>
        <v>108</v>
      </c>
      <c r="B111" s="164" t="s">
        <v>106</v>
      </c>
      <c r="C111" s="173" t="s">
        <v>780</v>
      </c>
      <c r="D111" s="166" t="s">
        <v>781</v>
      </c>
      <c r="E111" s="167" t="s">
        <v>782</v>
      </c>
      <c r="F111" s="174" t="s">
        <v>33</v>
      </c>
      <c r="G111" s="169" t="s">
        <v>783</v>
      </c>
      <c r="H111" s="7" t="s">
        <v>21</v>
      </c>
    </row>
    <row r="112" ht="26.25" customHeight="1">
      <c r="A112" s="19">
        <f t="shared" si="1"/>
        <v>109</v>
      </c>
      <c r="B112" s="164" t="s">
        <v>28</v>
      </c>
      <c r="C112" s="165" t="s">
        <v>787</v>
      </c>
      <c r="D112" s="166" t="s">
        <v>789</v>
      </c>
      <c r="E112" s="167" t="s">
        <v>5355</v>
      </c>
      <c r="F112" s="168" t="s">
        <v>33</v>
      </c>
      <c r="G112" s="169" t="s">
        <v>791</v>
      </c>
      <c r="H112" s="7" t="s">
        <v>130</v>
      </c>
      <c r="J112" s="246" t="str">
        <f>CONCATENATE(C112," │  ISSN:  ",D112," *")</f>
        <v>Bunseki Kagaku │  ISSN:  0525-1931 *</v>
      </c>
      <c r="L112" s="9" t="s">
        <v>5460</v>
      </c>
    </row>
    <row r="113" ht="26.25" hidden="1" customHeight="1">
      <c r="A113" s="19">
        <f t="shared" si="1"/>
        <v>110</v>
      </c>
      <c r="B113" s="164" t="s">
        <v>106</v>
      </c>
      <c r="C113" s="173" t="s">
        <v>795</v>
      </c>
      <c r="D113" s="166" t="s">
        <v>797</v>
      </c>
      <c r="E113" s="167" t="s">
        <v>53</v>
      </c>
      <c r="F113" s="174" t="s">
        <v>54</v>
      </c>
      <c r="G113" s="169" t="s">
        <v>798</v>
      </c>
      <c r="H113" s="7" t="s">
        <v>21</v>
      </c>
    </row>
    <row r="114" ht="26.25" hidden="1" customHeight="1">
      <c r="A114" s="19">
        <f t="shared" si="1"/>
        <v>111</v>
      </c>
      <c r="B114" s="164" t="s">
        <v>106</v>
      </c>
      <c r="C114" s="173" t="s">
        <v>802</v>
      </c>
      <c r="D114" s="166" t="s">
        <v>804</v>
      </c>
      <c r="E114" s="167" t="s">
        <v>260</v>
      </c>
      <c r="F114" s="174" t="s">
        <v>33</v>
      </c>
      <c r="G114" s="169" t="s">
        <v>805</v>
      </c>
      <c r="H114" s="7" t="s">
        <v>21</v>
      </c>
    </row>
    <row r="115" ht="26.25" hidden="1" customHeight="1">
      <c r="A115" s="19">
        <f t="shared" si="1"/>
        <v>112</v>
      </c>
      <c r="B115" s="185" t="s">
        <v>28</v>
      </c>
      <c r="C115" s="173" t="s">
        <v>809</v>
      </c>
      <c r="D115" s="166" t="s">
        <v>810</v>
      </c>
      <c r="E115" s="167" t="s">
        <v>694</v>
      </c>
      <c r="F115" s="168" t="s">
        <v>33</v>
      </c>
      <c r="G115" s="169" t="s">
        <v>811</v>
      </c>
      <c r="H115" s="7" t="s">
        <v>21</v>
      </c>
    </row>
    <row r="116" ht="26.25" customHeight="1">
      <c r="A116" s="19">
        <f t="shared" si="1"/>
        <v>113</v>
      </c>
      <c r="B116" s="164" t="s">
        <v>14</v>
      </c>
      <c r="C116" s="186" t="s">
        <v>816</v>
      </c>
      <c r="D116" s="166" t="s">
        <v>817</v>
      </c>
      <c r="E116" s="167" t="s">
        <v>166</v>
      </c>
      <c r="F116" s="168" t="s">
        <v>33</v>
      </c>
      <c r="G116" s="169" t="s">
        <v>819</v>
      </c>
      <c r="H116" s="7" t="s">
        <v>130</v>
      </c>
      <c r="J116" s="246" t="str">
        <f t="shared" ref="J116:J117" si="11">CONCATENATE(C116," │  ISSN:  ",D116," *")</f>
        <v>Canadian Journal of Civil Engineering │  ISSN:  0315-1468 *</v>
      </c>
      <c r="L116" s="9" t="s">
        <v>5461</v>
      </c>
    </row>
    <row r="117" ht="26.25" customHeight="1">
      <c r="A117" s="19">
        <f t="shared" si="1"/>
        <v>114</v>
      </c>
      <c r="B117" s="187" t="s">
        <v>106</v>
      </c>
      <c r="C117" s="173" t="s">
        <v>823</v>
      </c>
      <c r="D117" s="166" t="s">
        <v>824</v>
      </c>
      <c r="E117" s="167" t="s">
        <v>5386</v>
      </c>
      <c r="F117" s="174" t="s">
        <v>33</v>
      </c>
      <c r="G117" s="169" t="s">
        <v>826</v>
      </c>
      <c r="H117" s="7" t="s">
        <v>130</v>
      </c>
      <c r="J117" s="246" t="str">
        <f t="shared" si="11"/>
        <v>Canadian Journal of Mathematics │  ISSN:  0008-414X *</v>
      </c>
      <c r="L117" s="9" t="s">
        <v>5462</v>
      </c>
    </row>
    <row r="118" ht="26.25" hidden="1" customHeight="1">
      <c r="A118" s="19">
        <f t="shared" si="1"/>
        <v>115</v>
      </c>
      <c r="B118" s="164" t="s">
        <v>170</v>
      </c>
      <c r="C118" s="173" t="s">
        <v>829</v>
      </c>
      <c r="D118" s="166" t="s">
        <v>830</v>
      </c>
      <c r="E118" s="167" t="s">
        <v>522</v>
      </c>
      <c r="F118" s="174" t="s">
        <v>33</v>
      </c>
      <c r="G118" s="169" t="s">
        <v>831</v>
      </c>
      <c r="H118" s="7" t="s">
        <v>21</v>
      </c>
    </row>
    <row r="119" ht="26.25" customHeight="1">
      <c r="A119" s="19">
        <f t="shared" si="1"/>
        <v>116</v>
      </c>
      <c r="B119" s="164" t="s">
        <v>39</v>
      </c>
      <c r="C119" s="165" t="s">
        <v>834</v>
      </c>
      <c r="D119" s="166" t="s">
        <v>835</v>
      </c>
      <c r="E119" s="167" t="s">
        <v>1554</v>
      </c>
      <c r="F119" s="168" t="s">
        <v>33</v>
      </c>
      <c r="G119" s="169" t="s">
        <v>836</v>
      </c>
      <c r="H119" s="7" t="s">
        <v>130</v>
      </c>
      <c r="J119" s="246" t="str">
        <f>CONCATENATE(C119," │  ISSN:  ",D119," *")</f>
        <v>Canadian Metallurgical Quarterly │  ISSN:  0008-4433 *</v>
      </c>
      <c r="L119" s="9" t="s">
        <v>5463</v>
      </c>
    </row>
    <row r="120" ht="26.25" hidden="1" customHeight="1">
      <c r="A120" s="19">
        <f t="shared" si="1"/>
        <v>117</v>
      </c>
      <c r="B120" s="164" t="s">
        <v>124</v>
      </c>
      <c r="C120" s="173" t="s">
        <v>658</v>
      </c>
      <c r="D120" s="166" t="s">
        <v>660</v>
      </c>
      <c r="E120" s="167" t="s">
        <v>612</v>
      </c>
      <c r="F120" s="168" t="s">
        <v>54</v>
      </c>
      <c r="G120" s="169" t="s">
        <v>840</v>
      </c>
      <c r="H120" s="7" t="s">
        <v>21</v>
      </c>
    </row>
    <row r="121" ht="26.25" customHeight="1">
      <c r="A121" s="19">
        <f t="shared" si="1"/>
        <v>118</v>
      </c>
      <c r="B121" s="164" t="s">
        <v>124</v>
      </c>
      <c r="C121" s="173" t="s">
        <v>841</v>
      </c>
      <c r="D121" s="166" t="s">
        <v>843</v>
      </c>
      <c r="E121" s="167" t="s">
        <v>844</v>
      </c>
      <c r="F121" s="168" t="s">
        <v>54</v>
      </c>
      <c r="G121" s="169" t="s">
        <v>845</v>
      </c>
      <c r="H121" s="7" t="s">
        <v>130</v>
      </c>
      <c r="J121" s="246" t="str">
        <f t="shared" ref="J121:J122" si="12">CONCATENATE(C121," │  ISSN:  ",D121," *")</f>
        <v>Car Mechanics │  ISSN:  0008-6037 *</v>
      </c>
      <c r="L121" s="9" t="s">
        <v>5464</v>
      </c>
    </row>
    <row r="122" ht="26.25" customHeight="1">
      <c r="A122" s="19">
        <f t="shared" si="1"/>
        <v>119</v>
      </c>
      <c r="B122" s="164" t="s">
        <v>28</v>
      </c>
      <c r="C122" s="165" t="s">
        <v>849</v>
      </c>
      <c r="D122" s="166" t="s">
        <v>850</v>
      </c>
      <c r="E122" s="167" t="s">
        <v>166</v>
      </c>
      <c r="F122" s="168" t="s">
        <v>33</v>
      </c>
      <c r="G122" s="169" t="s">
        <v>851</v>
      </c>
      <c r="H122" s="7" t="s">
        <v>130</v>
      </c>
      <c r="J122" s="246" t="str">
        <f t="shared" si="12"/>
        <v>Cellular Polymers │  ISSN:  0262-4893 *</v>
      </c>
      <c r="L122" s="9" t="s">
        <v>5465</v>
      </c>
    </row>
    <row r="123" ht="26.25" hidden="1" customHeight="1">
      <c r="A123" s="19">
        <f t="shared" si="1"/>
        <v>120</v>
      </c>
      <c r="B123" s="164" t="s">
        <v>28</v>
      </c>
      <c r="C123" s="173" t="s">
        <v>854</v>
      </c>
      <c r="D123" s="166" t="s">
        <v>856</v>
      </c>
      <c r="E123" s="167" t="s">
        <v>53</v>
      </c>
      <c r="F123" s="168" t="s">
        <v>33</v>
      </c>
      <c r="G123" s="169" t="s">
        <v>857</v>
      </c>
      <c r="H123" s="7" t="s">
        <v>21</v>
      </c>
    </row>
    <row r="124" ht="26.25" hidden="1" customHeight="1">
      <c r="A124" s="19">
        <f t="shared" si="1"/>
        <v>121</v>
      </c>
      <c r="B124" s="164" t="s">
        <v>39</v>
      </c>
      <c r="C124" s="173" t="s">
        <v>860</v>
      </c>
      <c r="D124" s="166" t="s">
        <v>862</v>
      </c>
      <c r="E124" s="167" t="s">
        <v>53</v>
      </c>
      <c r="F124" s="168" t="s">
        <v>54</v>
      </c>
      <c r="G124" s="169" t="s">
        <v>863</v>
      </c>
      <c r="H124" s="7" t="s">
        <v>21</v>
      </c>
    </row>
    <row r="125" ht="26.25" customHeight="1">
      <c r="A125" s="19">
        <f t="shared" si="1"/>
        <v>122</v>
      </c>
      <c r="B125" s="164" t="s">
        <v>39</v>
      </c>
      <c r="C125" s="165" t="s">
        <v>867</v>
      </c>
      <c r="D125" s="166" t="s">
        <v>869</v>
      </c>
      <c r="E125" s="167" t="s">
        <v>1986</v>
      </c>
      <c r="F125" s="168" t="s">
        <v>54</v>
      </c>
      <c r="G125" s="169" t="s">
        <v>871</v>
      </c>
      <c r="H125" s="7" t="s">
        <v>130</v>
      </c>
      <c r="J125" s="246" t="str">
        <f>CONCATENATE(C125," │  ISSN:  ",D125," *")</f>
        <v>Ceramics Japan │  ISSN:  0009-031X *</v>
      </c>
      <c r="L125" s="9" t="s">
        <v>5466</v>
      </c>
    </row>
    <row r="126" ht="26.25" hidden="1" customHeight="1">
      <c r="A126" s="19">
        <f t="shared" si="1"/>
        <v>123</v>
      </c>
      <c r="B126" s="164" t="s">
        <v>875</v>
      </c>
      <c r="C126" s="173" t="s">
        <v>876</v>
      </c>
      <c r="D126" s="166" t="s">
        <v>878</v>
      </c>
      <c r="E126" s="167">
        <v>1964.0</v>
      </c>
      <c r="F126" s="174" t="s">
        <v>33</v>
      </c>
      <c r="G126" s="169" t="s">
        <v>879</v>
      </c>
      <c r="H126" s="7" t="s">
        <v>21</v>
      </c>
    </row>
    <row r="127" ht="26.25" customHeight="1">
      <c r="A127" s="19">
        <f t="shared" si="1"/>
        <v>124</v>
      </c>
      <c r="B127" s="164" t="s">
        <v>28</v>
      </c>
      <c r="C127" s="173" t="s">
        <v>882</v>
      </c>
      <c r="D127" s="166" t="s">
        <v>883</v>
      </c>
      <c r="E127" s="167" t="s">
        <v>5387</v>
      </c>
      <c r="F127" s="168" t="s">
        <v>33</v>
      </c>
      <c r="G127" s="169" t="s">
        <v>885</v>
      </c>
      <c r="H127" s="7" t="s">
        <v>130</v>
      </c>
      <c r="J127" s="246" t="str">
        <f t="shared" ref="J127:J128" si="13">CONCATENATE(C127," │  ISSN:  ",D127," *")</f>
        <v>Chemical &amp; Pharmaceutical Bulletin │  ISSN:  0009-2363 *</v>
      </c>
      <c r="L127" s="9" t="s">
        <v>5467</v>
      </c>
    </row>
    <row r="128" ht="26.25" customHeight="1">
      <c r="A128" s="19">
        <f t="shared" si="1"/>
        <v>125</v>
      </c>
      <c r="B128" s="164" t="s">
        <v>28</v>
      </c>
      <c r="C128" s="165" t="s">
        <v>888</v>
      </c>
      <c r="D128" s="166" t="s">
        <v>889</v>
      </c>
      <c r="E128" s="167" t="s">
        <v>5357</v>
      </c>
      <c r="F128" s="168" t="s">
        <v>101</v>
      </c>
      <c r="G128" s="169" t="s">
        <v>891</v>
      </c>
      <c r="H128" s="7" t="s">
        <v>130</v>
      </c>
      <c r="J128" s="246" t="str">
        <f t="shared" si="13"/>
        <v>Chemical and Engineering News │  ISSN:  0009-2347 *</v>
      </c>
      <c r="L128" s="9" t="s">
        <v>5468</v>
      </c>
    </row>
    <row r="129" ht="26.25" hidden="1" customHeight="1">
      <c r="A129" s="19">
        <f t="shared" si="1"/>
        <v>126</v>
      </c>
      <c r="B129" s="164" t="s">
        <v>28</v>
      </c>
      <c r="C129" s="173" t="s">
        <v>894</v>
      </c>
      <c r="D129" s="166" t="s">
        <v>895</v>
      </c>
      <c r="E129" s="167" t="s">
        <v>260</v>
      </c>
      <c r="F129" s="168" t="s">
        <v>33</v>
      </c>
      <c r="G129" s="169" t="s">
        <v>896</v>
      </c>
      <c r="H129" s="7" t="s">
        <v>21</v>
      </c>
    </row>
    <row r="130" ht="26.25" customHeight="1">
      <c r="A130" s="19">
        <f t="shared" si="1"/>
        <v>127</v>
      </c>
      <c r="B130" s="164" t="s">
        <v>28</v>
      </c>
      <c r="C130" s="165" t="s">
        <v>899</v>
      </c>
      <c r="D130" s="166" t="s">
        <v>901</v>
      </c>
      <c r="E130" s="167" t="s">
        <v>5358</v>
      </c>
      <c r="F130" s="168" t="s">
        <v>101</v>
      </c>
      <c r="G130" s="169" t="s">
        <v>903</v>
      </c>
      <c r="H130" s="7" t="s">
        <v>130</v>
      </c>
      <c r="J130" s="246" t="str">
        <f t="shared" ref="J130:J133" si="14">CONCATENATE(C130," │  ISSN:  ",D130," *")</f>
        <v>Chemical Engineering Progress │  ISSN:  0360-7275 *</v>
      </c>
      <c r="L130" s="9" t="s">
        <v>5469</v>
      </c>
    </row>
    <row r="131" ht="26.25" customHeight="1">
      <c r="A131" s="19">
        <f t="shared" si="1"/>
        <v>128</v>
      </c>
      <c r="B131" s="164" t="s">
        <v>28</v>
      </c>
      <c r="C131" s="165" t="s">
        <v>905</v>
      </c>
      <c r="D131" s="166" t="s">
        <v>906</v>
      </c>
      <c r="E131" s="167" t="s">
        <v>5359</v>
      </c>
      <c r="F131" s="168" t="s">
        <v>33</v>
      </c>
      <c r="G131" s="169" t="s">
        <v>908</v>
      </c>
      <c r="H131" s="7" t="s">
        <v>130</v>
      </c>
      <c r="J131" s="246" t="str">
        <f t="shared" si="14"/>
        <v>Chemical Engineering Research &amp; Design │  ISSN:  0263-8762 *</v>
      </c>
      <c r="L131" s="9" t="s">
        <v>5470</v>
      </c>
    </row>
    <row r="132" ht="26.25" customHeight="1">
      <c r="A132" s="19">
        <f t="shared" si="1"/>
        <v>129</v>
      </c>
      <c r="B132" s="164" t="s">
        <v>28</v>
      </c>
      <c r="C132" s="165" t="s">
        <v>912</v>
      </c>
      <c r="D132" s="166" t="s">
        <v>914</v>
      </c>
      <c r="E132" s="167" t="s">
        <v>173</v>
      </c>
      <c r="F132" s="168" t="s">
        <v>54</v>
      </c>
      <c r="G132" s="169" t="s">
        <v>916</v>
      </c>
      <c r="H132" s="7" t="s">
        <v>130</v>
      </c>
      <c r="J132" s="246" t="str">
        <f t="shared" si="14"/>
        <v>Chemical Engineering World │  ISSN:  0009-2517 *</v>
      </c>
      <c r="L132" s="9" t="s">
        <v>5471</v>
      </c>
    </row>
    <row r="133" ht="26.25" customHeight="1">
      <c r="A133" s="19">
        <f t="shared" si="1"/>
        <v>130</v>
      </c>
      <c r="B133" s="164" t="s">
        <v>28</v>
      </c>
      <c r="C133" s="165" t="s">
        <v>917</v>
      </c>
      <c r="D133" s="166" t="s">
        <v>919</v>
      </c>
      <c r="E133" s="167" t="s">
        <v>1554</v>
      </c>
      <c r="F133" s="168" t="s">
        <v>54</v>
      </c>
      <c r="G133" s="169" t="s">
        <v>920</v>
      </c>
      <c r="H133" s="7" t="s">
        <v>130</v>
      </c>
      <c r="J133" s="246" t="str">
        <f t="shared" si="14"/>
        <v>Chemical Enginnering │  ISSN:  0387-1037 *</v>
      </c>
      <c r="L133" s="9" t="s">
        <v>5472</v>
      </c>
    </row>
    <row r="134" ht="26.25" hidden="1" customHeight="1">
      <c r="A134" s="19">
        <f t="shared" si="1"/>
        <v>131</v>
      </c>
      <c r="B134" s="164" t="s">
        <v>28</v>
      </c>
      <c r="C134" s="173" t="s">
        <v>922</v>
      </c>
      <c r="D134" s="166" t="s">
        <v>924</v>
      </c>
      <c r="E134" s="167" t="s">
        <v>925</v>
      </c>
      <c r="F134" s="168" t="s">
        <v>54</v>
      </c>
      <c r="G134" s="169" t="s">
        <v>926</v>
      </c>
      <c r="H134" s="7" t="s">
        <v>21</v>
      </c>
    </row>
    <row r="135" ht="26.25" hidden="1" customHeight="1">
      <c r="A135" s="19">
        <f t="shared" si="1"/>
        <v>132</v>
      </c>
      <c r="B135" s="164" t="s">
        <v>28</v>
      </c>
      <c r="C135" s="173" t="s">
        <v>553</v>
      </c>
      <c r="D135" s="166" t="s">
        <v>555</v>
      </c>
      <c r="E135" s="167" t="s">
        <v>927</v>
      </c>
      <c r="F135" s="168" t="s">
        <v>33</v>
      </c>
      <c r="G135" s="169" t="s">
        <v>928</v>
      </c>
      <c r="H135" s="7" t="s">
        <v>21</v>
      </c>
    </row>
    <row r="136" ht="26.25" hidden="1" customHeight="1">
      <c r="A136" s="19">
        <f t="shared" si="1"/>
        <v>133</v>
      </c>
      <c r="B136" s="164" t="s">
        <v>170</v>
      </c>
      <c r="C136" s="173" t="s">
        <v>930</v>
      </c>
      <c r="D136" s="166" t="s">
        <v>931</v>
      </c>
      <c r="E136" s="167" t="s">
        <v>744</v>
      </c>
      <c r="F136" s="174" t="s">
        <v>33</v>
      </c>
      <c r="G136" s="169" t="s">
        <v>932</v>
      </c>
      <c r="H136" s="7" t="s">
        <v>21</v>
      </c>
    </row>
    <row r="137" ht="26.25" hidden="1" customHeight="1">
      <c r="A137" s="19">
        <f t="shared" si="1"/>
        <v>134</v>
      </c>
      <c r="B137" s="164" t="s">
        <v>124</v>
      </c>
      <c r="C137" s="173" t="s">
        <v>934</v>
      </c>
      <c r="D137" s="166" t="s">
        <v>935</v>
      </c>
      <c r="E137" s="167" t="s">
        <v>229</v>
      </c>
      <c r="F137" s="168" t="s">
        <v>33</v>
      </c>
      <c r="G137" s="169" t="s">
        <v>936</v>
      </c>
      <c r="H137" s="7" t="s">
        <v>21</v>
      </c>
    </row>
    <row r="138" ht="26.25" customHeight="1">
      <c r="A138" s="19">
        <f t="shared" si="1"/>
        <v>135</v>
      </c>
      <c r="B138" s="164" t="s">
        <v>124</v>
      </c>
      <c r="C138" s="165" t="s">
        <v>938</v>
      </c>
      <c r="D138" s="166" t="s">
        <v>939</v>
      </c>
      <c r="E138" s="167" t="s">
        <v>5262</v>
      </c>
      <c r="F138" s="168" t="s">
        <v>33</v>
      </c>
      <c r="G138" s="169" t="s">
        <v>941</v>
      </c>
      <c r="H138" s="7" t="s">
        <v>130</v>
      </c>
      <c r="J138" s="246" t="str">
        <f>CONCATENATE(C138," │  ISSN:  ",D138," *")</f>
        <v>CIRP Annals │  ISSN:  0007-8506 *</v>
      </c>
      <c r="L138" s="9" t="s">
        <v>5473</v>
      </c>
    </row>
    <row r="139" ht="26.25" hidden="1" customHeight="1">
      <c r="A139" s="19">
        <f t="shared" si="1"/>
        <v>136</v>
      </c>
      <c r="B139" s="164" t="s">
        <v>14</v>
      </c>
      <c r="C139" s="173" t="s">
        <v>945</v>
      </c>
      <c r="D139" s="166" t="s">
        <v>947</v>
      </c>
      <c r="E139" s="167" t="s">
        <v>948</v>
      </c>
      <c r="F139" s="168" t="s">
        <v>101</v>
      </c>
      <c r="G139" s="169" t="s">
        <v>949</v>
      </c>
      <c r="H139" s="7" t="s">
        <v>21</v>
      </c>
    </row>
    <row r="140" ht="26.25" hidden="1" customHeight="1">
      <c r="A140" s="19">
        <f t="shared" si="1"/>
        <v>137</v>
      </c>
      <c r="B140" s="164" t="s">
        <v>14</v>
      </c>
      <c r="C140" s="173" t="s">
        <v>858</v>
      </c>
      <c r="D140" s="166" t="s">
        <v>859</v>
      </c>
      <c r="E140" s="167" t="s">
        <v>53</v>
      </c>
      <c r="F140" s="168" t="s">
        <v>33</v>
      </c>
      <c r="G140" s="169" t="s">
        <v>953</v>
      </c>
      <c r="H140" s="7" t="s">
        <v>21</v>
      </c>
    </row>
    <row r="141" ht="26.25" hidden="1" customHeight="1">
      <c r="A141" s="19">
        <f t="shared" si="1"/>
        <v>138</v>
      </c>
      <c r="B141" s="164" t="s">
        <v>106</v>
      </c>
      <c r="C141" s="173" t="s">
        <v>954</v>
      </c>
      <c r="D141" s="166" t="s">
        <v>955</v>
      </c>
      <c r="E141" s="167" t="s">
        <v>956</v>
      </c>
      <c r="F141" s="174" t="s">
        <v>101</v>
      </c>
      <c r="G141" s="169" t="s">
        <v>957</v>
      </c>
      <c r="H141" s="7" t="s">
        <v>21</v>
      </c>
    </row>
    <row r="142" ht="26.25" hidden="1" customHeight="1">
      <c r="A142" s="19">
        <f t="shared" si="1"/>
        <v>139</v>
      </c>
      <c r="B142" s="164" t="s">
        <v>106</v>
      </c>
      <c r="C142" s="173" t="s">
        <v>960</v>
      </c>
      <c r="D142" s="166" t="s">
        <v>961</v>
      </c>
      <c r="E142" s="167" t="s">
        <v>962</v>
      </c>
      <c r="F142" s="174" t="s">
        <v>33</v>
      </c>
      <c r="G142" s="169" t="s">
        <v>963</v>
      </c>
      <c r="H142" s="7" t="s">
        <v>21</v>
      </c>
    </row>
    <row r="143" ht="26.25" customHeight="1">
      <c r="A143" s="19">
        <f t="shared" si="1"/>
        <v>140</v>
      </c>
      <c r="B143" s="164" t="s">
        <v>39</v>
      </c>
      <c r="C143" s="165" t="s">
        <v>965</v>
      </c>
      <c r="D143" s="166" t="s">
        <v>967</v>
      </c>
      <c r="E143" s="167" t="s">
        <v>5289</v>
      </c>
      <c r="F143" s="168" t="s">
        <v>358</v>
      </c>
      <c r="G143" s="169" t="s">
        <v>969</v>
      </c>
      <c r="H143" s="7" t="s">
        <v>130</v>
      </c>
      <c r="J143" s="246" t="str">
        <f>CONCATENATE(C143," │  ISSN:  ",D143," *")</f>
        <v>Clothing and Textiles Research Journal │  ISSN:  0887-302X *</v>
      </c>
      <c r="L143" s="9" t="s">
        <v>5474</v>
      </c>
    </row>
    <row r="144" ht="26.25" hidden="1" customHeight="1">
      <c r="A144" s="19">
        <f t="shared" si="1"/>
        <v>141</v>
      </c>
      <c r="B144" s="164" t="s">
        <v>81</v>
      </c>
      <c r="C144" s="168" t="s">
        <v>971</v>
      </c>
      <c r="D144" s="166" t="s">
        <v>239</v>
      </c>
      <c r="E144" s="167" t="s">
        <v>972</v>
      </c>
      <c r="F144" s="174" t="s">
        <v>33</v>
      </c>
      <c r="G144" s="169" t="s">
        <v>973</v>
      </c>
      <c r="H144" s="7" t="s">
        <v>21</v>
      </c>
    </row>
    <row r="145" ht="26.25" hidden="1" customHeight="1">
      <c r="A145" s="19">
        <f t="shared" si="1"/>
        <v>142</v>
      </c>
      <c r="B145" s="164" t="s">
        <v>256</v>
      </c>
      <c r="C145" s="173" t="s">
        <v>974</v>
      </c>
      <c r="D145" s="166" t="s">
        <v>975</v>
      </c>
      <c r="E145" s="167" t="s">
        <v>976</v>
      </c>
      <c r="F145" s="174" t="s">
        <v>33</v>
      </c>
      <c r="G145" s="169" t="s">
        <v>977</v>
      </c>
      <c r="H145" s="7" t="s">
        <v>21</v>
      </c>
    </row>
    <row r="146" ht="26.25" hidden="1" customHeight="1">
      <c r="A146" s="19">
        <f t="shared" si="1"/>
        <v>143</v>
      </c>
      <c r="B146" s="164" t="s">
        <v>256</v>
      </c>
      <c r="C146" s="173" t="s">
        <v>343</v>
      </c>
      <c r="D146" s="166" t="s">
        <v>981</v>
      </c>
      <c r="E146" s="167" t="s">
        <v>159</v>
      </c>
      <c r="F146" s="174" t="s">
        <v>101</v>
      </c>
      <c r="G146" s="182" t="s">
        <v>982</v>
      </c>
      <c r="H146" s="7" t="s">
        <v>21</v>
      </c>
    </row>
    <row r="147" ht="26.25" hidden="1" customHeight="1">
      <c r="A147" s="19">
        <f t="shared" si="1"/>
        <v>144</v>
      </c>
      <c r="B147" s="164" t="s">
        <v>28</v>
      </c>
      <c r="C147" s="173" t="s">
        <v>986</v>
      </c>
      <c r="D147" s="166" t="s">
        <v>987</v>
      </c>
      <c r="E147" s="167" t="s">
        <v>988</v>
      </c>
      <c r="F147" s="168" t="s">
        <v>33</v>
      </c>
      <c r="G147" s="169" t="s">
        <v>989</v>
      </c>
      <c r="H147" s="7" t="s">
        <v>21</v>
      </c>
    </row>
    <row r="148" ht="26.25" hidden="1" customHeight="1">
      <c r="A148" s="19">
        <f t="shared" si="1"/>
        <v>145</v>
      </c>
      <c r="B148" s="164" t="s">
        <v>28</v>
      </c>
      <c r="C148" s="173" t="s">
        <v>993</v>
      </c>
      <c r="D148" s="166" t="s">
        <v>994</v>
      </c>
      <c r="E148" s="167">
        <v>2010.0</v>
      </c>
      <c r="F148" s="168" t="s">
        <v>33</v>
      </c>
      <c r="G148" s="169" t="s">
        <v>995</v>
      </c>
      <c r="H148" s="7" t="s">
        <v>21</v>
      </c>
    </row>
    <row r="149" ht="26.25" hidden="1" customHeight="1">
      <c r="A149" s="19">
        <f t="shared" si="1"/>
        <v>146</v>
      </c>
      <c r="B149" s="164" t="s">
        <v>106</v>
      </c>
      <c r="C149" s="173" t="s">
        <v>999</v>
      </c>
      <c r="D149" s="166" t="s">
        <v>1000</v>
      </c>
      <c r="E149" s="167" t="s">
        <v>522</v>
      </c>
      <c r="F149" s="174" t="s">
        <v>33</v>
      </c>
      <c r="G149" s="169" t="s">
        <v>1001</v>
      </c>
      <c r="H149" s="7" t="s">
        <v>21</v>
      </c>
    </row>
    <row r="150" ht="26.25" hidden="1" customHeight="1">
      <c r="A150" s="19">
        <f t="shared" si="1"/>
        <v>147</v>
      </c>
      <c r="B150" s="164" t="s">
        <v>106</v>
      </c>
      <c r="C150" s="173" t="s">
        <v>1005</v>
      </c>
      <c r="D150" s="166" t="s">
        <v>1006</v>
      </c>
      <c r="E150" s="167" t="s">
        <v>962</v>
      </c>
      <c r="F150" s="174" t="s">
        <v>33</v>
      </c>
      <c r="G150" s="169" t="s">
        <v>1007</v>
      </c>
      <c r="H150" s="7" t="s">
        <v>21</v>
      </c>
    </row>
    <row r="151" ht="26.25" customHeight="1">
      <c r="A151" s="19">
        <f t="shared" si="1"/>
        <v>148</v>
      </c>
      <c r="B151" s="164" t="s">
        <v>106</v>
      </c>
      <c r="C151" s="173" t="s">
        <v>1010</v>
      </c>
      <c r="D151" s="166" t="s">
        <v>1011</v>
      </c>
      <c r="E151" s="167" t="s">
        <v>5402</v>
      </c>
      <c r="F151" s="174" t="s">
        <v>33</v>
      </c>
      <c r="G151" s="169" t="s">
        <v>1013</v>
      </c>
      <c r="H151" s="7" t="s">
        <v>130</v>
      </c>
      <c r="J151" s="246" t="str">
        <f t="shared" ref="J151:J153" si="15">CONCATENATE(C151," │  ISSN:  ",D151," *")</f>
        <v>Communications in Statistics │  ISSN:  0361-0926 *</v>
      </c>
      <c r="L151" s="9" t="s">
        <v>5475</v>
      </c>
    </row>
    <row r="152" ht="26.25" customHeight="1">
      <c r="A152" s="19">
        <f t="shared" si="1"/>
        <v>149</v>
      </c>
      <c r="B152" s="164" t="s">
        <v>106</v>
      </c>
      <c r="C152" s="173" t="s">
        <v>1017</v>
      </c>
      <c r="D152" s="166" t="s">
        <v>1018</v>
      </c>
      <c r="E152" s="167" t="s">
        <v>5244</v>
      </c>
      <c r="F152" s="174" t="s">
        <v>33</v>
      </c>
      <c r="G152" s="169" t="s">
        <v>1020</v>
      </c>
      <c r="H152" s="7" t="s">
        <v>130</v>
      </c>
      <c r="J152" s="246" t="str">
        <f t="shared" si="15"/>
        <v>Communications in Statistics: Simulation and Computation │  ISSN:  0361-0918 *</v>
      </c>
      <c r="L152" s="9" t="s">
        <v>5476</v>
      </c>
    </row>
    <row r="153" ht="26.25" customHeight="1">
      <c r="A153" s="19">
        <f t="shared" si="1"/>
        <v>150</v>
      </c>
      <c r="B153" s="164" t="s">
        <v>81</v>
      </c>
      <c r="C153" s="173" t="s">
        <v>1023</v>
      </c>
      <c r="D153" s="166" t="s">
        <v>1024</v>
      </c>
      <c r="E153" s="167" t="s">
        <v>5382</v>
      </c>
      <c r="F153" s="174" t="s">
        <v>33</v>
      </c>
      <c r="G153" s="169" t="s">
        <v>1026</v>
      </c>
      <c r="H153" s="7" t="s">
        <v>130</v>
      </c>
      <c r="J153" s="246" t="str">
        <f t="shared" si="15"/>
        <v>Communications of the ACM │  ISSN:  0001-0782 *</v>
      </c>
      <c r="L153" s="9" t="s">
        <v>5477</v>
      </c>
    </row>
    <row r="154" ht="26.25" hidden="1" customHeight="1">
      <c r="A154" s="19">
        <f t="shared" si="1"/>
        <v>151</v>
      </c>
      <c r="B154" s="164" t="s">
        <v>106</v>
      </c>
      <c r="C154" s="173" t="s">
        <v>1030</v>
      </c>
      <c r="D154" s="166" t="s">
        <v>1031</v>
      </c>
      <c r="E154" s="167" t="s">
        <v>1032</v>
      </c>
      <c r="F154" s="174" t="s">
        <v>33</v>
      </c>
      <c r="G154" s="169" t="s">
        <v>1033</v>
      </c>
      <c r="H154" s="7" t="s">
        <v>21</v>
      </c>
    </row>
    <row r="155" ht="26.25" hidden="1" customHeight="1">
      <c r="A155" s="19">
        <f t="shared" si="1"/>
        <v>152</v>
      </c>
      <c r="B155" s="164" t="s">
        <v>81</v>
      </c>
      <c r="C155" s="173" t="s">
        <v>1037</v>
      </c>
      <c r="D155" s="166" t="s">
        <v>1039</v>
      </c>
      <c r="E155" s="167" t="s">
        <v>1950</v>
      </c>
      <c r="F155" s="174" t="s">
        <v>54</v>
      </c>
      <c r="G155" s="169" t="s">
        <v>1041</v>
      </c>
      <c r="H155" s="7" t="s">
        <v>21</v>
      </c>
    </row>
    <row r="156" ht="26.25" hidden="1" customHeight="1">
      <c r="A156" s="19">
        <f t="shared" si="1"/>
        <v>153</v>
      </c>
      <c r="B156" s="164" t="s">
        <v>81</v>
      </c>
      <c r="C156" s="173" t="s">
        <v>1045</v>
      </c>
      <c r="D156" s="166" t="s">
        <v>866</v>
      </c>
      <c r="E156" s="167" t="s">
        <v>4694</v>
      </c>
      <c r="F156" s="174" t="s">
        <v>54</v>
      </c>
      <c r="G156" s="169" t="s">
        <v>1047</v>
      </c>
      <c r="H156" s="7" t="s">
        <v>21</v>
      </c>
    </row>
    <row r="157" ht="26.25" hidden="1" customHeight="1">
      <c r="A157" s="19">
        <f t="shared" si="1"/>
        <v>154</v>
      </c>
      <c r="B157" s="164" t="s">
        <v>81</v>
      </c>
      <c r="C157" s="173" t="s">
        <v>1051</v>
      </c>
      <c r="D157" s="166" t="s">
        <v>232</v>
      </c>
      <c r="E157" s="167" t="s">
        <v>972</v>
      </c>
      <c r="F157" s="174" t="s">
        <v>33</v>
      </c>
      <c r="G157" s="169" t="s">
        <v>1053</v>
      </c>
      <c r="H157" s="7" t="s">
        <v>21</v>
      </c>
    </row>
    <row r="158" ht="26.25" hidden="1" customHeight="1">
      <c r="A158" s="19">
        <f t="shared" si="1"/>
        <v>155</v>
      </c>
      <c r="B158" s="164" t="s">
        <v>81</v>
      </c>
      <c r="C158" s="173" t="s">
        <v>1057</v>
      </c>
      <c r="D158" s="166" t="s">
        <v>1059</v>
      </c>
      <c r="E158" s="167" t="s">
        <v>1060</v>
      </c>
      <c r="F158" s="174" t="s">
        <v>54</v>
      </c>
      <c r="G158" s="169" t="s">
        <v>1061</v>
      </c>
      <c r="H158" s="7" t="s">
        <v>21</v>
      </c>
    </row>
    <row r="159" ht="26.25" customHeight="1">
      <c r="A159" s="19">
        <f t="shared" si="1"/>
        <v>156</v>
      </c>
      <c r="B159" s="164" t="s">
        <v>81</v>
      </c>
      <c r="C159" s="165" t="s">
        <v>1064</v>
      </c>
      <c r="D159" s="166" t="s">
        <v>1065</v>
      </c>
      <c r="E159" s="167" t="s">
        <v>166</v>
      </c>
      <c r="F159" s="174" t="s">
        <v>33</v>
      </c>
      <c r="G159" s="169" t="s">
        <v>1066</v>
      </c>
      <c r="H159" s="7" t="s">
        <v>130</v>
      </c>
      <c r="J159" s="246" t="str">
        <f>CONCATENATE(C159," │  ISSN:  ",D159," *")</f>
        <v>Computers and Concrete │  ISSN:  1598-8198 *</v>
      </c>
      <c r="L159" s="9" t="s">
        <v>5478</v>
      </c>
    </row>
    <row r="160" ht="26.25" hidden="1" customHeight="1">
      <c r="A160" s="19">
        <f t="shared" si="1"/>
        <v>157</v>
      </c>
      <c r="B160" s="164" t="s">
        <v>81</v>
      </c>
      <c r="C160" s="173" t="s">
        <v>1070</v>
      </c>
      <c r="D160" s="166" t="s">
        <v>1071</v>
      </c>
      <c r="E160" s="167" t="s">
        <v>1072</v>
      </c>
      <c r="F160" s="174" t="s">
        <v>54</v>
      </c>
      <c r="G160" s="169" t="s">
        <v>1073</v>
      </c>
      <c r="H160" s="7" t="s">
        <v>21</v>
      </c>
    </row>
    <row r="161" ht="26.25" hidden="1" customHeight="1">
      <c r="A161" s="19">
        <f t="shared" si="1"/>
        <v>158</v>
      </c>
      <c r="B161" s="164" t="s">
        <v>14</v>
      </c>
      <c r="C161" s="173" t="s">
        <v>983</v>
      </c>
      <c r="D161" s="166" t="s">
        <v>985</v>
      </c>
      <c r="E161" s="167" t="s">
        <v>53</v>
      </c>
      <c r="F161" s="168" t="s">
        <v>54</v>
      </c>
      <c r="G161" s="169" t="s">
        <v>1076</v>
      </c>
      <c r="H161" s="7" t="s">
        <v>21</v>
      </c>
    </row>
    <row r="162" ht="26.25" customHeight="1">
      <c r="A162" s="19">
        <f t="shared" si="1"/>
        <v>159</v>
      </c>
      <c r="B162" s="164" t="s">
        <v>14</v>
      </c>
      <c r="C162" s="165" t="s">
        <v>1080</v>
      </c>
      <c r="D162" s="166" t="s">
        <v>1081</v>
      </c>
      <c r="E162" s="167" t="s">
        <v>3814</v>
      </c>
      <c r="F162" s="168" t="s">
        <v>54</v>
      </c>
      <c r="G162" s="169" t="s">
        <v>1083</v>
      </c>
      <c r="H162" s="7" t="s">
        <v>130</v>
      </c>
      <c r="J162" s="246" t="str">
        <f t="shared" ref="J162:J163" si="16">CONCATENATE(C162," │  ISSN:  ",D162," *")</f>
        <v>Concrete International │  ISSN:  0162-4075 *</v>
      </c>
      <c r="L162" s="9" t="s">
        <v>5479</v>
      </c>
    </row>
    <row r="163" ht="26.25" customHeight="1">
      <c r="A163" s="19">
        <f t="shared" si="1"/>
        <v>160</v>
      </c>
      <c r="B163" s="164" t="s">
        <v>81</v>
      </c>
      <c r="C163" s="165" t="s">
        <v>1086</v>
      </c>
      <c r="D163" s="166" t="s">
        <v>1087</v>
      </c>
      <c r="E163" s="167" t="s">
        <v>173</v>
      </c>
      <c r="F163" s="174" t="s">
        <v>33</v>
      </c>
      <c r="G163" s="169" t="s">
        <v>1089</v>
      </c>
      <c r="H163" s="7" t="s">
        <v>130</v>
      </c>
      <c r="J163" s="246" t="str">
        <f t="shared" si="16"/>
        <v>Concurrent Engineering │  ISSN:  1063-293X *</v>
      </c>
      <c r="L163" s="9" t="s">
        <v>5480</v>
      </c>
    </row>
    <row r="164" ht="26.25" hidden="1" customHeight="1">
      <c r="A164" s="19">
        <f t="shared" si="1"/>
        <v>161</v>
      </c>
      <c r="B164" s="164" t="s">
        <v>14</v>
      </c>
      <c r="C164" s="173" t="s">
        <v>368</v>
      </c>
      <c r="D164" s="166" t="s">
        <v>370</v>
      </c>
      <c r="E164" s="167" t="s">
        <v>159</v>
      </c>
      <c r="F164" s="168" t="s">
        <v>211</v>
      </c>
      <c r="G164" s="169" t="s">
        <v>1093</v>
      </c>
      <c r="H164" s="7" t="s">
        <v>21</v>
      </c>
    </row>
    <row r="165" ht="26.25" hidden="1" customHeight="1">
      <c r="A165" s="19">
        <f t="shared" si="1"/>
        <v>162</v>
      </c>
      <c r="B165" s="164" t="s">
        <v>14</v>
      </c>
      <c r="C165" s="173" t="s">
        <v>990</v>
      </c>
      <c r="D165" s="166" t="s">
        <v>992</v>
      </c>
      <c r="E165" s="167" t="s">
        <v>53</v>
      </c>
      <c r="F165" s="168" t="s">
        <v>54</v>
      </c>
      <c r="G165" s="169" t="s">
        <v>1098</v>
      </c>
      <c r="H165" s="7" t="s">
        <v>21</v>
      </c>
    </row>
    <row r="166" ht="26.25" hidden="1" customHeight="1">
      <c r="A166" s="19">
        <f t="shared" si="1"/>
        <v>163</v>
      </c>
      <c r="B166" s="164" t="s">
        <v>14</v>
      </c>
      <c r="C166" s="173" t="s">
        <v>996</v>
      </c>
      <c r="D166" s="166" t="s">
        <v>998</v>
      </c>
      <c r="E166" s="167" t="s">
        <v>53</v>
      </c>
      <c r="F166" s="168" t="s">
        <v>54</v>
      </c>
      <c r="G166" s="169" t="s">
        <v>1102</v>
      </c>
      <c r="H166" s="7" t="s">
        <v>21</v>
      </c>
    </row>
    <row r="167" ht="26.25" hidden="1" customHeight="1">
      <c r="A167" s="19">
        <f t="shared" si="1"/>
        <v>164</v>
      </c>
      <c r="B167" s="164" t="s">
        <v>106</v>
      </c>
      <c r="C167" s="173" t="s">
        <v>1105</v>
      </c>
      <c r="D167" s="166" t="s">
        <v>1106</v>
      </c>
      <c r="E167" s="167" t="s">
        <v>1107</v>
      </c>
      <c r="F167" s="174" t="s">
        <v>33</v>
      </c>
      <c r="G167" s="169" t="s">
        <v>1108</v>
      </c>
      <c r="H167" s="7" t="s">
        <v>21</v>
      </c>
    </row>
    <row r="168" ht="26.25" customHeight="1">
      <c r="A168" s="19">
        <f t="shared" si="1"/>
        <v>165</v>
      </c>
      <c r="B168" s="164" t="s">
        <v>124</v>
      </c>
      <c r="C168" s="165" t="s">
        <v>1112</v>
      </c>
      <c r="D168" s="166" t="s">
        <v>1114</v>
      </c>
      <c r="E168" s="167" t="s">
        <v>5263</v>
      </c>
      <c r="F168" s="168" t="s">
        <v>33</v>
      </c>
      <c r="G168" s="169" t="s">
        <v>1116</v>
      </c>
      <c r="H168" s="7" t="s">
        <v>130</v>
      </c>
      <c r="J168" s="246" t="str">
        <f>CONCATENATE(C168," │  ISSN:  ",D168," *")</f>
        <v>Corrosion │  ISSN:  0010-9312 *</v>
      </c>
      <c r="L168" s="9" t="s">
        <v>5481</v>
      </c>
    </row>
    <row r="169" ht="26.25" hidden="1" customHeight="1">
      <c r="A169" s="19">
        <f t="shared" si="1"/>
        <v>166</v>
      </c>
      <c r="B169" s="164" t="s">
        <v>49</v>
      </c>
      <c r="C169" s="173" t="s">
        <v>1119</v>
      </c>
      <c r="D169" s="166" t="s">
        <v>1121</v>
      </c>
      <c r="E169" s="167" t="s">
        <v>229</v>
      </c>
      <c r="F169" s="174" t="s">
        <v>54</v>
      </c>
      <c r="G169" s="169" t="s">
        <v>1123</v>
      </c>
      <c r="H169" s="7" t="s">
        <v>21</v>
      </c>
    </row>
    <row r="170" ht="26.25" hidden="1" customHeight="1">
      <c r="A170" s="19">
        <f t="shared" si="1"/>
        <v>167</v>
      </c>
      <c r="B170" s="164" t="s">
        <v>170</v>
      </c>
      <c r="C170" s="173" t="s">
        <v>1127</v>
      </c>
      <c r="D170" s="166" t="s">
        <v>1128</v>
      </c>
      <c r="E170" s="167" t="s">
        <v>4721</v>
      </c>
      <c r="F170" s="188" t="s">
        <v>33</v>
      </c>
      <c r="G170" s="169" t="s">
        <v>1130</v>
      </c>
      <c r="H170" s="7" t="s">
        <v>21</v>
      </c>
    </row>
    <row r="171" ht="26.25" hidden="1" customHeight="1">
      <c r="A171" s="19">
        <f t="shared" si="1"/>
        <v>168</v>
      </c>
      <c r="B171" s="164" t="s">
        <v>106</v>
      </c>
      <c r="C171" s="173" t="s">
        <v>1134</v>
      </c>
      <c r="D171" s="166" t="s">
        <v>1136</v>
      </c>
      <c r="E171" s="167" t="s">
        <v>1137</v>
      </c>
      <c r="F171" s="174" t="s">
        <v>54</v>
      </c>
      <c r="G171" s="169" t="s">
        <v>1138</v>
      </c>
      <c r="H171" s="7" t="s">
        <v>21</v>
      </c>
    </row>
    <row r="172" ht="26.25" hidden="1" customHeight="1">
      <c r="A172" s="19">
        <f t="shared" si="1"/>
        <v>169</v>
      </c>
      <c r="B172" s="164" t="s">
        <v>28</v>
      </c>
      <c r="C172" s="173" t="s">
        <v>1142</v>
      </c>
      <c r="D172" s="166" t="s">
        <v>1143</v>
      </c>
      <c r="E172" s="167" t="s">
        <v>1144</v>
      </c>
      <c r="F172" s="168" t="s">
        <v>33</v>
      </c>
      <c r="G172" s="169" t="s">
        <v>1145</v>
      </c>
      <c r="H172" s="7" t="s">
        <v>21</v>
      </c>
    </row>
    <row r="173" ht="26.25" customHeight="1">
      <c r="A173" s="19">
        <f t="shared" si="1"/>
        <v>170</v>
      </c>
      <c r="B173" s="164" t="s">
        <v>14</v>
      </c>
      <c r="C173" s="165" t="s">
        <v>1149</v>
      </c>
      <c r="D173" s="166" t="s">
        <v>1151</v>
      </c>
      <c r="E173" s="167" t="s">
        <v>166</v>
      </c>
      <c r="F173" s="168" t="s">
        <v>54</v>
      </c>
      <c r="G173" s="169" t="s">
        <v>1152</v>
      </c>
      <c r="H173" s="7" t="s">
        <v>130</v>
      </c>
      <c r="J173" s="246" t="str">
        <f>CONCATENATE(C173," │  ISSN:  ",D173," *")</f>
        <v>Detail │  ISSN:  0011-9571 *</v>
      </c>
      <c r="L173" s="9" t="s">
        <v>5482</v>
      </c>
    </row>
    <row r="174" ht="26.25" hidden="1" customHeight="1">
      <c r="A174" s="19">
        <f t="shared" si="1"/>
        <v>171</v>
      </c>
      <c r="B174" s="164" t="s">
        <v>124</v>
      </c>
      <c r="C174" s="173" t="s">
        <v>246</v>
      </c>
      <c r="D174" s="166" t="s">
        <v>248</v>
      </c>
      <c r="E174" s="167" t="s">
        <v>62</v>
      </c>
      <c r="F174" s="168" t="s">
        <v>54</v>
      </c>
      <c r="G174" s="169" t="s">
        <v>1156</v>
      </c>
      <c r="H174" s="7" t="s">
        <v>21</v>
      </c>
    </row>
    <row r="175" ht="26.25" hidden="1" customHeight="1">
      <c r="A175" s="19">
        <f t="shared" si="1"/>
        <v>172</v>
      </c>
      <c r="B175" s="164" t="s">
        <v>124</v>
      </c>
      <c r="C175" s="173" t="s">
        <v>1160</v>
      </c>
      <c r="D175" s="166" t="s">
        <v>1162</v>
      </c>
      <c r="E175" s="167" t="s">
        <v>612</v>
      </c>
      <c r="F175" s="168" t="s">
        <v>54</v>
      </c>
      <c r="G175" s="169" t="s">
        <v>1163</v>
      </c>
      <c r="H175" s="7" t="s">
        <v>21</v>
      </c>
    </row>
    <row r="176" ht="26.25" hidden="1" customHeight="1">
      <c r="A176" s="19">
        <f t="shared" si="1"/>
        <v>173</v>
      </c>
      <c r="B176" s="164" t="s">
        <v>124</v>
      </c>
      <c r="C176" s="173" t="s">
        <v>1167</v>
      </c>
      <c r="D176" s="166" t="s">
        <v>1009</v>
      </c>
      <c r="E176" s="167" t="s">
        <v>53</v>
      </c>
      <c r="F176" s="168" t="s">
        <v>54</v>
      </c>
      <c r="G176" s="169" t="s">
        <v>1168</v>
      </c>
      <c r="H176" s="7" t="s">
        <v>21</v>
      </c>
    </row>
    <row r="177" ht="26.25" hidden="1" customHeight="1">
      <c r="A177" s="19">
        <f t="shared" si="1"/>
        <v>174</v>
      </c>
      <c r="B177" s="164" t="s">
        <v>106</v>
      </c>
      <c r="C177" s="173" t="s">
        <v>738</v>
      </c>
      <c r="D177" s="166" t="s">
        <v>740</v>
      </c>
      <c r="E177" s="167" t="s">
        <v>1171</v>
      </c>
      <c r="F177" s="174" t="s">
        <v>33</v>
      </c>
      <c r="G177" s="169" t="s">
        <v>1172</v>
      </c>
      <c r="H177" s="7" t="s">
        <v>21</v>
      </c>
    </row>
    <row r="178" ht="26.25" customHeight="1">
      <c r="A178" s="19">
        <f t="shared" si="1"/>
        <v>175</v>
      </c>
      <c r="B178" s="164" t="s">
        <v>14</v>
      </c>
      <c r="C178" s="165" t="s">
        <v>1176</v>
      </c>
      <c r="D178" s="166" t="s">
        <v>1178</v>
      </c>
      <c r="E178" s="167" t="s">
        <v>5241</v>
      </c>
      <c r="F178" s="168" t="s">
        <v>54</v>
      </c>
      <c r="G178" s="169" t="s">
        <v>1180</v>
      </c>
      <c r="H178" s="7" t="s">
        <v>130</v>
      </c>
      <c r="J178" s="246" t="str">
        <f>CONCATENATE(C178," │  ISSN:  ",D178," *")</f>
        <v>Domus │  ISSN:  0012-5377 *</v>
      </c>
      <c r="L178" s="9" t="s">
        <v>5483</v>
      </c>
    </row>
    <row r="179" ht="26.25" hidden="1" customHeight="1">
      <c r="A179" s="19">
        <f t="shared" si="1"/>
        <v>176</v>
      </c>
      <c r="B179" s="164" t="s">
        <v>170</v>
      </c>
      <c r="C179" s="173" t="s">
        <v>1183</v>
      </c>
      <c r="D179" s="166" t="s">
        <v>1184</v>
      </c>
      <c r="E179" s="167" t="s">
        <v>1185</v>
      </c>
      <c r="F179" s="174" t="s">
        <v>33</v>
      </c>
      <c r="G179" s="169" t="s">
        <v>1186</v>
      </c>
      <c r="H179" s="7" t="s">
        <v>21</v>
      </c>
    </row>
    <row r="180" ht="26.25" hidden="1" customHeight="1">
      <c r="A180" s="19">
        <f t="shared" si="1"/>
        <v>177</v>
      </c>
      <c r="B180" s="164" t="s">
        <v>106</v>
      </c>
      <c r="C180" s="173" t="s">
        <v>1190</v>
      </c>
      <c r="D180" s="166" t="s">
        <v>1192</v>
      </c>
      <c r="E180" s="167" t="s">
        <v>1193</v>
      </c>
      <c r="F180" s="174" t="s">
        <v>33</v>
      </c>
      <c r="G180" s="169" t="s">
        <v>1194</v>
      </c>
      <c r="H180" s="7" t="s">
        <v>21</v>
      </c>
    </row>
    <row r="181" ht="26.25" customHeight="1">
      <c r="A181" s="19">
        <f t="shared" si="1"/>
        <v>178</v>
      </c>
      <c r="B181" s="185" t="s">
        <v>81</v>
      </c>
      <c r="C181" s="165" t="s">
        <v>1198</v>
      </c>
      <c r="D181" s="166" t="s">
        <v>1199</v>
      </c>
      <c r="E181" s="167" t="s">
        <v>166</v>
      </c>
      <c r="F181" s="174" t="s">
        <v>33</v>
      </c>
      <c r="G181" s="169" t="s">
        <v>1200</v>
      </c>
      <c r="H181" s="7" t="s">
        <v>130</v>
      </c>
      <c r="J181" s="246" t="str">
        <f>CONCATENATE(C181," │  ISSN:  ",D181," *")</f>
        <v>Dynamical Systems │  ISSN:  1468-9367 *</v>
      </c>
      <c r="L181" s="9" t="s">
        <v>5484</v>
      </c>
    </row>
    <row r="182" ht="26.25" hidden="1" customHeight="1">
      <c r="A182" s="19">
        <f t="shared" si="1"/>
        <v>179</v>
      </c>
      <c r="B182" s="164" t="s">
        <v>1204</v>
      </c>
      <c r="C182" s="189" t="s">
        <v>1205</v>
      </c>
      <c r="D182" s="166" t="s">
        <v>1207</v>
      </c>
      <c r="E182" s="167" t="s">
        <v>4743</v>
      </c>
      <c r="F182" s="174" t="s">
        <v>33</v>
      </c>
      <c r="G182" s="169" t="s">
        <v>1209</v>
      </c>
      <c r="H182" s="7" t="s">
        <v>21</v>
      </c>
    </row>
    <row r="183" ht="26.25" hidden="1" customHeight="1">
      <c r="A183" s="19">
        <f t="shared" si="1"/>
        <v>180</v>
      </c>
      <c r="B183" s="164" t="s">
        <v>1204</v>
      </c>
      <c r="C183" s="189" t="s">
        <v>1213</v>
      </c>
      <c r="D183" s="166" t="s">
        <v>1214</v>
      </c>
      <c r="E183" s="167" t="s">
        <v>1215</v>
      </c>
      <c r="F183" s="174" t="s">
        <v>33</v>
      </c>
      <c r="G183" s="169" t="s">
        <v>1216</v>
      </c>
      <c r="H183" s="7" t="s">
        <v>21</v>
      </c>
    </row>
    <row r="184" ht="26.25" hidden="1" customHeight="1">
      <c r="A184" s="19">
        <f t="shared" si="1"/>
        <v>181</v>
      </c>
      <c r="B184" s="187" t="s">
        <v>106</v>
      </c>
      <c r="C184" s="173" t="s">
        <v>1220</v>
      </c>
      <c r="D184" s="166" t="s">
        <v>1222</v>
      </c>
      <c r="E184" s="167" t="s">
        <v>1223</v>
      </c>
      <c r="F184" s="174" t="s">
        <v>33</v>
      </c>
      <c r="G184" s="169" t="s">
        <v>1224</v>
      </c>
      <c r="H184" s="7" t="s">
        <v>21</v>
      </c>
    </row>
    <row r="185" ht="26.25" hidden="1" customHeight="1">
      <c r="A185" s="19">
        <f t="shared" si="1"/>
        <v>182</v>
      </c>
      <c r="B185" s="164" t="s">
        <v>28</v>
      </c>
      <c r="C185" s="173" t="s">
        <v>1227</v>
      </c>
      <c r="D185" s="166" t="s">
        <v>1228</v>
      </c>
      <c r="E185" s="167" t="s">
        <v>706</v>
      </c>
      <c r="F185" s="168" t="s">
        <v>54</v>
      </c>
      <c r="G185" s="169" t="s">
        <v>1229</v>
      </c>
      <c r="H185" s="7" t="s">
        <v>21</v>
      </c>
    </row>
    <row r="186" ht="26.25" customHeight="1">
      <c r="A186" s="19">
        <f t="shared" si="1"/>
        <v>183</v>
      </c>
      <c r="B186" s="164" t="s">
        <v>14</v>
      </c>
      <c r="C186" s="165" t="s">
        <v>1232</v>
      </c>
      <c r="D186" s="166" t="s">
        <v>1234</v>
      </c>
      <c r="E186" s="167" t="s">
        <v>166</v>
      </c>
      <c r="F186" s="168" t="s">
        <v>54</v>
      </c>
      <c r="G186" s="169" t="s">
        <v>1235</v>
      </c>
      <c r="H186" s="7" t="s">
        <v>130</v>
      </c>
      <c r="J186" s="246" t="str">
        <f>CONCATENATE(C186," │  ISSN:  ",D186," *")</f>
        <v>El Croquis │  ISSN:  0212-5633 *</v>
      </c>
      <c r="L186" s="9" t="s">
        <v>5485</v>
      </c>
    </row>
    <row r="187" ht="26.25" hidden="1" customHeight="1">
      <c r="A187" s="19">
        <f t="shared" si="1"/>
        <v>184</v>
      </c>
      <c r="B187" s="164" t="s">
        <v>49</v>
      </c>
      <c r="C187" s="173" t="s">
        <v>1238</v>
      </c>
      <c r="D187" s="166" t="s">
        <v>1239</v>
      </c>
      <c r="E187" s="167" t="s">
        <v>424</v>
      </c>
      <c r="F187" s="174" t="s">
        <v>33</v>
      </c>
      <c r="G187" s="169" t="s">
        <v>1240</v>
      </c>
      <c r="H187" s="7" t="s">
        <v>21</v>
      </c>
    </row>
    <row r="188" ht="26.25" hidden="1" customHeight="1">
      <c r="A188" s="19">
        <f t="shared" si="1"/>
        <v>185</v>
      </c>
      <c r="B188" s="164" t="s">
        <v>49</v>
      </c>
      <c r="C188" s="173" t="s">
        <v>1244</v>
      </c>
      <c r="D188" s="166" t="s">
        <v>1246</v>
      </c>
      <c r="E188" s="167" t="s">
        <v>1247</v>
      </c>
      <c r="F188" s="174" t="s">
        <v>54</v>
      </c>
      <c r="G188" s="169" t="s">
        <v>1248</v>
      </c>
      <c r="H188" s="7" t="s">
        <v>21</v>
      </c>
    </row>
    <row r="189" ht="26.25" hidden="1" customHeight="1">
      <c r="A189" s="19">
        <f t="shared" si="1"/>
        <v>186</v>
      </c>
      <c r="B189" s="164" t="s">
        <v>28</v>
      </c>
      <c r="C189" s="173" t="s">
        <v>1251</v>
      </c>
      <c r="D189" s="166" t="s">
        <v>1253</v>
      </c>
      <c r="E189" s="167" t="s">
        <v>4753</v>
      </c>
      <c r="F189" s="168" t="s">
        <v>101</v>
      </c>
      <c r="G189" s="169" t="s">
        <v>1255</v>
      </c>
      <c r="H189" s="7" t="s">
        <v>21</v>
      </c>
    </row>
    <row r="190" ht="26.25" hidden="1" customHeight="1">
      <c r="A190" s="19">
        <f t="shared" si="1"/>
        <v>187</v>
      </c>
      <c r="B190" s="164" t="s">
        <v>1204</v>
      </c>
      <c r="C190" s="173" t="s">
        <v>1258</v>
      </c>
      <c r="D190" s="166" t="s">
        <v>1016</v>
      </c>
      <c r="E190" s="167" t="s">
        <v>1171</v>
      </c>
      <c r="F190" s="174" t="s">
        <v>54</v>
      </c>
      <c r="G190" s="169" t="s">
        <v>1260</v>
      </c>
      <c r="H190" s="7" t="s">
        <v>21</v>
      </c>
    </row>
    <row r="191" ht="26.25" hidden="1" customHeight="1">
      <c r="A191" s="19">
        <f t="shared" si="1"/>
        <v>188</v>
      </c>
      <c r="B191" s="164" t="s">
        <v>142</v>
      </c>
      <c r="C191" s="173" t="s">
        <v>1264</v>
      </c>
      <c r="D191" s="166" t="s">
        <v>1265</v>
      </c>
      <c r="E191" s="167" t="s">
        <v>1266</v>
      </c>
      <c r="F191" s="174" t="s">
        <v>33</v>
      </c>
      <c r="G191" s="169" t="s">
        <v>1267</v>
      </c>
      <c r="H191" s="7" t="s">
        <v>21</v>
      </c>
    </row>
    <row r="192" ht="26.25" customHeight="1">
      <c r="A192" s="19">
        <f t="shared" si="1"/>
        <v>189</v>
      </c>
      <c r="B192" s="164" t="s">
        <v>124</v>
      </c>
      <c r="C192" s="165" t="s">
        <v>1270</v>
      </c>
      <c r="D192" s="166" t="s">
        <v>1272</v>
      </c>
      <c r="E192" s="167" t="s">
        <v>166</v>
      </c>
      <c r="F192" s="168" t="s">
        <v>54</v>
      </c>
      <c r="G192" s="169" t="s">
        <v>1273</v>
      </c>
      <c r="H192" s="7" t="s">
        <v>130</v>
      </c>
      <c r="J192" s="246" t="str">
        <f>CONCATENATE(C192," │  ISSN:  ",D192," *")</f>
        <v>Engine Technology International │  ISSN:  1460-9509 *</v>
      </c>
      <c r="L192" s="9" t="s">
        <v>5486</v>
      </c>
    </row>
    <row r="193" ht="26.25" hidden="1" customHeight="1">
      <c r="A193" s="19">
        <f t="shared" si="1"/>
        <v>190</v>
      </c>
      <c r="B193" s="164" t="s">
        <v>124</v>
      </c>
      <c r="C193" s="173" t="s">
        <v>1276</v>
      </c>
      <c r="D193" s="166" t="s">
        <v>1277</v>
      </c>
      <c r="E193" s="167" t="s">
        <v>1278</v>
      </c>
      <c r="F193" s="168" t="s">
        <v>33</v>
      </c>
      <c r="G193" s="169" t="s">
        <v>1279</v>
      </c>
      <c r="H193" s="7" t="s">
        <v>21</v>
      </c>
    </row>
    <row r="194" ht="26.25" hidden="1" customHeight="1">
      <c r="A194" s="19">
        <f t="shared" si="1"/>
        <v>191</v>
      </c>
      <c r="B194" s="164" t="s">
        <v>14</v>
      </c>
      <c r="C194" s="173" t="s">
        <v>1283</v>
      </c>
      <c r="D194" s="166" t="s">
        <v>1285</v>
      </c>
      <c r="E194" s="167" t="s">
        <v>1286</v>
      </c>
      <c r="F194" s="168" t="s">
        <v>33</v>
      </c>
      <c r="G194" s="169" t="s">
        <v>1287</v>
      </c>
      <c r="H194" s="7" t="s">
        <v>21</v>
      </c>
    </row>
    <row r="195" ht="26.25" hidden="1" customHeight="1">
      <c r="A195" s="19">
        <f t="shared" si="1"/>
        <v>192</v>
      </c>
      <c r="B195" s="164" t="s">
        <v>256</v>
      </c>
      <c r="C195" s="173" t="s">
        <v>386</v>
      </c>
      <c r="D195" s="166" t="s">
        <v>387</v>
      </c>
      <c r="E195" s="167" t="s">
        <v>159</v>
      </c>
      <c r="F195" s="174" t="s">
        <v>33</v>
      </c>
      <c r="G195" s="169" t="s">
        <v>1292</v>
      </c>
      <c r="H195" s="7" t="s">
        <v>21</v>
      </c>
    </row>
    <row r="196" ht="26.25" customHeight="1">
      <c r="A196" s="19">
        <f t="shared" si="1"/>
        <v>193</v>
      </c>
      <c r="B196" s="164" t="s">
        <v>256</v>
      </c>
      <c r="C196" s="165" t="s">
        <v>1295</v>
      </c>
      <c r="D196" s="166" t="s">
        <v>1296</v>
      </c>
      <c r="E196" s="167" t="s">
        <v>166</v>
      </c>
      <c r="F196" s="174" t="s">
        <v>1297</v>
      </c>
      <c r="G196" s="169" t="s">
        <v>1298</v>
      </c>
      <c r="H196" s="7" t="s">
        <v>130</v>
      </c>
      <c r="J196" s="246" t="str">
        <f>CONCATENATE(C196," │  ISSN:  ",D196," *")</f>
        <v>Engineering Studies │  ISSN:  1937-8629 *</v>
      </c>
      <c r="L196" s="9" t="s">
        <v>5487</v>
      </c>
    </row>
    <row r="197" ht="26.25" hidden="1" customHeight="1">
      <c r="A197" s="19">
        <f t="shared" si="1"/>
        <v>194</v>
      </c>
      <c r="B197" s="164" t="s">
        <v>1204</v>
      </c>
      <c r="C197" s="173" t="s">
        <v>1302</v>
      </c>
      <c r="D197" s="166" t="s">
        <v>1304</v>
      </c>
      <c r="E197" s="167" t="s">
        <v>1305</v>
      </c>
      <c r="F197" s="174" t="s">
        <v>1297</v>
      </c>
      <c r="G197" s="169" t="s">
        <v>1306</v>
      </c>
      <c r="H197" s="7" t="s">
        <v>21</v>
      </c>
    </row>
    <row r="198" ht="26.25" hidden="1" customHeight="1">
      <c r="A198" s="19">
        <f t="shared" si="1"/>
        <v>195</v>
      </c>
      <c r="B198" s="164" t="s">
        <v>1204</v>
      </c>
      <c r="C198" s="173" t="s">
        <v>1309</v>
      </c>
      <c r="D198" s="166" t="s">
        <v>1310</v>
      </c>
      <c r="E198" s="167" t="s">
        <v>1311</v>
      </c>
      <c r="F198" s="174" t="s">
        <v>33</v>
      </c>
      <c r="G198" s="169" t="s">
        <v>1312</v>
      </c>
      <c r="H198" s="7" t="s">
        <v>21</v>
      </c>
    </row>
    <row r="199" ht="26.25" hidden="1" customHeight="1">
      <c r="A199" s="19">
        <f t="shared" si="1"/>
        <v>196</v>
      </c>
      <c r="B199" s="164" t="s">
        <v>106</v>
      </c>
      <c r="C199" s="173" t="s">
        <v>1316</v>
      </c>
      <c r="D199" s="166" t="s">
        <v>1317</v>
      </c>
      <c r="E199" s="167" t="s">
        <v>424</v>
      </c>
      <c r="F199" s="174" t="s">
        <v>33</v>
      </c>
      <c r="G199" s="169" t="s">
        <v>1318</v>
      </c>
      <c r="H199" s="7" t="s">
        <v>21</v>
      </c>
    </row>
    <row r="200" ht="26.25" customHeight="1">
      <c r="A200" s="19">
        <f t="shared" si="1"/>
        <v>197</v>
      </c>
      <c r="B200" s="164" t="s">
        <v>81</v>
      </c>
      <c r="C200" s="165" t="s">
        <v>1321</v>
      </c>
      <c r="D200" s="166" t="s">
        <v>1322</v>
      </c>
      <c r="E200" s="167" t="s">
        <v>166</v>
      </c>
      <c r="F200" s="174" t="s">
        <v>33</v>
      </c>
      <c r="G200" s="169" t="s">
        <v>1323</v>
      </c>
      <c r="H200" s="7" t="s">
        <v>130</v>
      </c>
      <c r="J200" s="246" t="str">
        <f t="shared" ref="J200:J204" si="17">CONCATENATE(C200," │  ISSN:  ",D200," *")</f>
        <v>European Journal of Control │  ISSN:  0947-3580 *</v>
      </c>
      <c r="L200" s="9" t="s">
        <v>5488</v>
      </c>
    </row>
    <row r="201" ht="26.25" customHeight="1">
      <c r="A201" s="19">
        <f t="shared" si="1"/>
        <v>198</v>
      </c>
      <c r="B201" s="164" t="s">
        <v>39</v>
      </c>
      <c r="C201" s="165" t="s">
        <v>1326</v>
      </c>
      <c r="D201" s="166" t="s">
        <v>1328</v>
      </c>
      <c r="E201" s="167" t="s">
        <v>166</v>
      </c>
      <c r="F201" s="168" t="s">
        <v>33</v>
      </c>
      <c r="G201" s="169" t="s">
        <v>1329</v>
      </c>
      <c r="H201" s="7" t="s">
        <v>130</v>
      </c>
      <c r="J201" s="246" t="str">
        <f t="shared" si="17"/>
        <v>European Journal of Glass science and Technology. Part A. Glass Technology │  ISSN:  1753-3546 *</v>
      </c>
      <c r="L201" s="9" t="s">
        <v>5489</v>
      </c>
    </row>
    <row r="202" ht="26.25" customHeight="1">
      <c r="A202" s="19">
        <f t="shared" si="1"/>
        <v>199</v>
      </c>
      <c r="B202" s="164" t="s">
        <v>39</v>
      </c>
      <c r="C202" s="165" t="s">
        <v>4768</v>
      </c>
      <c r="D202" s="166" t="s">
        <v>1334</v>
      </c>
      <c r="E202" s="167" t="s">
        <v>5290</v>
      </c>
      <c r="F202" s="168" t="s">
        <v>101</v>
      </c>
      <c r="G202" s="169" t="s">
        <v>1336</v>
      </c>
      <c r="H202" s="7" t="s">
        <v>130</v>
      </c>
      <c r="J202" s="246" t="str">
        <f t="shared" si="17"/>
        <v>European Journal of Glass science and Techology. Part B. Physics and Chemistry of Glasses │  ISSN:  1753-3562 *</v>
      </c>
      <c r="L202" s="9" t="s">
        <v>5490</v>
      </c>
    </row>
    <row r="203" ht="26.25" customHeight="1">
      <c r="A203" s="19">
        <f t="shared" si="1"/>
        <v>200</v>
      </c>
      <c r="B203" s="164" t="s">
        <v>28</v>
      </c>
      <c r="C203" s="165" t="s">
        <v>1339</v>
      </c>
      <c r="D203" s="166" t="s">
        <v>1340</v>
      </c>
      <c r="E203" s="167" t="s">
        <v>166</v>
      </c>
      <c r="F203" s="168" t="s">
        <v>33</v>
      </c>
      <c r="G203" s="169" t="s">
        <v>1341</v>
      </c>
      <c r="H203" s="7" t="s">
        <v>130</v>
      </c>
      <c r="J203" s="246" t="str">
        <f t="shared" si="17"/>
        <v>European Journal of Mass Spectrometry │  ISSN:  1469-0667 *</v>
      </c>
      <c r="L203" s="9" t="s">
        <v>5491</v>
      </c>
    </row>
    <row r="204" ht="26.25" customHeight="1">
      <c r="A204" s="19">
        <f t="shared" si="1"/>
        <v>201</v>
      </c>
      <c r="B204" s="164" t="s">
        <v>106</v>
      </c>
      <c r="C204" s="165" t="s">
        <v>1344</v>
      </c>
      <c r="D204" s="166" t="s">
        <v>1346</v>
      </c>
      <c r="E204" s="167" t="s">
        <v>5244</v>
      </c>
      <c r="F204" s="174" t="s">
        <v>33</v>
      </c>
      <c r="G204" s="169" t="s">
        <v>1348</v>
      </c>
      <c r="H204" s="7" t="s">
        <v>130</v>
      </c>
      <c r="J204" s="246" t="str">
        <f t="shared" si="17"/>
        <v>European Journal of Physics │  ISSN:  0143-0807 *</v>
      </c>
      <c r="L204" s="9" t="s">
        <v>5492</v>
      </c>
    </row>
    <row r="205" ht="26.25" hidden="1" customHeight="1">
      <c r="A205" s="19">
        <f t="shared" si="1"/>
        <v>202</v>
      </c>
      <c r="B205" s="164" t="s">
        <v>49</v>
      </c>
      <c r="C205" s="173" t="s">
        <v>1352</v>
      </c>
      <c r="D205" s="166" t="s">
        <v>1354</v>
      </c>
      <c r="E205" s="167" t="s">
        <v>424</v>
      </c>
      <c r="F205" s="174" t="s">
        <v>54</v>
      </c>
      <c r="G205" s="169" t="s">
        <v>1355</v>
      </c>
      <c r="H205" s="7" t="s">
        <v>21</v>
      </c>
    </row>
    <row r="206" ht="26.25" customHeight="1">
      <c r="A206" s="19">
        <f t="shared" si="1"/>
        <v>203</v>
      </c>
      <c r="B206" s="164" t="s">
        <v>124</v>
      </c>
      <c r="C206" s="165" t="s">
        <v>1344</v>
      </c>
      <c r="D206" s="166" t="s">
        <v>1359</v>
      </c>
      <c r="E206" s="167" t="s">
        <v>3814</v>
      </c>
      <c r="F206" s="168" t="s">
        <v>33</v>
      </c>
      <c r="G206" s="169" t="s">
        <v>1361</v>
      </c>
      <c r="H206" s="7" t="s">
        <v>130</v>
      </c>
      <c r="J206" s="246" t="str">
        <f>CONCATENATE(C206," │  ISSN:  ",D206," *")</f>
        <v>European Journal of Physics │  ISSN:  0014-4851 *</v>
      </c>
      <c r="L206" s="9" t="s">
        <v>5493</v>
      </c>
    </row>
    <row r="207" ht="26.25" hidden="1" customHeight="1">
      <c r="A207" s="19">
        <f t="shared" si="1"/>
        <v>204</v>
      </c>
      <c r="B207" s="164" t="s">
        <v>124</v>
      </c>
      <c r="C207" s="173" t="s">
        <v>1365</v>
      </c>
      <c r="D207" s="166" t="s">
        <v>1366</v>
      </c>
      <c r="E207" s="167" t="s">
        <v>1367</v>
      </c>
      <c r="F207" s="168" t="s">
        <v>33</v>
      </c>
      <c r="G207" s="169" t="s">
        <v>1368</v>
      </c>
      <c r="H207" s="7" t="s">
        <v>21</v>
      </c>
    </row>
    <row r="208" ht="26.25" customHeight="1">
      <c r="A208" s="19">
        <f t="shared" si="1"/>
        <v>205</v>
      </c>
      <c r="B208" s="164" t="s">
        <v>124</v>
      </c>
      <c r="C208" s="165" t="s">
        <v>1371</v>
      </c>
      <c r="D208" s="166" t="s">
        <v>1372</v>
      </c>
      <c r="E208" s="167" t="s">
        <v>5264</v>
      </c>
      <c r="F208" s="168" t="s">
        <v>33</v>
      </c>
      <c r="G208" s="169" t="s">
        <v>1374</v>
      </c>
      <c r="H208" s="7" t="s">
        <v>130</v>
      </c>
      <c r="J208" s="246" t="str">
        <f>CONCATENATE(C208," │  ISSN:  ",D208," *")</f>
        <v>Experiments in Fluids │  ISSN:  0723-4864 *</v>
      </c>
      <c r="L208" s="9" t="s">
        <v>5494</v>
      </c>
    </row>
    <row r="209" ht="26.25" hidden="1" customHeight="1">
      <c r="A209" s="19">
        <f t="shared" si="1"/>
        <v>206</v>
      </c>
      <c r="B209" s="164" t="s">
        <v>1377</v>
      </c>
      <c r="C209" s="173" t="s">
        <v>4782</v>
      </c>
      <c r="D209" s="166"/>
      <c r="E209" s="167" t="s">
        <v>1380</v>
      </c>
      <c r="F209" s="174" t="s">
        <v>54</v>
      </c>
      <c r="G209" s="169" t="s">
        <v>1381</v>
      </c>
      <c r="H209" s="7" t="s">
        <v>21</v>
      </c>
    </row>
    <row r="210" ht="26.25" hidden="1" customHeight="1">
      <c r="A210" s="19">
        <f t="shared" si="1"/>
        <v>207</v>
      </c>
      <c r="B210" s="164" t="s">
        <v>1385</v>
      </c>
      <c r="C210" s="173" t="s">
        <v>1386</v>
      </c>
      <c r="D210" s="166" t="s">
        <v>1388</v>
      </c>
      <c r="E210" s="167" t="s">
        <v>424</v>
      </c>
      <c r="F210" s="168" t="s">
        <v>54</v>
      </c>
      <c r="G210" s="169" t="s">
        <v>1389</v>
      </c>
      <c r="H210" s="7" t="s">
        <v>21</v>
      </c>
    </row>
    <row r="211" ht="26.25" hidden="1" customHeight="1">
      <c r="A211" s="19">
        <f t="shared" si="1"/>
        <v>208</v>
      </c>
      <c r="B211" s="164" t="s">
        <v>124</v>
      </c>
      <c r="C211" s="173" t="s">
        <v>1021</v>
      </c>
      <c r="D211" s="166" t="s">
        <v>1022</v>
      </c>
      <c r="E211" s="167" t="s">
        <v>1392</v>
      </c>
      <c r="F211" s="168" t="s">
        <v>33</v>
      </c>
      <c r="G211" s="169" t="s">
        <v>1393</v>
      </c>
      <c r="H211" s="7" t="s">
        <v>21</v>
      </c>
    </row>
    <row r="212" ht="26.25" hidden="1" customHeight="1">
      <c r="A212" s="19">
        <f t="shared" si="1"/>
        <v>209</v>
      </c>
      <c r="B212" s="164" t="s">
        <v>124</v>
      </c>
      <c r="C212" s="173" t="s">
        <v>582</v>
      </c>
      <c r="D212" s="166" t="s">
        <v>583</v>
      </c>
      <c r="E212" s="167" t="s">
        <v>612</v>
      </c>
      <c r="F212" s="168" t="s">
        <v>33</v>
      </c>
      <c r="G212" s="169" t="s">
        <v>1396</v>
      </c>
      <c r="H212" s="7" t="s">
        <v>21</v>
      </c>
    </row>
    <row r="213" ht="26.25" hidden="1" customHeight="1">
      <c r="A213" s="19">
        <f t="shared" si="1"/>
        <v>210</v>
      </c>
      <c r="B213" s="164" t="s">
        <v>170</v>
      </c>
      <c r="C213" s="173" t="s">
        <v>1400</v>
      </c>
      <c r="D213" s="166" t="s">
        <v>1402</v>
      </c>
      <c r="E213" s="167" t="s">
        <v>4065</v>
      </c>
      <c r="F213" s="174" t="s">
        <v>63</v>
      </c>
      <c r="G213" s="169" t="s">
        <v>1404</v>
      </c>
      <c r="H213" s="7" t="s">
        <v>21</v>
      </c>
    </row>
    <row r="214" ht="26.25" hidden="1" customHeight="1">
      <c r="A214" s="19">
        <f t="shared" si="1"/>
        <v>211</v>
      </c>
      <c r="B214" s="164" t="s">
        <v>875</v>
      </c>
      <c r="C214" s="173" t="s">
        <v>1407</v>
      </c>
      <c r="D214" s="166" t="s">
        <v>1409</v>
      </c>
      <c r="E214" s="167" t="s">
        <v>1410</v>
      </c>
      <c r="F214" s="174" t="s">
        <v>101</v>
      </c>
      <c r="G214" s="169" t="s">
        <v>1411</v>
      </c>
      <c r="H214" s="7" t="s">
        <v>21</v>
      </c>
    </row>
    <row r="215" ht="26.25" hidden="1" customHeight="1">
      <c r="A215" s="19">
        <f t="shared" si="1"/>
        <v>212</v>
      </c>
      <c r="B215" s="164" t="s">
        <v>106</v>
      </c>
      <c r="C215" s="173" t="s">
        <v>1415</v>
      </c>
      <c r="D215" s="166" t="s">
        <v>1417</v>
      </c>
      <c r="E215" s="167">
        <v>2011.0</v>
      </c>
      <c r="F215" s="174" t="s">
        <v>101</v>
      </c>
      <c r="G215" s="169" t="s">
        <v>1418</v>
      </c>
      <c r="H215" s="7" t="s">
        <v>21</v>
      </c>
    </row>
    <row r="216" ht="26.25" hidden="1" customHeight="1">
      <c r="A216" s="19">
        <f t="shared" si="1"/>
        <v>213</v>
      </c>
      <c r="B216" s="164" t="s">
        <v>106</v>
      </c>
      <c r="C216" s="173" t="s">
        <v>1423</v>
      </c>
      <c r="D216" s="166" t="s">
        <v>1424</v>
      </c>
      <c r="E216" s="167" t="s">
        <v>260</v>
      </c>
      <c r="F216" s="174" t="s">
        <v>33</v>
      </c>
      <c r="G216" s="169" t="s">
        <v>1425</v>
      </c>
      <c r="H216" s="7" t="s">
        <v>21</v>
      </c>
    </row>
    <row r="217" ht="26.25" hidden="1" customHeight="1">
      <c r="A217" s="19">
        <f t="shared" si="1"/>
        <v>214</v>
      </c>
      <c r="B217" s="164" t="s">
        <v>28</v>
      </c>
      <c r="C217" s="173" t="s">
        <v>1429</v>
      </c>
      <c r="D217" s="166" t="s">
        <v>394</v>
      </c>
      <c r="E217" s="167" t="s">
        <v>1040</v>
      </c>
      <c r="F217" s="168" t="s">
        <v>33</v>
      </c>
      <c r="G217" s="169" t="s">
        <v>1430</v>
      </c>
      <c r="H217" s="7" t="s">
        <v>21</v>
      </c>
    </row>
    <row r="218" ht="26.25" customHeight="1">
      <c r="A218" s="19">
        <f t="shared" si="1"/>
        <v>215</v>
      </c>
      <c r="B218" s="164" t="s">
        <v>14</v>
      </c>
      <c r="C218" s="165" t="s">
        <v>1434</v>
      </c>
      <c r="D218" s="166" t="s">
        <v>1436</v>
      </c>
      <c r="E218" s="167" t="s">
        <v>166</v>
      </c>
      <c r="F218" s="168" t="s">
        <v>54</v>
      </c>
      <c r="G218" s="169" t="s">
        <v>1437</v>
      </c>
      <c r="H218" s="7" t="s">
        <v>130</v>
      </c>
      <c r="J218" s="246" t="str">
        <f>CONCATENATE(C218," │  ISSN:  ",D218," *")</f>
        <v>GA Document │  ISSN:  0389-0066 *</v>
      </c>
      <c r="L218" s="9" t="s">
        <v>5495</v>
      </c>
    </row>
    <row r="219" ht="26.25" hidden="1" customHeight="1">
      <c r="A219" s="19">
        <f t="shared" si="1"/>
        <v>216</v>
      </c>
      <c r="B219" s="164" t="s">
        <v>124</v>
      </c>
      <c r="C219" s="173" t="s">
        <v>1027</v>
      </c>
      <c r="D219" s="166" t="s">
        <v>1029</v>
      </c>
      <c r="E219" s="167" t="s">
        <v>53</v>
      </c>
      <c r="F219" s="168" t="s">
        <v>54</v>
      </c>
      <c r="G219" s="169" t="s">
        <v>1442</v>
      </c>
      <c r="H219" s="7" t="s">
        <v>21</v>
      </c>
    </row>
    <row r="220" ht="26.25" customHeight="1">
      <c r="A220" s="19">
        <f t="shared" si="1"/>
        <v>217</v>
      </c>
      <c r="B220" s="164" t="s">
        <v>1204</v>
      </c>
      <c r="C220" s="165" t="s">
        <v>1446</v>
      </c>
      <c r="D220" s="166" t="s">
        <v>1447</v>
      </c>
      <c r="E220" s="167" t="s">
        <v>166</v>
      </c>
      <c r="F220" s="174" t="s">
        <v>101</v>
      </c>
      <c r="G220" s="169" t="s">
        <v>1448</v>
      </c>
      <c r="H220" s="7" t="s">
        <v>130</v>
      </c>
      <c r="J220" s="246" t="str">
        <f>CONCATENATE(C220," │  ISSN:  ",D220," *")</f>
        <v>Gefahrstoffe - Reinhaltung der Luft │  ISSN:  0949-8036 *</v>
      </c>
      <c r="L220" s="9" t="s">
        <v>5496</v>
      </c>
    </row>
    <row r="221" ht="26.25" hidden="1" customHeight="1">
      <c r="A221" s="19">
        <f t="shared" si="1"/>
        <v>218</v>
      </c>
      <c r="B221" s="164" t="s">
        <v>170</v>
      </c>
      <c r="C221" s="173" t="s">
        <v>1451</v>
      </c>
      <c r="D221" s="166" t="s">
        <v>1453</v>
      </c>
      <c r="E221" s="167" t="s">
        <v>1454</v>
      </c>
      <c r="F221" s="174" t="s">
        <v>54</v>
      </c>
      <c r="G221" s="169" t="s">
        <v>1455</v>
      </c>
      <c r="H221" s="7" t="s">
        <v>21</v>
      </c>
    </row>
    <row r="222" ht="26.25" hidden="1" customHeight="1">
      <c r="A222" s="19">
        <f t="shared" si="1"/>
        <v>219</v>
      </c>
      <c r="B222" s="164" t="s">
        <v>170</v>
      </c>
      <c r="C222" s="173" t="s">
        <v>1459</v>
      </c>
      <c r="D222" s="166" t="s">
        <v>1460</v>
      </c>
      <c r="E222" s="167" t="s">
        <v>1461</v>
      </c>
      <c r="F222" s="174" t="s">
        <v>33</v>
      </c>
      <c r="G222" s="169" t="s">
        <v>1462</v>
      </c>
      <c r="H222" s="7" t="s">
        <v>21</v>
      </c>
    </row>
    <row r="223" ht="26.25" hidden="1" customHeight="1">
      <c r="A223" s="19">
        <f t="shared" si="1"/>
        <v>220</v>
      </c>
      <c r="B223" s="164" t="s">
        <v>170</v>
      </c>
      <c r="C223" s="173" t="s">
        <v>1466</v>
      </c>
      <c r="D223" s="166" t="s">
        <v>1468</v>
      </c>
      <c r="E223" s="167" t="s">
        <v>1469</v>
      </c>
      <c r="F223" s="174" t="s">
        <v>33</v>
      </c>
      <c r="G223" s="169" t="s">
        <v>1470</v>
      </c>
      <c r="H223" s="7" t="s">
        <v>21</v>
      </c>
    </row>
    <row r="224" ht="26.25" customHeight="1">
      <c r="A224" s="19">
        <f t="shared" si="1"/>
        <v>221</v>
      </c>
      <c r="B224" s="164" t="s">
        <v>170</v>
      </c>
      <c r="C224" s="173" t="s">
        <v>1474</v>
      </c>
      <c r="D224" s="166" t="s">
        <v>1476</v>
      </c>
      <c r="E224" s="167" t="s">
        <v>5416</v>
      </c>
      <c r="F224" s="174" t="s">
        <v>33</v>
      </c>
      <c r="G224" s="169" t="s">
        <v>1478</v>
      </c>
      <c r="H224" s="7" t="s">
        <v>130</v>
      </c>
      <c r="J224" s="246" t="str">
        <f t="shared" ref="J224:J225" si="18">CONCATENATE(C224," │  ISSN:  ",D224," *")</f>
        <v>Genome Research │  ISSN:  1088-9051 *</v>
      </c>
      <c r="L224" s="9" t="s">
        <v>5497</v>
      </c>
    </row>
    <row r="225" ht="26.25" customHeight="1">
      <c r="A225" s="19">
        <f t="shared" si="1"/>
        <v>222</v>
      </c>
      <c r="B225" s="164" t="s">
        <v>106</v>
      </c>
      <c r="C225" s="165" t="s">
        <v>1481</v>
      </c>
      <c r="D225" s="166" t="s">
        <v>1482</v>
      </c>
      <c r="E225" s="167" t="s">
        <v>166</v>
      </c>
      <c r="F225" s="174" t="s">
        <v>33</v>
      </c>
      <c r="G225" s="169" t="s">
        <v>1483</v>
      </c>
      <c r="H225" s="7" t="s">
        <v>130</v>
      </c>
      <c r="J225" s="246" t="str">
        <f t="shared" si="18"/>
        <v>Geocarto International │  ISSN:  1010-6049 *</v>
      </c>
      <c r="L225" s="9" t="s">
        <v>5498</v>
      </c>
    </row>
    <row r="226" ht="26.25" hidden="1" customHeight="1">
      <c r="A226" s="19">
        <f t="shared" si="1"/>
        <v>223</v>
      </c>
      <c r="B226" s="164" t="s">
        <v>106</v>
      </c>
      <c r="C226" s="173" t="s">
        <v>1486</v>
      </c>
      <c r="D226" s="166" t="s">
        <v>1488</v>
      </c>
      <c r="E226" s="167" t="s">
        <v>1489</v>
      </c>
      <c r="F226" s="174" t="s">
        <v>33</v>
      </c>
      <c r="G226" s="169" t="s">
        <v>1490</v>
      </c>
      <c r="H226" s="7" t="s">
        <v>21</v>
      </c>
    </row>
    <row r="227" ht="26.25" customHeight="1">
      <c r="A227" s="19">
        <f t="shared" si="1"/>
        <v>224</v>
      </c>
      <c r="B227" s="164" t="s">
        <v>106</v>
      </c>
      <c r="C227" s="165" t="s">
        <v>1494</v>
      </c>
      <c r="D227" s="166" t="s">
        <v>1496</v>
      </c>
      <c r="E227" s="167" t="s">
        <v>166</v>
      </c>
      <c r="F227" s="174" t="s">
        <v>33</v>
      </c>
      <c r="G227" s="169" t="s">
        <v>1497</v>
      </c>
      <c r="H227" s="7" t="s">
        <v>130</v>
      </c>
      <c r="J227" s="246" t="str">
        <f t="shared" ref="J227:J228" si="19">CONCATENATE(C227," │  ISSN:  ",D227," *")</f>
        <v>Geophysics │  ISSN:  0016-8033 *</v>
      </c>
      <c r="L227" s="9" t="s">
        <v>5499</v>
      </c>
    </row>
    <row r="228" ht="26.25" customHeight="1">
      <c r="A228" s="19">
        <f t="shared" si="1"/>
        <v>225</v>
      </c>
      <c r="B228" s="164" t="s">
        <v>39</v>
      </c>
      <c r="C228" s="165" t="s">
        <v>1500</v>
      </c>
      <c r="D228" s="166" t="s">
        <v>1502</v>
      </c>
      <c r="E228" s="167" t="s">
        <v>645</v>
      </c>
      <c r="F228" s="168" t="s">
        <v>54</v>
      </c>
      <c r="G228" s="169" t="s">
        <v>1504</v>
      </c>
      <c r="H228" s="7" t="s">
        <v>130</v>
      </c>
      <c r="J228" s="246" t="str">
        <f t="shared" si="19"/>
        <v>Geosynthetics │  ISSN:  1931-8189 *</v>
      </c>
      <c r="L228" s="9" t="s">
        <v>5500</v>
      </c>
    </row>
    <row r="229" ht="26.25" hidden="1" customHeight="1">
      <c r="A229" s="19">
        <f t="shared" si="1"/>
        <v>226</v>
      </c>
      <c r="B229" s="164" t="s">
        <v>106</v>
      </c>
      <c r="C229" s="173" t="s">
        <v>639</v>
      </c>
      <c r="D229" s="166" t="s">
        <v>641</v>
      </c>
      <c r="E229" s="167" t="s">
        <v>612</v>
      </c>
      <c r="F229" s="174" t="s">
        <v>211</v>
      </c>
      <c r="G229" s="169" t="s">
        <v>1508</v>
      </c>
      <c r="H229" s="7" t="s">
        <v>21</v>
      </c>
    </row>
    <row r="230" ht="26.25" hidden="1" customHeight="1">
      <c r="A230" s="19">
        <f t="shared" si="1"/>
        <v>227</v>
      </c>
      <c r="B230" s="164" t="s">
        <v>14</v>
      </c>
      <c r="C230" s="173" t="s">
        <v>588</v>
      </c>
      <c r="D230" s="166" t="s">
        <v>590</v>
      </c>
      <c r="E230" s="167" t="s">
        <v>1511</v>
      </c>
      <c r="F230" s="168" t="s">
        <v>33</v>
      </c>
      <c r="G230" s="169" t="s">
        <v>1512</v>
      </c>
      <c r="H230" s="7" t="s">
        <v>21</v>
      </c>
    </row>
    <row r="231" ht="26.25" customHeight="1">
      <c r="A231" s="19">
        <f t="shared" si="1"/>
        <v>228</v>
      </c>
      <c r="B231" s="164" t="s">
        <v>14</v>
      </c>
      <c r="C231" s="165" t="s">
        <v>1514</v>
      </c>
      <c r="D231" s="166" t="s">
        <v>1515</v>
      </c>
      <c r="E231" s="167" t="s">
        <v>5242</v>
      </c>
      <c r="F231" s="168" t="s">
        <v>33</v>
      </c>
      <c r="G231" s="169" t="s">
        <v>1517</v>
      </c>
      <c r="H231" s="7" t="s">
        <v>130</v>
      </c>
      <c r="J231" s="246" t="str">
        <f>CONCATENATE(C231," │  ISSN:  ",D231," *")</f>
        <v>Geotechnique │  ISSN:  0016-8505 *</v>
      </c>
      <c r="L231" s="9" t="s">
        <v>5501</v>
      </c>
    </row>
    <row r="232" ht="26.25" hidden="1" customHeight="1">
      <c r="A232" s="19">
        <f t="shared" si="1"/>
        <v>229</v>
      </c>
      <c r="B232" s="164" t="s">
        <v>39</v>
      </c>
      <c r="C232" s="173" t="s">
        <v>1519</v>
      </c>
      <c r="D232" s="166" t="s">
        <v>1520</v>
      </c>
      <c r="E232" s="167" t="s">
        <v>4837</v>
      </c>
      <c r="F232" s="168" t="s">
        <v>54</v>
      </c>
      <c r="G232" s="169" t="s">
        <v>1522</v>
      </c>
      <c r="H232" s="7" t="s">
        <v>21</v>
      </c>
    </row>
    <row r="233" ht="26.25" hidden="1" customHeight="1">
      <c r="A233" s="19">
        <f t="shared" si="1"/>
        <v>230</v>
      </c>
      <c r="B233" s="164" t="s">
        <v>14</v>
      </c>
      <c r="C233" s="173" t="s">
        <v>1034</v>
      </c>
      <c r="D233" s="166" t="s">
        <v>1036</v>
      </c>
      <c r="E233" s="167" t="s">
        <v>53</v>
      </c>
      <c r="F233" s="168" t="s">
        <v>54</v>
      </c>
      <c r="G233" s="169" t="s">
        <v>1524</v>
      </c>
      <c r="H233" s="7" t="s">
        <v>21</v>
      </c>
    </row>
    <row r="234" ht="26.25" customHeight="1">
      <c r="A234" s="19">
        <f t="shared" si="1"/>
        <v>231</v>
      </c>
      <c r="B234" s="164" t="s">
        <v>28</v>
      </c>
      <c r="C234" s="165" t="s">
        <v>1528</v>
      </c>
      <c r="D234" s="166" t="s">
        <v>1529</v>
      </c>
      <c r="E234" s="167" t="s">
        <v>166</v>
      </c>
      <c r="F234" s="168" t="s">
        <v>33</v>
      </c>
      <c r="G234" s="169" t="s">
        <v>1530</v>
      </c>
      <c r="H234" s="7" t="s">
        <v>130</v>
      </c>
      <c r="J234" s="246" t="str">
        <f t="shared" ref="J234:J236" si="20">CONCATENATE(C234," │  ISSN:  ",D234," *")</f>
        <v>Heat Transfer Engineering │  ISSN:  0145-7632 *</v>
      </c>
      <c r="L234" s="9" t="s">
        <v>5502</v>
      </c>
    </row>
    <row r="235" ht="26.25" customHeight="1">
      <c r="A235" s="19">
        <f t="shared" si="1"/>
        <v>232</v>
      </c>
      <c r="B235" s="164" t="s">
        <v>124</v>
      </c>
      <c r="C235" s="165" t="s">
        <v>1533</v>
      </c>
      <c r="D235" s="166" t="s">
        <v>1534</v>
      </c>
      <c r="E235" s="167" t="s">
        <v>166</v>
      </c>
      <c r="F235" s="168" t="s">
        <v>33</v>
      </c>
      <c r="G235" s="169" t="s">
        <v>1535</v>
      </c>
      <c r="H235" s="7" t="s">
        <v>130</v>
      </c>
      <c r="J235" s="246" t="str">
        <f t="shared" si="20"/>
        <v>Heat Transfer Research │  ISSN:  1064-2285 *</v>
      </c>
      <c r="L235" s="9" t="s">
        <v>5503</v>
      </c>
    </row>
    <row r="236" ht="26.25" customHeight="1">
      <c r="A236" s="19">
        <f t="shared" si="1"/>
        <v>233</v>
      </c>
      <c r="B236" s="164" t="s">
        <v>28</v>
      </c>
      <c r="C236" s="165" t="s">
        <v>1537</v>
      </c>
      <c r="D236" s="166" t="s">
        <v>1538</v>
      </c>
      <c r="E236" s="167" t="s">
        <v>173</v>
      </c>
      <c r="F236" s="168" t="s">
        <v>33</v>
      </c>
      <c r="G236" s="169" t="s">
        <v>1540</v>
      </c>
      <c r="H236" s="7" t="s">
        <v>130</v>
      </c>
      <c r="J236" s="246" t="str">
        <f t="shared" si="20"/>
        <v>High Performance Polymers │  ISSN:  0954-0083 *</v>
      </c>
      <c r="L236" s="9" t="s">
        <v>5504</v>
      </c>
    </row>
    <row r="237" ht="26.25" hidden="1" customHeight="1">
      <c r="A237" s="19">
        <f t="shared" si="1"/>
        <v>234</v>
      </c>
      <c r="B237" s="164" t="s">
        <v>28</v>
      </c>
      <c r="C237" s="173" t="s">
        <v>71</v>
      </c>
      <c r="D237" s="166" t="s">
        <v>73</v>
      </c>
      <c r="E237" s="167" t="s">
        <v>972</v>
      </c>
      <c r="F237" s="168" t="s">
        <v>211</v>
      </c>
      <c r="G237" s="169" t="s">
        <v>1543</v>
      </c>
      <c r="H237" s="7" t="s">
        <v>21</v>
      </c>
    </row>
    <row r="238" ht="26.25" hidden="1" customHeight="1">
      <c r="A238" s="19">
        <f t="shared" si="1"/>
        <v>235</v>
      </c>
      <c r="B238" s="164" t="s">
        <v>124</v>
      </c>
      <c r="C238" s="173" t="s">
        <v>846</v>
      </c>
      <c r="D238" s="166" t="s">
        <v>848</v>
      </c>
      <c r="E238" s="167" t="s">
        <v>53</v>
      </c>
      <c r="F238" s="168" t="s">
        <v>33</v>
      </c>
      <c r="G238" s="169" t="s">
        <v>1547</v>
      </c>
      <c r="H238" s="7" t="s">
        <v>21</v>
      </c>
    </row>
    <row r="239" ht="26.25" customHeight="1">
      <c r="A239" s="19">
        <f t="shared" si="1"/>
        <v>236</v>
      </c>
      <c r="B239" s="164" t="s">
        <v>106</v>
      </c>
      <c r="C239" s="173" t="s">
        <v>1551</v>
      </c>
      <c r="D239" s="166" t="s">
        <v>1553</v>
      </c>
      <c r="E239" s="167" t="s">
        <v>1554</v>
      </c>
      <c r="F239" s="174" t="s">
        <v>101</v>
      </c>
      <c r="G239" s="169" t="s">
        <v>1555</v>
      </c>
      <c r="H239" s="7" t="s">
        <v>130</v>
      </c>
      <c r="J239" s="246" t="str">
        <f>CONCATENATE(C239," │  ISSN:  ",D239," *")</f>
        <v>Houston Journal of Mathematics │  ISSN:  0362-1588 *</v>
      </c>
      <c r="L239" s="9" t="s">
        <v>5505</v>
      </c>
    </row>
    <row r="240" ht="26.25" hidden="1" customHeight="1">
      <c r="A240" s="19">
        <f t="shared" si="1"/>
        <v>237</v>
      </c>
      <c r="B240" s="164" t="s">
        <v>170</v>
      </c>
      <c r="C240" s="173" t="s">
        <v>1559</v>
      </c>
      <c r="D240" s="166" t="s">
        <v>1560</v>
      </c>
      <c r="E240" s="167" t="s">
        <v>744</v>
      </c>
      <c r="F240" s="174" t="s">
        <v>358</v>
      </c>
      <c r="G240" s="169" t="s">
        <v>1561</v>
      </c>
      <c r="H240" s="7" t="s">
        <v>21</v>
      </c>
    </row>
    <row r="241" ht="26.25" hidden="1" customHeight="1">
      <c r="A241" s="19">
        <f t="shared" si="1"/>
        <v>238</v>
      </c>
      <c r="B241" s="164" t="s">
        <v>170</v>
      </c>
      <c r="C241" s="173" t="s">
        <v>1565</v>
      </c>
      <c r="D241" s="166" t="s">
        <v>1567</v>
      </c>
      <c r="E241" s="167" t="s">
        <v>1568</v>
      </c>
      <c r="F241" s="174" t="s">
        <v>33</v>
      </c>
      <c r="G241" s="169" t="s">
        <v>1569</v>
      </c>
      <c r="H241" s="7" t="s">
        <v>21</v>
      </c>
    </row>
    <row r="242" ht="26.25" hidden="1" customHeight="1">
      <c r="A242" s="19">
        <f t="shared" si="1"/>
        <v>239</v>
      </c>
      <c r="B242" s="164" t="s">
        <v>256</v>
      </c>
      <c r="C242" s="173" t="s">
        <v>1042</v>
      </c>
      <c r="D242" s="166" t="s">
        <v>1044</v>
      </c>
      <c r="E242" s="167" t="s">
        <v>53</v>
      </c>
      <c r="F242" s="174" t="s">
        <v>54</v>
      </c>
      <c r="G242" s="169" t="s">
        <v>1573</v>
      </c>
      <c r="H242" s="7" t="s">
        <v>21</v>
      </c>
    </row>
    <row r="243" ht="26.25" hidden="1" customHeight="1">
      <c r="A243" s="19">
        <f t="shared" si="1"/>
        <v>240</v>
      </c>
      <c r="B243" s="164" t="s">
        <v>28</v>
      </c>
      <c r="C243" s="173" t="s">
        <v>78</v>
      </c>
      <c r="D243" s="166" t="s">
        <v>80</v>
      </c>
      <c r="E243" s="167" t="s">
        <v>136</v>
      </c>
      <c r="F243" s="168" t="s">
        <v>54</v>
      </c>
      <c r="G243" s="169" t="s">
        <v>1579</v>
      </c>
      <c r="H243" s="7" t="s">
        <v>21</v>
      </c>
    </row>
    <row r="244" ht="26.25" hidden="1" customHeight="1">
      <c r="A244" s="19">
        <f t="shared" si="1"/>
        <v>241</v>
      </c>
      <c r="B244" s="164" t="s">
        <v>81</v>
      </c>
      <c r="C244" s="173" t="s">
        <v>1582</v>
      </c>
      <c r="D244" s="166" t="s">
        <v>1584</v>
      </c>
      <c r="E244" s="167">
        <v>2004.0</v>
      </c>
      <c r="F244" s="174" t="s">
        <v>54</v>
      </c>
      <c r="G244" s="169" t="s">
        <v>1585</v>
      </c>
      <c r="H244" s="7" t="s">
        <v>21</v>
      </c>
    </row>
    <row r="245" ht="26.25" hidden="1" customHeight="1">
      <c r="A245" s="19">
        <f t="shared" si="1"/>
        <v>242</v>
      </c>
      <c r="B245" s="164" t="s">
        <v>49</v>
      </c>
      <c r="C245" s="173" t="s">
        <v>1588</v>
      </c>
      <c r="D245" s="166" t="s">
        <v>1589</v>
      </c>
      <c r="E245" s="167" t="s">
        <v>1590</v>
      </c>
      <c r="F245" s="174" t="s">
        <v>33</v>
      </c>
      <c r="G245" s="169" t="s">
        <v>1591</v>
      </c>
      <c r="H245" s="7" t="s">
        <v>21</v>
      </c>
    </row>
    <row r="246" ht="26.25" hidden="1" customHeight="1">
      <c r="A246" s="19">
        <f t="shared" si="1"/>
        <v>243</v>
      </c>
      <c r="B246" s="164" t="s">
        <v>81</v>
      </c>
      <c r="C246" s="173" t="s">
        <v>1595</v>
      </c>
      <c r="D246" s="166" t="s">
        <v>1596</v>
      </c>
      <c r="E246" s="167" t="s">
        <v>1597</v>
      </c>
      <c r="F246" s="174" t="s">
        <v>33</v>
      </c>
      <c r="G246" s="169" t="s">
        <v>1598</v>
      </c>
      <c r="H246" s="7" t="s">
        <v>21</v>
      </c>
    </row>
    <row r="247" ht="26.25" customHeight="1">
      <c r="A247" s="19">
        <f t="shared" si="1"/>
        <v>244</v>
      </c>
      <c r="B247" s="164" t="s">
        <v>49</v>
      </c>
      <c r="C247" s="165" t="s">
        <v>1602</v>
      </c>
      <c r="D247" s="166" t="s">
        <v>1604</v>
      </c>
      <c r="E247" s="167" t="s">
        <v>173</v>
      </c>
      <c r="F247" s="174" t="s">
        <v>33</v>
      </c>
      <c r="G247" s="169" t="s">
        <v>1605</v>
      </c>
      <c r="H247" s="7" t="s">
        <v>130</v>
      </c>
      <c r="J247" s="246" t="str">
        <f>CONCATENATE(C247," │  ISSN:  ",D247," *")</f>
        <v>IET Nanobiotechnology │  ISSN:  1751-8741 *</v>
      </c>
      <c r="L247" s="9" t="s">
        <v>5506</v>
      </c>
    </row>
    <row r="248" ht="26.25" hidden="1" customHeight="1">
      <c r="A248" s="19">
        <f t="shared" si="1"/>
        <v>245</v>
      </c>
      <c r="B248" s="164" t="s">
        <v>1609</v>
      </c>
      <c r="C248" s="173" t="s">
        <v>1610</v>
      </c>
      <c r="D248" s="166" t="s">
        <v>1612</v>
      </c>
      <c r="E248" s="167" t="s">
        <v>229</v>
      </c>
      <c r="F248" s="174" t="s">
        <v>54</v>
      </c>
      <c r="G248" s="169" t="s">
        <v>1613</v>
      </c>
      <c r="H248" s="7" t="s">
        <v>21</v>
      </c>
    </row>
    <row r="249" ht="26.25" customHeight="1">
      <c r="A249" s="19">
        <f t="shared" si="1"/>
        <v>246</v>
      </c>
      <c r="B249" s="164" t="s">
        <v>256</v>
      </c>
      <c r="C249" s="165" t="s">
        <v>4875</v>
      </c>
      <c r="D249" s="190" t="s">
        <v>5507</v>
      </c>
      <c r="E249" s="167" t="s">
        <v>5256</v>
      </c>
      <c r="F249" s="174" t="s">
        <v>101</v>
      </c>
      <c r="G249" s="169" t="s">
        <v>1621</v>
      </c>
      <c r="H249" s="7" t="s">
        <v>130</v>
      </c>
      <c r="J249" s="246" t="str">
        <f>CONCATENATE(C249," │  ISSN:  ",D249," *")</f>
        <v>IIE Transactions │  ISSN:  0740-817X
2472-5854 *</v>
      </c>
      <c r="L249" s="9" t="s">
        <v>5508</v>
      </c>
    </row>
    <row r="250" ht="26.25" hidden="1" customHeight="1">
      <c r="A250" s="19">
        <f t="shared" si="1"/>
        <v>247</v>
      </c>
      <c r="B250" s="164" t="s">
        <v>106</v>
      </c>
      <c r="C250" s="173" t="s">
        <v>1625</v>
      </c>
      <c r="D250" s="166" t="s">
        <v>1626</v>
      </c>
      <c r="E250" s="167" t="s">
        <v>744</v>
      </c>
      <c r="F250" s="174" t="s">
        <v>63</v>
      </c>
      <c r="G250" s="169" t="s">
        <v>1627</v>
      </c>
      <c r="H250" s="7" t="s">
        <v>21</v>
      </c>
    </row>
    <row r="251" ht="26.25" hidden="1" customHeight="1">
      <c r="A251" s="19">
        <f t="shared" si="1"/>
        <v>248</v>
      </c>
      <c r="B251" s="164" t="s">
        <v>106</v>
      </c>
      <c r="C251" s="173" t="s">
        <v>1632</v>
      </c>
      <c r="D251" s="166" t="s">
        <v>1633</v>
      </c>
      <c r="E251" s="167" t="s">
        <v>424</v>
      </c>
      <c r="F251" s="174" t="s">
        <v>33</v>
      </c>
      <c r="G251" s="169" t="s">
        <v>1634</v>
      </c>
      <c r="H251" s="7" t="s">
        <v>21</v>
      </c>
    </row>
    <row r="252" ht="26.25" hidden="1" customHeight="1">
      <c r="A252" s="19">
        <f t="shared" si="1"/>
        <v>249</v>
      </c>
      <c r="B252" s="164" t="s">
        <v>256</v>
      </c>
      <c r="C252" s="173" t="s">
        <v>1637</v>
      </c>
      <c r="D252" s="166" t="s">
        <v>1639</v>
      </c>
      <c r="E252" s="167" t="s">
        <v>424</v>
      </c>
      <c r="F252" s="174" t="s">
        <v>33</v>
      </c>
      <c r="G252" s="169" t="s">
        <v>1640</v>
      </c>
      <c r="H252" s="7" t="s">
        <v>21</v>
      </c>
    </row>
    <row r="253" ht="26.25" hidden="1" customHeight="1">
      <c r="A253" s="19">
        <f t="shared" si="1"/>
        <v>250</v>
      </c>
      <c r="B253" s="164" t="s">
        <v>39</v>
      </c>
      <c r="C253" s="173" t="s">
        <v>1643</v>
      </c>
      <c r="D253" s="166" t="s">
        <v>1644</v>
      </c>
      <c r="E253" s="167" t="s">
        <v>706</v>
      </c>
      <c r="F253" s="168" t="s">
        <v>33</v>
      </c>
      <c r="G253" s="169" t="s">
        <v>1645</v>
      </c>
      <c r="H253" s="7" t="s">
        <v>21</v>
      </c>
    </row>
    <row r="254" ht="26.25" customHeight="1">
      <c r="A254" s="19">
        <f t="shared" si="1"/>
        <v>251</v>
      </c>
      <c r="B254" s="164" t="s">
        <v>106</v>
      </c>
      <c r="C254" s="173" t="s">
        <v>1525</v>
      </c>
      <c r="D254" s="166" t="s">
        <v>1527</v>
      </c>
      <c r="E254" s="167" t="s">
        <v>1648</v>
      </c>
      <c r="F254" s="174" t="s">
        <v>33</v>
      </c>
      <c r="G254" s="169" t="s">
        <v>1649</v>
      </c>
      <c r="H254" s="7" t="s">
        <v>130</v>
      </c>
      <c r="J254" s="246" t="str">
        <f t="shared" ref="J254:J255" si="21">CONCATENATE(C254," │  ISSN:  ",D254," *")</f>
        <v>Indiana University Mathematics Journal │  ISSN:  0022-2518 *</v>
      </c>
      <c r="L254" s="9" t="s">
        <v>5509</v>
      </c>
    </row>
    <row r="255" ht="26.25" customHeight="1">
      <c r="A255" s="19">
        <f t="shared" si="1"/>
        <v>252</v>
      </c>
      <c r="B255" s="164" t="s">
        <v>28</v>
      </c>
      <c r="C255" s="165" t="s">
        <v>1652</v>
      </c>
      <c r="D255" s="166" t="s">
        <v>1653</v>
      </c>
      <c r="E255" s="167" t="s">
        <v>5360</v>
      </c>
      <c r="F255" s="168" t="s">
        <v>33</v>
      </c>
      <c r="G255" s="169" t="s">
        <v>1655</v>
      </c>
      <c r="H255" s="7" t="s">
        <v>130</v>
      </c>
      <c r="J255" s="246" t="str">
        <f t="shared" si="21"/>
        <v>Industrial &amp; Engineering Chemistry Research │  ISSN:  0888-5885 *</v>
      </c>
      <c r="L255" s="9" t="s">
        <v>5510</v>
      </c>
    </row>
    <row r="256" ht="26.25" hidden="1" customHeight="1">
      <c r="A256" s="19">
        <f t="shared" si="1"/>
        <v>253</v>
      </c>
      <c r="B256" s="164" t="s">
        <v>39</v>
      </c>
      <c r="C256" s="173" t="s">
        <v>1658</v>
      </c>
      <c r="D256" s="166" t="s">
        <v>1660</v>
      </c>
      <c r="E256" s="167" t="s">
        <v>424</v>
      </c>
      <c r="F256" s="168" t="s">
        <v>54</v>
      </c>
      <c r="G256" s="169" t="s">
        <v>1661</v>
      </c>
      <c r="H256" s="7" t="s">
        <v>21</v>
      </c>
    </row>
    <row r="257" ht="26.25" hidden="1" customHeight="1">
      <c r="A257" s="19">
        <f t="shared" si="1"/>
        <v>254</v>
      </c>
      <c r="B257" s="164" t="s">
        <v>124</v>
      </c>
      <c r="C257" s="173" t="s">
        <v>1664</v>
      </c>
      <c r="D257" s="166" t="s">
        <v>1665</v>
      </c>
      <c r="E257" s="167">
        <v>2010.0</v>
      </c>
      <c r="F257" s="168" t="s">
        <v>33</v>
      </c>
      <c r="G257" s="169" t="s">
        <v>1666</v>
      </c>
      <c r="H257" s="7" t="s">
        <v>21</v>
      </c>
    </row>
    <row r="258" ht="26.25" hidden="1" customHeight="1">
      <c r="A258" s="19">
        <f t="shared" si="1"/>
        <v>255</v>
      </c>
      <c r="B258" s="164" t="s">
        <v>49</v>
      </c>
      <c r="C258" s="173" t="s">
        <v>1669</v>
      </c>
      <c r="D258" s="166" t="s">
        <v>1050</v>
      </c>
      <c r="E258" s="167" t="s">
        <v>53</v>
      </c>
      <c r="F258" s="174" t="s">
        <v>101</v>
      </c>
      <c r="G258" s="169" t="s">
        <v>1671</v>
      </c>
      <c r="H258" s="7" t="s">
        <v>21</v>
      </c>
    </row>
    <row r="259" ht="26.25" hidden="1" customHeight="1">
      <c r="A259" s="19">
        <f t="shared" si="1"/>
        <v>256</v>
      </c>
      <c r="B259" s="164" t="s">
        <v>106</v>
      </c>
      <c r="C259" s="173" t="s">
        <v>1674</v>
      </c>
      <c r="D259" s="166" t="s">
        <v>1676</v>
      </c>
      <c r="E259" s="167" t="s">
        <v>424</v>
      </c>
      <c r="F259" s="174" t="s">
        <v>54</v>
      </c>
      <c r="G259" s="169" t="s">
        <v>1677</v>
      </c>
      <c r="H259" s="7" t="s">
        <v>21</v>
      </c>
    </row>
    <row r="260" ht="26.25" customHeight="1">
      <c r="A260" s="19">
        <f t="shared" si="1"/>
        <v>257</v>
      </c>
      <c r="B260" s="164" t="s">
        <v>124</v>
      </c>
      <c r="C260" s="165" t="s">
        <v>1681</v>
      </c>
      <c r="D260" s="166" t="s">
        <v>1683</v>
      </c>
      <c r="E260" s="167" t="s">
        <v>166</v>
      </c>
      <c r="F260" s="168" t="s">
        <v>33</v>
      </c>
      <c r="G260" s="169" t="s">
        <v>1684</v>
      </c>
      <c r="H260" s="7" t="s">
        <v>130</v>
      </c>
      <c r="J260" s="246" t="str">
        <f>CONCATENATE(C260," │  ISSN:  ",D260," *")</f>
        <v>Insight (Northampton) │  ISSN:  1354-2575 *</v>
      </c>
      <c r="L260" s="9" t="s">
        <v>5511</v>
      </c>
    </row>
    <row r="261" ht="26.25" hidden="1" customHeight="1">
      <c r="A261" s="19">
        <f t="shared" si="1"/>
        <v>258</v>
      </c>
      <c r="B261" s="164" t="s">
        <v>106</v>
      </c>
      <c r="C261" s="173" t="s">
        <v>1688</v>
      </c>
      <c r="D261" s="166" t="s">
        <v>1689</v>
      </c>
      <c r="E261" s="167" t="s">
        <v>1690</v>
      </c>
      <c r="F261" s="174" t="s">
        <v>33</v>
      </c>
      <c r="G261" s="169" t="s">
        <v>1691</v>
      </c>
      <c r="H261" s="7" t="s">
        <v>21</v>
      </c>
    </row>
    <row r="262" ht="26.25" customHeight="1">
      <c r="A262" s="19">
        <f t="shared" si="1"/>
        <v>259</v>
      </c>
      <c r="B262" s="164" t="s">
        <v>28</v>
      </c>
      <c r="C262" s="165" t="s">
        <v>1694</v>
      </c>
      <c r="D262" s="166" t="s">
        <v>1696</v>
      </c>
      <c r="E262" s="167" t="s">
        <v>166</v>
      </c>
      <c r="F262" s="168" t="s">
        <v>33</v>
      </c>
      <c r="G262" s="169" t="s">
        <v>1697</v>
      </c>
      <c r="H262" s="7" t="s">
        <v>130</v>
      </c>
      <c r="J262" s="246" t="str">
        <f>CONCATENATE(C262," │  ISSN:  ",D262," *")</f>
        <v>Instrumentation science &amp; Technology │  ISSN:  1073-9149 *</v>
      </c>
      <c r="L262" s="9" t="s">
        <v>5512</v>
      </c>
    </row>
    <row r="263" ht="26.25" hidden="1" customHeight="1">
      <c r="A263" s="19">
        <f t="shared" si="1"/>
        <v>260</v>
      </c>
      <c r="B263" s="164" t="s">
        <v>81</v>
      </c>
      <c r="C263" s="173" t="s">
        <v>1700</v>
      </c>
      <c r="D263" s="166" t="s">
        <v>944</v>
      </c>
      <c r="E263" s="167" t="s">
        <v>53</v>
      </c>
      <c r="F263" s="174" t="s">
        <v>33</v>
      </c>
      <c r="G263" s="169" t="s">
        <v>1701</v>
      </c>
      <c r="H263" s="7" t="s">
        <v>21</v>
      </c>
    </row>
    <row r="264" ht="26.25" hidden="1" customHeight="1">
      <c r="A264" s="19">
        <f t="shared" si="1"/>
        <v>261</v>
      </c>
      <c r="B264" s="164" t="s">
        <v>81</v>
      </c>
      <c r="C264" s="173" t="s">
        <v>4910</v>
      </c>
      <c r="D264" s="166" t="s">
        <v>4911</v>
      </c>
      <c r="E264" s="167" t="s">
        <v>4912</v>
      </c>
      <c r="F264" s="174" t="s">
        <v>1297</v>
      </c>
      <c r="G264" s="169" t="s">
        <v>4913</v>
      </c>
      <c r="H264" s="7" t="s">
        <v>21</v>
      </c>
    </row>
    <row r="265" ht="26.25" hidden="1" customHeight="1">
      <c r="A265" s="19">
        <f t="shared" si="1"/>
        <v>262</v>
      </c>
      <c r="B265" s="164" t="s">
        <v>28</v>
      </c>
      <c r="C265" s="173" t="s">
        <v>1704</v>
      </c>
      <c r="D265" s="166" t="s">
        <v>1706</v>
      </c>
      <c r="E265" s="167" t="s">
        <v>1707</v>
      </c>
      <c r="F265" s="168" t="s">
        <v>33</v>
      </c>
      <c r="G265" s="169" t="s">
        <v>1708</v>
      </c>
      <c r="H265" s="7" t="s">
        <v>21</v>
      </c>
    </row>
    <row r="266" ht="26.25" hidden="1" customHeight="1">
      <c r="A266" s="19">
        <f t="shared" si="1"/>
        <v>263</v>
      </c>
      <c r="B266" s="164" t="s">
        <v>39</v>
      </c>
      <c r="C266" s="173" t="s">
        <v>1711</v>
      </c>
      <c r="D266" s="166" t="s">
        <v>1712</v>
      </c>
      <c r="E266" s="167">
        <v>2010.0</v>
      </c>
      <c r="F266" s="168" t="s">
        <v>33</v>
      </c>
      <c r="G266" s="169" t="s">
        <v>1713</v>
      </c>
      <c r="H266" s="7" t="s">
        <v>21</v>
      </c>
    </row>
    <row r="267" ht="26.25" customHeight="1">
      <c r="A267" s="19">
        <f t="shared" si="1"/>
        <v>264</v>
      </c>
      <c r="B267" s="164" t="s">
        <v>124</v>
      </c>
      <c r="C267" s="165" t="s">
        <v>1717</v>
      </c>
      <c r="D267" s="166" t="s">
        <v>1718</v>
      </c>
      <c r="E267" s="167" t="s">
        <v>166</v>
      </c>
      <c r="F267" s="168" t="s">
        <v>33</v>
      </c>
      <c r="G267" s="169" t="s">
        <v>1719</v>
      </c>
      <c r="H267" s="7" t="s">
        <v>130</v>
      </c>
      <c r="J267" s="246" t="str">
        <f>CONCATENATE(C267," │  ISSN:  ",D267," *")</f>
        <v>International Journal of Computational Fluid Dynamics │  ISSN:  1061-8562 *</v>
      </c>
      <c r="L267" s="9" t="s">
        <v>5513</v>
      </c>
    </row>
    <row r="268" ht="26.25" hidden="1" customHeight="1">
      <c r="A268" s="19">
        <f t="shared" si="1"/>
        <v>265</v>
      </c>
      <c r="B268" s="164" t="s">
        <v>81</v>
      </c>
      <c r="C268" s="173" t="s">
        <v>1722</v>
      </c>
      <c r="D268" s="166" t="s">
        <v>1723</v>
      </c>
      <c r="E268" s="167" t="s">
        <v>4923</v>
      </c>
      <c r="F268" s="174" t="s">
        <v>33</v>
      </c>
      <c r="G268" s="169" t="s">
        <v>1725</v>
      </c>
      <c r="H268" s="7" t="s">
        <v>21</v>
      </c>
    </row>
    <row r="269" ht="26.25" hidden="1" customHeight="1">
      <c r="A269" s="19">
        <f t="shared" si="1"/>
        <v>266</v>
      </c>
      <c r="B269" s="164" t="s">
        <v>81</v>
      </c>
      <c r="C269" s="173" t="s">
        <v>1729</v>
      </c>
      <c r="D269" s="166" t="s">
        <v>1730</v>
      </c>
      <c r="E269" s="167" t="s">
        <v>1731</v>
      </c>
      <c r="F269" s="174" t="s">
        <v>33</v>
      </c>
      <c r="G269" s="169" t="s">
        <v>1732</v>
      </c>
      <c r="H269" s="7" t="s">
        <v>21</v>
      </c>
    </row>
    <row r="270" ht="26.25" customHeight="1">
      <c r="A270" s="19">
        <f t="shared" si="1"/>
        <v>267</v>
      </c>
      <c r="B270" s="164" t="s">
        <v>256</v>
      </c>
      <c r="C270" s="165" t="s">
        <v>1735</v>
      </c>
      <c r="D270" s="166" t="s">
        <v>1736</v>
      </c>
      <c r="E270" s="167" t="s">
        <v>5390</v>
      </c>
      <c r="F270" s="174" t="s">
        <v>33</v>
      </c>
      <c r="G270" s="169" t="s">
        <v>1738</v>
      </c>
      <c r="H270" s="7" t="s">
        <v>130</v>
      </c>
      <c r="J270" s="246" t="str">
        <f t="shared" ref="J270:J273" si="22">CONCATENATE(C270," │  ISSN:  ",D270," *")</f>
        <v>International Journal of Control │  ISSN:  0020-7179 *</v>
      </c>
      <c r="L270" s="9" t="s">
        <v>5514</v>
      </c>
    </row>
    <row r="271" ht="26.25" customHeight="1">
      <c r="A271" s="19">
        <f t="shared" si="1"/>
        <v>268</v>
      </c>
      <c r="B271" s="164" t="s">
        <v>256</v>
      </c>
      <c r="C271" s="165" t="s">
        <v>1741</v>
      </c>
      <c r="D271" s="166" t="s">
        <v>1742</v>
      </c>
      <c r="E271" s="167" t="s">
        <v>166</v>
      </c>
      <c r="F271" s="174" t="s">
        <v>33</v>
      </c>
      <c r="G271" s="169" t="s">
        <v>1743</v>
      </c>
      <c r="H271" s="7" t="s">
        <v>130</v>
      </c>
      <c r="J271" s="246" t="str">
        <f t="shared" si="22"/>
        <v>International Journal of Crashworthiness │  ISSN:  1358-8265 *</v>
      </c>
      <c r="L271" s="9" t="s">
        <v>5515</v>
      </c>
    </row>
    <row r="272" ht="26.25" customHeight="1">
      <c r="A272" s="19">
        <f t="shared" si="1"/>
        <v>269</v>
      </c>
      <c r="B272" s="164" t="s">
        <v>124</v>
      </c>
      <c r="C272" s="165" t="s">
        <v>1746</v>
      </c>
      <c r="D272" s="166" t="s">
        <v>1747</v>
      </c>
      <c r="E272" s="167" t="s">
        <v>166</v>
      </c>
      <c r="F272" s="168" t="s">
        <v>33</v>
      </c>
      <c r="G272" s="169" t="s">
        <v>1748</v>
      </c>
      <c r="H272" s="7" t="s">
        <v>130</v>
      </c>
      <c r="J272" s="246" t="str">
        <f t="shared" si="22"/>
        <v>International Journal of Damage Mechanics │  ISSN:  1056-7895 *</v>
      </c>
      <c r="L272" s="9" t="s">
        <v>5516</v>
      </c>
    </row>
    <row r="273" ht="26.25" customHeight="1">
      <c r="A273" s="19">
        <f t="shared" si="1"/>
        <v>270</v>
      </c>
      <c r="B273" s="164" t="s">
        <v>124</v>
      </c>
      <c r="C273" s="165" t="s">
        <v>1753</v>
      </c>
      <c r="D273" s="166" t="s">
        <v>1754</v>
      </c>
      <c r="E273" s="167" t="s">
        <v>173</v>
      </c>
      <c r="F273" s="168" t="s">
        <v>33</v>
      </c>
      <c r="G273" s="169" t="s">
        <v>1756</v>
      </c>
      <c r="H273" s="7" t="s">
        <v>130</v>
      </c>
      <c r="J273" s="246" t="str">
        <f t="shared" si="22"/>
        <v>International Journal of Engine Research │  ISSN:  1468-0874 *</v>
      </c>
      <c r="L273" s="9" t="s">
        <v>5517</v>
      </c>
    </row>
    <row r="274" ht="26.25" hidden="1" customHeight="1">
      <c r="A274" s="19">
        <f t="shared" si="1"/>
        <v>271</v>
      </c>
      <c r="B274" s="164" t="s">
        <v>124</v>
      </c>
      <c r="C274" s="173" t="s">
        <v>1759</v>
      </c>
      <c r="D274" s="166" t="s">
        <v>1761</v>
      </c>
      <c r="E274" s="167" t="s">
        <v>1762</v>
      </c>
      <c r="F274" s="168" t="s">
        <v>54</v>
      </c>
      <c r="G274" s="169" t="s">
        <v>1763</v>
      </c>
      <c r="H274" s="7" t="s">
        <v>21</v>
      </c>
    </row>
    <row r="275" ht="26.25" hidden="1" customHeight="1">
      <c r="A275" s="19">
        <f t="shared" si="1"/>
        <v>272</v>
      </c>
      <c r="B275" s="164" t="s">
        <v>124</v>
      </c>
      <c r="C275" s="173" t="s">
        <v>399</v>
      </c>
      <c r="D275" s="166" t="s">
        <v>400</v>
      </c>
      <c r="E275" s="167" t="s">
        <v>1766</v>
      </c>
      <c r="F275" s="168" t="s">
        <v>33</v>
      </c>
      <c r="G275" s="169" t="s">
        <v>1767</v>
      </c>
      <c r="H275" s="7" t="s">
        <v>21</v>
      </c>
    </row>
    <row r="276" ht="26.25" customHeight="1">
      <c r="A276" s="19">
        <f t="shared" si="1"/>
        <v>273</v>
      </c>
      <c r="B276" s="164" t="s">
        <v>106</v>
      </c>
      <c r="C276" s="165" t="s">
        <v>1771</v>
      </c>
      <c r="D276" s="166" t="s">
        <v>1772</v>
      </c>
      <c r="E276" s="167" t="s">
        <v>5244</v>
      </c>
      <c r="F276" s="174" t="s">
        <v>1297</v>
      </c>
      <c r="G276" s="169" t="s">
        <v>1774</v>
      </c>
      <c r="H276" s="7" t="s">
        <v>130</v>
      </c>
      <c r="J276" s="246" t="str">
        <f>CONCATENATE(C276," │  ISSN:  ",D276," *")</f>
        <v>International Journal of Geographical Information science │  ISSN:  1365-8816 *</v>
      </c>
      <c r="L276" s="9" t="s">
        <v>5518</v>
      </c>
    </row>
    <row r="277" ht="26.25" hidden="1" customHeight="1">
      <c r="A277" s="19">
        <f t="shared" si="1"/>
        <v>274</v>
      </c>
      <c r="B277" s="164" t="s">
        <v>124</v>
      </c>
      <c r="C277" s="173" t="s">
        <v>1054</v>
      </c>
      <c r="D277" s="166" t="s">
        <v>1056</v>
      </c>
      <c r="E277" s="167" t="s">
        <v>53</v>
      </c>
      <c r="F277" s="168" t="s">
        <v>101</v>
      </c>
      <c r="G277" s="169" t="s">
        <v>1777</v>
      </c>
      <c r="H277" s="7" t="s">
        <v>21</v>
      </c>
    </row>
    <row r="278" ht="26.25" hidden="1" customHeight="1">
      <c r="A278" s="19">
        <f t="shared" si="1"/>
        <v>275</v>
      </c>
      <c r="B278" s="164" t="s">
        <v>81</v>
      </c>
      <c r="C278" s="173" t="s">
        <v>1781</v>
      </c>
      <c r="D278" s="166" t="s">
        <v>1783</v>
      </c>
      <c r="E278" s="167" t="s">
        <v>229</v>
      </c>
      <c r="F278" s="174" t="s">
        <v>33</v>
      </c>
      <c r="G278" s="169" t="s">
        <v>1784</v>
      </c>
      <c r="H278" s="7" t="s">
        <v>21</v>
      </c>
    </row>
    <row r="279" ht="26.25" customHeight="1">
      <c r="A279" s="19">
        <f t="shared" si="1"/>
        <v>276</v>
      </c>
      <c r="B279" s="164" t="s">
        <v>81</v>
      </c>
      <c r="C279" s="173" t="s">
        <v>1788</v>
      </c>
      <c r="D279" s="166" t="s">
        <v>1790</v>
      </c>
      <c r="E279" s="167" t="s">
        <v>188</v>
      </c>
      <c r="F279" s="174" t="s">
        <v>211</v>
      </c>
      <c r="G279" s="169" t="s">
        <v>1791</v>
      </c>
      <c r="H279" s="7" t="s">
        <v>130</v>
      </c>
      <c r="J279" s="246" t="str">
        <f t="shared" ref="J279:J280" si="23">CONCATENATE(C279," │  ISSN:  ",D279," *")</f>
        <v>International Journal of Innovative Computing, Information and Control │  ISSN:  1349-4198 *</v>
      </c>
      <c r="L279" s="9" t="s">
        <v>5519</v>
      </c>
    </row>
    <row r="280" ht="26.25" customHeight="1">
      <c r="A280" s="19">
        <f t="shared" si="1"/>
        <v>277</v>
      </c>
      <c r="B280" s="164" t="s">
        <v>124</v>
      </c>
      <c r="C280" s="165" t="s">
        <v>1795</v>
      </c>
      <c r="D280" s="166" t="s">
        <v>1796</v>
      </c>
      <c r="E280" s="167" t="s">
        <v>166</v>
      </c>
      <c r="F280" s="168" t="s">
        <v>101</v>
      </c>
      <c r="G280" s="169" t="s">
        <v>1797</v>
      </c>
      <c r="H280" s="7" t="s">
        <v>130</v>
      </c>
      <c r="J280" s="246" t="str">
        <f t="shared" si="23"/>
        <v>International Journal of Materials and Product Technology │  ISSN:  0268-1900 *</v>
      </c>
      <c r="L280" s="9" t="s">
        <v>5520</v>
      </c>
    </row>
    <row r="281" ht="26.25" hidden="1" customHeight="1">
      <c r="A281" s="19">
        <f t="shared" si="1"/>
        <v>278</v>
      </c>
      <c r="B281" s="164" t="s">
        <v>256</v>
      </c>
      <c r="C281" s="173" t="s">
        <v>1062</v>
      </c>
      <c r="D281" s="166" t="s">
        <v>1063</v>
      </c>
      <c r="E281" s="167" t="s">
        <v>972</v>
      </c>
      <c r="F281" s="174" t="s">
        <v>54</v>
      </c>
      <c r="G281" s="169" t="s">
        <v>1800</v>
      </c>
      <c r="H281" s="7" t="s">
        <v>21</v>
      </c>
    </row>
    <row r="282" ht="26.25" hidden="1" customHeight="1">
      <c r="A282" s="19">
        <f t="shared" si="1"/>
        <v>279</v>
      </c>
      <c r="B282" s="164" t="s">
        <v>39</v>
      </c>
      <c r="C282" s="174" t="s">
        <v>1067</v>
      </c>
      <c r="D282" s="194" t="s">
        <v>1069</v>
      </c>
      <c r="E282" s="177">
        <v>2019.0</v>
      </c>
      <c r="F282" s="168" t="s">
        <v>33</v>
      </c>
      <c r="G282" s="182" t="s">
        <v>1805</v>
      </c>
      <c r="H282" s="7" t="s">
        <v>21</v>
      </c>
    </row>
    <row r="283" ht="26.25" customHeight="1">
      <c r="A283" s="19">
        <f t="shared" si="1"/>
        <v>280</v>
      </c>
      <c r="B283" s="164" t="s">
        <v>39</v>
      </c>
      <c r="C283" s="165" t="s">
        <v>1809</v>
      </c>
      <c r="D283" s="166" t="s">
        <v>1811</v>
      </c>
      <c r="E283" s="167" t="s">
        <v>173</v>
      </c>
      <c r="F283" s="168" t="s">
        <v>33</v>
      </c>
      <c r="G283" s="169" t="s">
        <v>1813</v>
      </c>
      <c r="H283" s="7" t="s">
        <v>130</v>
      </c>
      <c r="J283" s="246" t="str">
        <f>CONCATENATE(C283," │  ISSN:  ",D283," *")</f>
        <v>International Journal of Metalcasting │  ISSN:  1939-5981 *</v>
      </c>
      <c r="L283" s="9" t="s">
        <v>5521</v>
      </c>
    </row>
    <row r="284" ht="26.25" hidden="1" customHeight="1">
      <c r="A284" s="19">
        <f t="shared" si="1"/>
        <v>281</v>
      </c>
      <c r="B284" s="164" t="s">
        <v>124</v>
      </c>
      <c r="C284" s="173" t="s">
        <v>1074</v>
      </c>
      <c r="D284" s="166" t="s">
        <v>1075</v>
      </c>
      <c r="E284" s="167" t="s">
        <v>62</v>
      </c>
      <c r="F284" s="168" t="s">
        <v>54</v>
      </c>
      <c r="G284" s="169" t="s">
        <v>1817</v>
      </c>
      <c r="H284" s="7" t="s">
        <v>21</v>
      </c>
    </row>
    <row r="285" ht="26.25" customHeight="1">
      <c r="A285" s="19">
        <f t="shared" si="1"/>
        <v>282</v>
      </c>
      <c r="B285" s="164" t="s">
        <v>39</v>
      </c>
      <c r="C285" s="165" t="s">
        <v>1821</v>
      </c>
      <c r="D285" s="166" t="s">
        <v>1822</v>
      </c>
      <c r="E285" s="167" t="s">
        <v>173</v>
      </c>
      <c r="F285" s="168" t="s">
        <v>101</v>
      </c>
      <c r="G285" s="169" t="s">
        <v>1823</v>
      </c>
      <c r="H285" s="7" t="s">
        <v>130</v>
      </c>
      <c r="J285" s="246" t="str">
        <f t="shared" ref="J285:J286" si="24">CONCATENATE(C285," │  ISSN:  ",D285," *")</f>
        <v>International Journal of Nanotechnology │  ISSN:  1475-7435 *</v>
      </c>
      <c r="L285" s="9" t="s">
        <v>5522</v>
      </c>
    </row>
    <row r="286" ht="26.25" customHeight="1">
      <c r="A286" s="19">
        <f t="shared" si="1"/>
        <v>283</v>
      </c>
      <c r="B286" s="164" t="s">
        <v>142</v>
      </c>
      <c r="C286" s="165" t="s">
        <v>1827</v>
      </c>
      <c r="D286" s="166" t="s">
        <v>1829</v>
      </c>
      <c r="E286" s="167" t="s">
        <v>173</v>
      </c>
      <c r="F286" s="174" t="s">
        <v>33</v>
      </c>
      <c r="G286" s="169" t="s">
        <v>1831</v>
      </c>
      <c r="H286" s="7" t="s">
        <v>130</v>
      </c>
      <c r="J286" s="246" t="str">
        <f t="shared" si="24"/>
        <v>International Journal of Offshore and Polar Engineering │  ISSN:  1053-5381 *</v>
      </c>
      <c r="L286" s="9" t="s">
        <v>5523</v>
      </c>
    </row>
    <row r="287" ht="26.25" hidden="1" customHeight="1">
      <c r="A287" s="19">
        <f t="shared" si="1"/>
        <v>284</v>
      </c>
      <c r="B287" s="164" t="s">
        <v>124</v>
      </c>
      <c r="C287" s="173" t="s">
        <v>262</v>
      </c>
      <c r="D287" s="166" t="s">
        <v>264</v>
      </c>
      <c r="E287" s="167" t="s">
        <v>62</v>
      </c>
      <c r="F287" s="168" t="s">
        <v>33</v>
      </c>
      <c r="G287" s="169" t="s">
        <v>1835</v>
      </c>
      <c r="H287" s="7" t="s">
        <v>21</v>
      </c>
    </row>
    <row r="288" ht="26.25" customHeight="1">
      <c r="A288" s="19">
        <f t="shared" si="1"/>
        <v>285</v>
      </c>
      <c r="B288" s="164" t="s">
        <v>28</v>
      </c>
      <c r="C288" s="165" t="s">
        <v>1839</v>
      </c>
      <c r="D288" s="166" t="s">
        <v>1840</v>
      </c>
      <c r="E288" s="167" t="s">
        <v>173</v>
      </c>
      <c r="F288" s="168" t="s">
        <v>33</v>
      </c>
      <c r="G288" s="169" t="s">
        <v>1841</v>
      </c>
      <c r="H288" s="7" t="s">
        <v>130</v>
      </c>
      <c r="J288" s="246" t="str">
        <f t="shared" ref="J288:J289" si="25">CONCATENATE(C288," │  ISSN:  ",D288," *")</f>
        <v>International Journal of Polymer Analysis and Characterization │  ISSN:  1023-666X *</v>
      </c>
      <c r="L288" s="9" t="s">
        <v>5524</v>
      </c>
    </row>
    <row r="289" ht="26.25" customHeight="1">
      <c r="A289" s="19">
        <f t="shared" si="1"/>
        <v>286</v>
      </c>
      <c r="B289" s="164" t="s">
        <v>39</v>
      </c>
      <c r="C289" s="165" t="s">
        <v>1845</v>
      </c>
      <c r="D289" s="166" t="s">
        <v>1847</v>
      </c>
      <c r="E289" s="167" t="s">
        <v>173</v>
      </c>
      <c r="F289" s="168" t="s">
        <v>101</v>
      </c>
      <c r="G289" s="169" t="s">
        <v>1848</v>
      </c>
      <c r="H289" s="7" t="s">
        <v>130</v>
      </c>
      <c r="J289" s="246" t="str">
        <f t="shared" si="25"/>
        <v>International Journal of Powder Metallurgy │  ISSN:  0888-7462 *</v>
      </c>
      <c r="L289" s="9" t="s">
        <v>5525</v>
      </c>
    </row>
    <row r="290" ht="26.25" hidden="1" customHeight="1">
      <c r="A290" s="19">
        <f t="shared" si="1"/>
        <v>287</v>
      </c>
      <c r="B290" s="164" t="s">
        <v>49</v>
      </c>
      <c r="C290" s="173" t="s">
        <v>1857</v>
      </c>
      <c r="D290" s="166" t="s">
        <v>1079</v>
      </c>
      <c r="E290" s="167" t="s">
        <v>4983</v>
      </c>
      <c r="F290" s="174" t="s">
        <v>4984</v>
      </c>
      <c r="G290" s="169" t="s">
        <v>1858</v>
      </c>
      <c r="H290" s="7" t="s">
        <v>21</v>
      </c>
    </row>
    <row r="291" ht="26.25" hidden="1" customHeight="1">
      <c r="A291" s="19">
        <f t="shared" si="1"/>
        <v>288</v>
      </c>
      <c r="B291" s="164" t="s">
        <v>14</v>
      </c>
      <c r="C291" s="173" t="s">
        <v>1862</v>
      </c>
      <c r="D291" s="166" t="s">
        <v>1863</v>
      </c>
      <c r="E291" s="167" t="s">
        <v>1864</v>
      </c>
      <c r="F291" s="168" t="s">
        <v>33</v>
      </c>
      <c r="G291" s="169" t="s">
        <v>1865</v>
      </c>
      <c r="H291" s="7" t="s">
        <v>21</v>
      </c>
    </row>
    <row r="292" ht="26.25" hidden="1" customHeight="1">
      <c r="A292" s="19">
        <f t="shared" si="1"/>
        <v>289</v>
      </c>
      <c r="B292" s="164" t="s">
        <v>81</v>
      </c>
      <c r="C292" s="173" t="s">
        <v>1869</v>
      </c>
      <c r="D292" s="166" t="s">
        <v>1871</v>
      </c>
      <c r="E292" s="167" t="s">
        <v>424</v>
      </c>
      <c r="F292" s="174" t="s">
        <v>33</v>
      </c>
      <c r="G292" s="169" t="s">
        <v>1872</v>
      </c>
      <c r="H292" s="7" t="s">
        <v>21</v>
      </c>
    </row>
    <row r="293" ht="26.25" hidden="1" customHeight="1">
      <c r="A293" s="19">
        <f t="shared" si="1"/>
        <v>290</v>
      </c>
      <c r="B293" s="164" t="s">
        <v>81</v>
      </c>
      <c r="C293" s="173" t="s">
        <v>568</v>
      </c>
      <c r="D293" s="166" t="s">
        <v>570</v>
      </c>
      <c r="E293" s="167" t="s">
        <v>1876</v>
      </c>
      <c r="F293" s="174" t="s">
        <v>33</v>
      </c>
      <c r="G293" s="169" t="s">
        <v>1877</v>
      </c>
      <c r="H293" s="7" t="s">
        <v>21</v>
      </c>
    </row>
    <row r="294" ht="26.25" hidden="1" customHeight="1">
      <c r="A294" s="19">
        <f t="shared" si="1"/>
        <v>291</v>
      </c>
      <c r="B294" s="164" t="s">
        <v>106</v>
      </c>
      <c r="C294" s="173" t="s">
        <v>1881</v>
      </c>
      <c r="D294" s="166" t="s">
        <v>510</v>
      </c>
      <c r="E294" s="167" t="s">
        <v>1882</v>
      </c>
      <c r="F294" s="174" t="s">
        <v>358</v>
      </c>
      <c r="G294" s="169" t="s">
        <v>1883</v>
      </c>
      <c r="H294" s="7" t="s">
        <v>21</v>
      </c>
    </row>
    <row r="295" ht="26.25" hidden="1" customHeight="1">
      <c r="A295" s="19">
        <f t="shared" si="1"/>
        <v>292</v>
      </c>
      <c r="B295" s="164" t="s">
        <v>106</v>
      </c>
      <c r="C295" s="173" t="s">
        <v>1887</v>
      </c>
      <c r="D295" s="166" t="s">
        <v>1888</v>
      </c>
      <c r="E295" s="167">
        <v>2017.0</v>
      </c>
      <c r="F295" s="174" t="s">
        <v>211</v>
      </c>
      <c r="G295" s="169" t="s">
        <v>1889</v>
      </c>
      <c r="H295" s="7" t="s">
        <v>21</v>
      </c>
    </row>
    <row r="296" ht="26.25" hidden="1" customHeight="1">
      <c r="A296" s="19">
        <f t="shared" si="1"/>
        <v>293</v>
      </c>
      <c r="B296" s="164" t="s">
        <v>124</v>
      </c>
      <c r="C296" s="173" t="s">
        <v>1893</v>
      </c>
      <c r="D296" s="166" t="s">
        <v>1894</v>
      </c>
      <c r="E296" s="167" t="s">
        <v>229</v>
      </c>
      <c r="F296" s="168" t="s">
        <v>33</v>
      </c>
      <c r="G296" s="169" t="s">
        <v>1895</v>
      </c>
      <c r="H296" s="7" t="s">
        <v>21</v>
      </c>
    </row>
    <row r="297" ht="26.25" hidden="1" customHeight="1">
      <c r="A297" s="19">
        <f t="shared" si="1"/>
        <v>294</v>
      </c>
      <c r="B297" s="164" t="s">
        <v>256</v>
      </c>
      <c r="C297" s="173" t="s">
        <v>1899</v>
      </c>
      <c r="D297" s="166" t="s">
        <v>1900</v>
      </c>
      <c r="E297" s="167" t="s">
        <v>1901</v>
      </c>
      <c r="F297" s="174" t="s">
        <v>33</v>
      </c>
      <c r="G297" s="169" t="s">
        <v>1902</v>
      </c>
      <c r="H297" s="7" t="s">
        <v>21</v>
      </c>
    </row>
    <row r="298" ht="26.25" customHeight="1">
      <c r="A298" s="19">
        <f t="shared" si="1"/>
        <v>295</v>
      </c>
      <c r="B298" s="164" t="s">
        <v>256</v>
      </c>
      <c r="C298" s="165" t="s">
        <v>1905</v>
      </c>
      <c r="D298" s="166" t="s">
        <v>1906</v>
      </c>
      <c r="E298" s="167" t="s">
        <v>166</v>
      </c>
      <c r="F298" s="174" t="s">
        <v>5004</v>
      </c>
      <c r="G298" s="169" t="s">
        <v>1907</v>
      </c>
      <c r="H298" s="7" t="s">
        <v>130</v>
      </c>
      <c r="J298" s="246" t="str">
        <f t="shared" ref="J298:J303" si="26">CONCATENATE(C298," │  ISSN:  ",D298," *")</f>
        <v>International Journal of Technology Management │  ISSN:  0267-5730 *</v>
      </c>
      <c r="L298" s="9" t="s">
        <v>5526</v>
      </c>
    </row>
    <row r="299" ht="26.25" customHeight="1">
      <c r="A299" s="19">
        <f t="shared" si="1"/>
        <v>296</v>
      </c>
      <c r="B299" s="164" t="s">
        <v>240</v>
      </c>
      <c r="C299" s="165" t="s">
        <v>1908</v>
      </c>
      <c r="D299" s="166" t="s">
        <v>1909</v>
      </c>
      <c r="E299" s="167" t="s">
        <v>166</v>
      </c>
      <c r="F299" s="168" t="s">
        <v>33</v>
      </c>
      <c r="G299" s="169" t="s">
        <v>1910</v>
      </c>
      <c r="H299" s="7" t="s">
        <v>130</v>
      </c>
      <c r="J299" s="246" t="str">
        <f t="shared" si="26"/>
        <v>International Journal of Turbo and Jet Engines │  ISSN:  0334-0082 *</v>
      </c>
      <c r="L299" s="9" t="s">
        <v>5527</v>
      </c>
    </row>
    <row r="300" ht="26.25" customHeight="1">
      <c r="A300" s="19">
        <f t="shared" si="1"/>
        <v>297</v>
      </c>
      <c r="B300" s="164" t="s">
        <v>124</v>
      </c>
      <c r="C300" s="165" t="s">
        <v>1911</v>
      </c>
      <c r="D300" s="166" t="s">
        <v>1912</v>
      </c>
      <c r="E300" s="167" t="s">
        <v>166</v>
      </c>
      <c r="F300" s="168" t="s">
        <v>101</v>
      </c>
      <c r="G300" s="169" t="s">
        <v>1913</v>
      </c>
      <c r="H300" s="7" t="s">
        <v>130</v>
      </c>
      <c r="J300" s="246" t="str">
        <f t="shared" si="26"/>
        <v>International Journal of Vehicle Design │  ISSN:  0143-3369 *</v>
      </c>
      <c r="L300" s="9" t="s">
        <v>5528</v>
      </c>
    </row>
    <row r="301" ht="26.25" customHeight="1">
      <c r="A301" s="19">
        <f t="shared" si="1"/>
        <v>298</v>
      </c>
      <c r="B301" s="164" t="s">
        <v>14</v>
      </c>
      <c r="C301" s="165" t="s">
        <v>1914</v>
      </c>
      <c r="D301" s="166" t="s">
        <v>1915</v>
      </c>
      <c r="E301" s="167" t="s">
        <v>188</v>
      </c>
      <c r="F301" s="168" t="s">
        <v>33</v>
      </c>
      <c r="G301" s="169" t="s">
        <v>1917</v>
      </c>
      <c r="H301" s="7" t="s">
        <v>130</v>
      </c>
      <c r="J301" s="246" t="str">
        <f t="shared" si="26"/>
        <v>International Journal of Ventilation │  ISSN:  1473-3315 *</v>
      </c>
      <c r="L301" s="9" t="s">
        <v>5529</v>
      </c>
    </row>
    <row r="302" ht="26.25" customHeight="1">
      <c r="A302" s="19">
        <f t="shared" si="1"/>
        <v>299</v>
      </c>
      <c r="B302" s="164" t="s">
        <v>1204</v>
      </c>
      <c r="C302" s="165" t="s">
        <v>1918</v>
      </c>
      <c r="D302" s="166" t="s">
        <v>1919</v>
      </c>
      <c r="E302" s="167" t="s">
        <v>173</v>
      </c>
      <c r="F302" s="174" t="s">
        <v>33</v>
      </c>
      <c r="G302" s="169" t="s">
        <v>1920</v>
      </c>
      <c r="H302" s="7" t="s">
        <v>130</v>
      </c>
      <c r="J302" s="246" t="str">
        <f t="shared" si="26"/>
        <v>International Journal of Water Resources Development │  ISSN:  0790-0627 *</v>
      </c>
      <c r="L302" s="9" t="s">
        <v>5530</v>
      </c>
    </row>
    <row r="303" ht="26.25" customHeight="1">
      <c r="A303" s="19">
        <f t="shared" si="1"/>
        <v>300</v>
      </c>
      <c r="B303" s="164" t="s">
        <v>39</v>
      </c>
      <c r="C303" s="165" t="s">
        <v>1921</v>
      </c>
      <c r="D303" s="166" t="s">
        <v>1922</v>
      </c>
      <c r="E303" s="167" t="s">
        <v>5291</v>
      </c>
      <c r="F303" s="168" t="s">
        <v>33</v>
      </c>
      <c r="G303" s="169" t="s">
        <v>1924</v>
      </c>
      <c r="H303" s="7" t="s">
        <v>130</v>
      </c>
      <c r="J303" s="246" t="str">
        <f t="shared" si="26"/>
        <v>International Materials Reviews │  ISSN:  0950-6608 *</v>
      </c>
      <c r="L303" s="9" t="s">
        <v>5531</v>
      </c>
    </row>
    <row r="304" ht="26.25" hidden="1" customHeight="1">
      <c r="A304" s="19">
        <f t="shared" si="1"/>
        <v>301</v>
      </c>
      <c r="B304" s="164" t="s">
        <v>1385</v>
      </c>
      <c r="C304" s="173" t="s">
        <v>1925</v>
      </c>
      <c r="D304" s="166" t="s">
        <v>1926</v>
      </c>
      <c r="E304" s="167" t="s">
        <v>1927</v>
      </c>
      <c r="F304" s="168" t="s">
        <v>211</v>
      </c>
      <c r="G304" s="169" t="s">
        <v>1928</v>
      </c>
      <c r="H304" s="7" t="s">
        <v>21</v>
      </c>
    </row>
    <row r="305" ht="26.25" customHeight="1">
      <c r="A305" s="19">
        <f t="shared" si="1"/>
        <v>302</v>
      </c>
      <c r="B305" s="164" t="s">
        <v>81</v>
      </c>
      <c r="C305" s="165" t="s">
        <v>1929</v>
      </c>
      <c r="D305" s="166" t="s">
        <v>1930</v>
      </c>
      <c r="E305" s="167" t="s">
        <v>166</v>
      </c>
      <c r="F305" s="174" t="s">
        <v>33</v>
      </c>
      <c r="G305" s="169" t="s">
        <v>1931</v>
      </c>
      <c r="H305" s="7" t="s">
        <v>130</v>
      </c>
      <c r="J305" s="246" t="str">
        <f>CONCATENATE(C305," │  ISSN:  ",D305," *")</f>
        <v>Inverse Problems in science and Engineering │  ISSN:  1741-5977 *</v>
      </c>
      <c r="L305" s="9" t="s">
        <v>5532</v>
      </c>
    </row>
    <row r="306" ht="26.25" hidden="1" customHeight="1">
      <c r="A306" s="19">
        <f t="shared" si="1"/>
        <v>303</v>
      </c>
      <c r="B306" s="164" t="s">
        <v>106</v>
      </c>
      <c r="C306" s="173" t="s">
        <v>1932</v>
      </c>
      <c r="D306" s="166" t="s">
        <v>1934</v>
      </c>
      <c r="E306" s="167" t="s">
        <v>1935</v>
      </c>
      <c r="F306" s="174" t="s">
        <v>33</v>
      </c>
      <c r="G306" s="169" t="s">
        <v>1936</v>
      </c>
      <c r="H306" s="7" t="s">
        <v>21</v>
      </c>
    </row>
    <row r="307" ht="26.25" customHeight="1">
      <c r="A307" s="19">
        <f t="shared" si="1"/>
        <v>304</v>
      </c>
      <c r="B307" s="164" t="s">
        <v>256</v>
      </c>
      <c r="C307" s="173" t="s">
        <v>1940</v>
      </c>
      <c r="D307" s="166" t="s">
        <v>1941</v>
      </c>
      <c r="E307" s="167" t="s">
        <v>5391</v>
      </c>
      <c r="F307" s="174" t="s">
        <v>101</v>
      </c>
      <c r="G307" s="169" t="s">
        <v>1943</v>
      </c>
      <c r="H307" s="7" t="s">
        <v>130</v>
      </c>
      <c r="J307" s="246" t="str">
        <f>CONCATENATE(C307," │  ISSN:  ",D307," *")</f>
        <v>Japanese Journal of Applied Physics │  ISSN:  0021-4922 *</v>
      </c>
      <c r="L307" s="9" t="s">
        <v>5533</v>
      </c>
    </row>
    <row r="308" ht="26.25" hidden="1" customHeight="1">
      <c r="A308" s="19">
        <f t="shared" si="1"/>
        <v>305</v>
      </c>
      <c r="B308" s="164" t="s">
        <v>170</v>
      </c>
      <c r="C308" s="173" t="s">
        <v>1944</v>
      </c>
      <c r="D308" s="166" t="s">
        <v>1946</v>
      </c>
      <c r="E308" s="167" t="s">
        <v>1947</v>
      </c>
      <c r="F308" s="174" t="s">
        <v>63</v>
      </c>
      <c r="G308" s="169" t="s">
        <v>1948</v>
      </c>
      <c r="H308" s="7" t="s">
        <v>21</v>
      </c>
    </row>
    <row r="309" ht="26.25" hidden="1" customHeight="1">
      <c r="A309" s="19">
        <f t="shared" si="1"/>
        <v>306</v>
      </c>
      <c r="B309" s="185" t="s">
        <v>39</v>
      </c>
      <c r="C309" s="195" t="s">
        <v>1949</v>
      </c>
      <c r="D309" s="166" t="s">
        <v>980</v>
      </c>
      <c r="E309" s="167" t="s">
        <v>1950</v>
      </c>
      <c r="F309" s="168" t="s">
        <v>101</v>
      </c>
      <c r="G309" s="169" t="s">
        <v>1951</v>
      </c>
      <c r="H309" s="7" t="s">
        <v>21</v>
      </c>
    </row>
    <row r="310" ht="26.25" hidden="1" customHeight="1">
      <c r="A310" s="19">
        <f t="shared" si="1"/>
        <v>307</v>
      </c>
      <c r="B310" s="196" t="s">
        <v>28</v>
      </c>
      <c r="C310" s="173" t="s">
        <v>1952</v>
      </c>
      <c r="D310" s="166" t="s">
        <v>540</v>
      </c>
      <c r="E310" s="167" t="s">
        <v>927</v>
      </c>
      <c r="F310" s="168" t="s">
        <v>54</v>
      </c>
      <c r="G310" s="169" t="s">
        <v>1955</v>
      </c>
      <c r="H310" s="7" t="s">
        <v>21</v>
      </c>
    </row>
    <row r="311" ht="26.25" hidden="1" customHeight="1">
      <c r="A311" s="19">
        <f t="shared" si="1"/>
        <v>308</v>
      </c>
      <c r="B311" s="196" t="s">
        <v>1204</v>
      </c>
      <c r="C311" s="173" t="s">
        <v>1937</v>
      </c>
      <c r="D311" s="166" t="s">
        <v>90</v>
      </c>
      <c r="E311" s="167" t="s">
        <v>1938</v>
      </c>
      <c r="F311" s="174" t="s">
        <v>101</v>
      </c>
      <c r="G311" s="169" t="s">
        <v>1939</v>
      </c>
      <c r="H311" s="7" t="s">
        <v>21</v>
      </c>
    </row>
    <row r="312" ht="26.25" customHeight="1">
      <c r="A312" s="19">
        <f t="shared" si="1"/>
        <v>309</v>
      </c>
      <c r="B312" s="164" t="s">
        <v>39</v>
      </c>
      <c r="C312" s="197" t="s">
        <v>1956</v>
      </c>
      <c r="D312" s="166" t="s">
        <v>1957</v>
      </c>
      <c r="E312" s="167" t="s">
        <v>5292</v>
      </c>
      <c r="F312" s="168" t="s">
        <v>33</v>
      </c>
      <c r="G312" s="169" t="s">
        <v>1959</v>
      </c>
      <c r="H312" s="7" t="s">
        <v>130</v>
      </c>
      <c r="J312" s="246" t="str">
        <f>CONCATENATE(C312," │  ISSN:  ",D312," *")</f>
        <v>JOM │  ISSN:  1047-4838 *</v>
      </c>
      <c r="L312" s="9" t="s">
        <v>5534</v>
      </c>
    </row>
    <row r="313" ht="26.25" hidden="1" customHeight="1">
      <c r="A313" s="19">
        <f t="shared" si="1"/>
        <v>310</v>
      </c>
      <c r="B313" s="164" t="s">
        <v>39</v>
      </c>
      <c r="C313" s="173" t="s">
        <v>2542</v>
      </c>
      <c r="D313" s="166" t="s">
        <v>2544</v>
      </c>
      <c r="E313" s="167" t="s">
        <v>2545</v>
      </c>
      <c r="F313" s="168" t="s">
        <v>33</v>
      </c>
      <c r="G313" s="169" t="s">
        <v>2546</v>
      </c>
      <c r="H313" s="7" t="s">
        <v>21</v>
      </c>
    </row>
    <row r="314" ht="26.25" hidden="1" customHeight="1">
      <c r="A314" s="19">
        <f t="shared" si="1"/>
        <v>311</v>
      </c>
      <c r="B314" s="164" t="s">
        <v>106</v>
      </c>
      <c r="C314" s="173" t="s">
        <v>1960</v>
      </c>
      <c r="D314" s="166" t="s">
        <v>1962</v>
      </c>
      <c r="E314" s="167" t="s">
        <v>1963</v>
      </c>
      <c r="F314" s="174" t="s">
        <v>33</v>
      </c>
      <c r="G314" s="169" t="s">
        <v>1964</v>
      </c>
      <c r="H314" s="7" t="s">
        <v>21</v>
      </c>
    </row>
    <row r="315" ht="26.25" hidden="1" customHeight="1">
      <c r="A315" s="19">
        <f t="shared" si="1"/>
        <v>312</v>
      </c>
      <c r="B315" s="164" t="s">
        <v>875</v>
      </c>
      <c r="C315" s="173" t="s">
        <v>2547</v>
      </c>
      <c r="D315" s="166" t="s">
        <v>2549</v>
      </c>
      <c r="E315" s="167" t="s">
        <v>2327</v>
      </c>
      <c r="F315" s="174" t="s">
        <v>33</v>
      </c>
      <c r="G315" s="169" t="s">
        <v>2550</v>
      </c>
      <c r="H315" s="7" t="s">
        <v>21</v>
      </c>
    </row>
    <row r="316" ht="26.25" hidden="1" customHeight="1">
      <c r="A316" s="19">
        <f t="shared" si="1"/>
        <v>313</v>
      </c>
      <c r="B316" s="164" t="s">
        <v>1377</v>
      </c>
      <c r="C316" s="173" t="s">
        <v>1965</v>
      </c>
      <c r="D316" s="166" t="s">
        <v>1085</v>
      </c>
      <c r="E316" s="167" t="s">
        <v>1966</v>
      </c>
      <c r="F316" s="174" t="s">
        <v>19</v>
      </c>
      <c r="G316" s="169" t="s">
        <v>1967</v>
      </c>
      <c r="H316" s="7" t="s">
        <v>21</v>
      </c>
    </row>
    <row r="317" ht="26.25" hidden="1" customHeight="1">
      <c r="A317" s="19">
        <f t="shared" si="1"/>
        <v>314</v>
      </c>
      <c r="B317" s="164" t="s">
        <v>1204</v>
      </c>
      <c r="C317" s="173" t="s">
        <v>2551</v>
      </c>
      <c r="D317" s="166" t="s">
        <v>2553</v>
      </c>
      <c r="E317" s="167" t="s">
        <v>2554</v>
      </c>
      <c r="F317" s="174" t="s">
        <v>54</v>
      </c>
      <c r="G317" s="169" t="s">
        <v>2555</v>
      </c>
      <c r="H317" s="7" t="s">
        <v>21</v>
      </c>
    </row>
    <row r="318" ht="26.25" customHeight="1">
      <c r="A318" s="19">
        <f t="shared" si="1"/>
        <v>315</v>
      </c>
      <c r="B318" s="164" t="s">
        <v>81</v>
      </c>
      <c r="C318" s="173" t="s">
        <v>2556</v>
      </c>
      <c r="D318" s="166" t="s">
        <v>2558</v>
      </c>
      <c r="E318" s="167" t="s">
        <v>2731</v>
      </c>
      <c r="F318" s="174" t="s">
        <v>54</v>
      </c>
      <c r="G318" s="169" t="s">
        <v>2559</v>
      </c>
      <c r="H318" s="7" t="s">
        <v>130</v>
      </c>
      <c r="J318" s="246" t="str">
        <f>CONCATENATE(C318," │  ISSN:  ",D318," *")</f>
        <v>Journal- Japanese Society for Artificial Intelligence │  ISSN:  0912-8085 *</v>
      </c>
      <c r="L318" s="9" t="s">
        <v>5535</v>
      </c>
    </row>
    <row r="319" ht="26.25" hidden="1" customHeight="1">
      <c r="A319" s="19">
        <f t="shared" si="1"/>
        <v>316</v>
      </c>
      <c r="B319" s="164" t="s">
        <v>106</v>
      </c>
      <c r="C319" s="173" t="s">
        <v>1968</v>
      </c>
      <c r="D319" s="166" t="s">
        <v>1970</v>
      </c>
      <c r="E319" s="167" t="s">
        <v>216</v>
      </c>
      <c r="F319" s="174" t="s">
        <v>54</v>
      </c>
      <c r="G319" s="169" t="s">
        <v>1971</v>
      </c>
      <c r="H319" s="7" t="s">
        <v>21</v>
      </c>
    </row>
    <row r="320" ht="26.25" customHeight="1">
      <c r="A320" s="19">
        <f t="shared" si="1"/>
        <v>317</v>
      </c>
      <c r="B320" s="164" t="s">
        <v>39</v>
      </c>
      <c r="C320" s="165" t="s">
        <v>1972</v>
      </c>
      <c r="D320" s="166" t="s">
        <v>1973</v>
      </c>
      <c r="E320" s="167" t="s">
        <v>166</v>
      </c>
      <c r="F320" s="168" t="s">
        <v>33</v>
      </c>
      <c r="G320" s="169" t="s">
        <v>1974</v>
      </c>
      <c r="H320" s="7" t="s">
        <v>130</v>
      </c>
      <c r="J320" s="246" t="str">
        <f>CONCATENATE(C320," │  ISSN:  ",D320," *")</f>
        <v>Journal of Adhesion science and Technology │  ISSN:  0169-4243 *</v>
      </c>
      <c r="L320" s="9" t="s">
        <v>5536</v>
      </c>
    </row>
    <row r="321" ht="26.25" hidden="1" customHeight="1">
      <c r="A321" s="19">
        <f t="shared" si="1"/>
        <v>318</v>
      </c>
      <c r="B321" s="164" t="s">
        <v>39</v>
      </c>
      <c r="C321" s="198" t="s">
        <v>1975</v>
      </c>
      <c r="D321" s="166" t="s">
        <v>1977</v>
      </c>
      <c r="E321" s="167" t="s">
        <v>424</v>
      </c>
      <c r="F321" s="168" t="s">
        <v>54</v>
      </c>
      <c r="G321" s="169" t="s">
        <v>1978</v>
      </c>
      <c r="H321" s="7" t="s">
        <v>21</v>
      </c>
    </row>
    <row r="322" ht="26.25" hidden="1" customHeight="1">
      <c r="A322" s="19">
        <f t="shared" si="1"/>
        <v>319</v>
      </c>
      <c r="B322" s="164" t="s">
        <v>256</v>
      </c>
      <c r="C322" s="173" t="s">
        <v>1979</v>
      </c>
      <c r="D322" s="166" t="s">
        <v>1980</v>
      </c>
      <c r="E322" s="167" t="s">
        <v>229</v>
      </c>
      <c r="F322" s="174" t="s">
        <v>33</v>
      </c>
      <c r="G322" s="169" t="s">
        <v>1981</v>
      </c>
      <c r="H322" s="7" t="s">
        <v>21</v>
      </c>
    </row>
    <row r="323" ht="26.25" customHeight="1">
      <c r="A323" s="19">
        <f t="shared" si="1"/>
        <v>320</v>
      </c>
      <c r="B323" s="164" t="s">
        <v>240</v>
      </c>
      <c r="C323" s="199" t="s">
        <v>1692</v>
      </c>
      <c r="D323" s="200" t="s">
        <v>1693</v>
      </c>
      <c r="E323" s="201" t="s">
        <v>1982</v>
      </c>
      <c r="F323" s="168" t="s">
        <v>33</v>
      </c>
      <c r="G323" s="169" t="s">
        <v>1983</v>
      </c>
      <c r="H323" s="7" t="s">
        <v>130</v>
      </c>
      <c r="J323" s="246" t="str">
        <f t="shared" ref="J323:J324" si="27">CONCATENATE(C323," │  ISSN:  ",D323," *")</f>
        <v>Journal of Aerospace Engineering │  ISSN:  0893-1321 *</v>
      </c>
      <c r="L323" s="9" t="s">
        <v>5537</v>
      </c>
    </row>
    <row r="324" ht="26.25" customHeight="1">
      <c r="A324" s="19">
        <f t="shared" si="1"/>
        <v>321</v>
      </c>
      <c r="B324" s="164" t="s">
        <v>875</v>
      </c>
      <c r="C324" s="173" t="s">
        <v>1984</v>
      </c>
      <c r="D324" s="166" t="s">
        <v>1594</v>
      </c>
      <c r="E324" s="167" t="s">
        <v>1986</v>
      </c>
      <c r="F324" s="174" t="s">
        <v>33</v>
      </c>
      <c r="G324" s="169" t="s">
        <v>1987</v>
      </c>
      <c r="H324" s="7" t="s">
        <v>130</v>
      </c>
      <c r="J324" s="246" t="str">
        <f t="shared" si="27"/>
        <v>Journal of Agricultural Meteorology │  ISSN:  0021-8588 *</v>
      </c>
      <c r="L324" s="9" t="s">
        <v>5538</v>
      </c>
    </row>
    <row r="325" ht="26.25" hidden="1" customHeight="1">
      <c r="A325" s="19">
        <f t="shared" si="1"/>
        <v>322</v>
      </c>
      <c r="B325" s="164" t="s">
        <v>875</v>
      </c>
      <c r="C325" s="173" t="s">
        <v>1988</v>
      </c>
      <c r="D325" s="166" t="s">
        <v>1989</v>
      </c>
      <c r="E325" s="167" t="s">
        <v>1990</v>
      </c>
      <c r="F325" s="174" t="s">
        <v>33</v>
      </c>
      <c r="G325" s="169" t="s">
        <v>1991</v>
      </c>
      <c r="H325" s="7" t="s">
        <v>21</v>
      </c>
    </row>
    <row r="326" ht="26.25" hidden="1" customHeight="1">
      <c r="A326" s="19">
        <f t="shared" si="1"/>
        <v>323</v>
      </c>
      <c r="B326" s="164" t="s">
        <v>240</v>
      </c>
      <c r="C326" s="173" t="s">
        <v>1992</v>
      </c>
      <c r="D326" s="166" t="s">
        <v>1993</v>
      </c>
      <c r="E326" s="167" t="s">
        <v>1994</v>
      </c>
      <c r="F326" s="168" t="s">
        <v>33</v>
      </c>
      <c r="G326" s="169" t="s">
        <v>1995</v>
      </c>
      <c r="H326" s="7" t="s">
        <v>21</v>
      </c>
    </row>
    <row r="327" ht="26.25" hidden="1" customHeight="1">
      <c r="A327" s="19">
        <f t="shared" si="1"/>
        <v>324</v>
      </c>
      <c r="B327" s="164" t="s">
        <v>28</v>
      </c>
      <c r="C327" s="173" t="s">
        <v>1996</v>
      </c>
      <c r="D327" s="166" t="s">
        <v>1997</v>
      </c>
      <c r="E327" s="167" t="s">
        <v>706</v>
      </c>
      <c r="F327" s="168" t="s">
        <v>33</v>
      </c>
      <c r="G327" s="169" t="s">
        <v>1998</v>
      </c>
      <c r="H327" s="7" t="s">
        <v>21</v>
      </c>
    </row>
    <row r="328" ht="26.25" customHeight="1">
      <c r="A328" s="19">
        <f t="shared" si="1"/>
        <v>325</v>
      </c>
      <c r="B328" s="164" t="s">
        <v>124</v>
      </c>
      <c r="C328" s="165" t="s">
        <v>1999</v>
      </c>
      <c r="D328" s="166" t="s">
        <v>2001</v>
      </c>
      <c r="E328" s="167" t="s">
        <v>5265</v>
      </c>
      <c r="F328" s="168" t="s">
        <v>33</v>
      </c>
      <c r="G328" s="169" t="s">
        <v>2003</v>
      </c>
      <c r="H328" s="7" t="s">
        <v>130</v>
      </c>
      <c r="J328" s="246" t="str">
        <f t="shared" ref="J328:J329" si="28">CONCATENATE(C328," │  ISSN:  ",D328," *")</f>
        <v>Journal of Applied Mechanics │  ISSN:  0021-8936 *</v>
      </c>
      <c r="L328" s="9" t="s">
        <v>5539</v>
      </c>
    </row>
    <row r="329" ht="26.25" customHeight="1">
      <c r="A329" s="19">
        <f t="shared" si="1"/>
        <v>326</v>
      </c>
      <c r="B329" s="164" t="s">
        <v>170</v>
      </c>
      <c r="C329" s="173" t="s">
        <v>2004</v>
      </c>
      <c r="D329" s="166" t="s">
        <v>2005</v>
      </c>
      <c r="E329" s="167" t="s">
        <v>5256</v>
      </c>
      <c r="F329" s="174" t="s">
        <v>33</v>
      </c>
      <c r="G329" s="169" t="s">
        <v>2007</v>
      </c>
      <c r="H329" s="7" t="s">
        <v>130</v>
      </c>
      <c r="J329" s="246" t="str">
        <f t="shared" si="28"/>
        <v>Journal of Applied Physiology │  ISSN:  8750-7587 *</v>
      </c>
      <c r="L329" s="9" t="s">
        <v>5540</v>
      </c>
    </row>
    <row r="330" ht="26.25" hidden="1" customHeight="1">
      <c r="A330" s="19">
        <f t="shared" si="1"/>
        <v>327</v>
      </c>
      <c r="B330" s="164" t="s">
        <v>14</v>
      </c>
      <c r="C330" s="173" t="s">
        <v>872</v>
      </c>
      <c r="D330" s="166" t="s">
        <v>874</v>
      </c>
      <c r="E330" s="167" t="s">
        <v>2008</v>
      </c>
      <c r="F330" s="168" t="s">
        <v>5071</v>
      </c>
      <c r="G330" s="169" t="s">
        <v>2009</v>
      </c>
      <c r="H330" s="7" t="s">
        <v>21</v>
      </c>
    </row>
    <row r="331" ht="26.25" hidden="1" customHeight="1">
      <c r="A331" s="19">
        <f t="shared" si="1"/>
        <v>328</v>
      </c>
      <c r="B331" s="164" t="s">
        <v>14</v>
      </c>
      <c r="C331" s="173" t="s">
        <v>2010</v>
      </c>
      <c r="D331" s="166" t="s">
        <v>2012</v>
      </c>
      <c r="E331" s="167" t="s">
        <v>5073</v>
      </c>
      <c r="F331" s="168" t="s">
        <v>2014</v>
      </c>
      <c r="G331" s="169" t="s">
        <v>2015</v>
      </c>
      <c r="H331" s="7" t="s">
        <v>21</v>
      </c>
    </row>
    <row r="332" ht="26.25" customHeight="1">
      <c r="A332" s="19">
        <f t="shared" si="1"/>
        <v>329</v>
      </c>
      <c r="B332" s="164" t="s">
        <v>28</v>
      </c>
      <c r="C332" s="165" t="s">
        <v>2016</v>
      </c>
      <c r="D332" s="166" t="s">
        <v>2018</v>
      </c>
      <c r="E332" s="167" t="s">
        <v>5283</v>
      </c>
      <c r="F332" s="168" t="s">
        <v>33</v>
      </c>
      <c r="G332" s="169" t="s">
        <v>2020</v>
      </c>
      <c r="H332" s="7" t="s">
        <v>130</v>
      </c>
      <c r="J332" s="246" t="str">
        <f t="shared" ref="J332:J333" si="29">CONCATENATE(C332," │  ISSN:  ",D332," *")</f>
        <v>Journal of Bioactive and Compatible Polymers │  ISSN:  0883-9115 *</v>
      </c>
      <c r="L332" s="9" t="s">
        <v>5541</v>
      </c>
    </row>
    <row r="333" ht="26.25" customHeight="1">
      <c r="A333" s="19">
        <f t="shared" si="1"/>
        <v>330</v>
      </c>
      <c r="B333" s="164" t="s">
        <v>170</v>
      </c>
      <c r="C333" s="165" t="s">
        <v>2021</v>
      </c>
      <c r="D333" s="166" t="s">
        <v>2022</v>
      </c>
      <c r="E333" s="167" t="s">
        <v>173</v>
      </c>
      <c r="F333" s="174" t="s">
        <v>33</v>
      </c>
      <c r="G333" s="169" t="s">
        <v>2023</v>
      </c>
      <c r="H333" s="7" t="s">
        <v>130</v>
      </c>
      <c r="J333" s="246" t="str">
        <f t="shared" si="29"/>
        <v>Journal of Biomaterials Applications │  ISSN:  0885-3282 *</v>
      </c>
      <c r="L333" s="9" t="s">
        <v>5542</v>
      </c>
    </row>
    <row r="334" ht="26.25" hidden="1" customHeight="1">
      <c r="A334" s="19">
        <f t="shared" si="1"/>
        <v>331</v>
      </c>
      <c r="B334" s="164" t="s">
        <v>170</v>
      </c>
      <c r="C334" s="173" t="s">
        <v>2024</v>
      </c>
      <c r="D334" s="166" t="s">
        <v>2025</v>
      </c>
      <c r="E334" s="167" t="s">
        <v>424</v>
      </c>
      <c r="F334" s="174" t="s">
        <v>33</v>
      </c>
      <c r="G334" s="169" t="s">
        <v>2026</v>
      </c>
      <c r="H334" s="7" t="s">
        <v>21</v>
      </c>
    </row>
    <row r="335" ht="26.25" customHeight="1">
      <c r="A335" s="19">
        <f t="shared" si="1"/>
        <v>332</v>
      </c>
      <c r="B335" s="164" t="s">
        <v>170</v>
      </c>
      <c r="C335" s="165" t="s">
        <v>2027</v>
      </c>
      <c r="D335" s="166" t="s">
        <v>2028</v>
      </c>
      <c r="E335" s="167" t="s">
        <v>166</v>
      </c>
      <c r="F335" s="174" t="s">
        <v>33</v>
      </c>
      <c r="G335" s="169" t="s">
        <v>2029</v>
      </c>
      <c r="H335" s="7" t="s">
        <v>130</v>
      </c>
      <c r="J335" s="246" t="str">
        <f t="shared" ref="J335:J336" si="30">CONCATENATE(C335," │  ISSN:  ",D335," *")</f>
        <v>Journal of Biomechanical Engineering │  ISSN:  0148-0731 *</v>
      </c>
      <c r="L335" s="9" t="s">
        <v>5543</v>
      </c>
    </row>
    <row r="336" ht="26.25" customHeight="1">
      <c r="A336" s="19">
        <f t="shared" si="1"/>
        <v>333</v>
      </c>
      <c r="B336" s="164" t="s">
        <v>170</v>
      </c>
      <c r="C336" s="165" t="s">
        <v>2030</v>
      </c>
      <c r="D336" s="166" t="s">
        <v>2031</v>
      </c>
      <c r="E336" s="167" t="s">
        <v>173</v>
      </c>
      <c r="F336" s="174" t="s">
        <v>33</v>
      </c>
      <c r="G336" s="169" t="s">
        <v>2032</v>
      </c>
      <c r="H336" s="7" t="s">
        <v>130</v>
      </c>
      <c r="J336" s="246" t="str">
        <f t="shared" si="30"/>
        <v>Journal of Biomedical Nanotechnology │  ISSN:  1550-7033 *</v>
      </c>
      <c r="L336" s="9" t="s">
        <v>5544</v>
      </c>
    </row>
    <row r="337" ht="26.25" hidden="1" customHeight="1">
      <c r="A337" s="19">
        <f t="shared" si="1"/>
        <v>334</v>
      </c>
      <c r="B337" s="164" t="s">
        <v>170</v>
      </c>
      <c r="C337" s="173" t="s">
        <v>2033</v>
      </c>
      <c r="D337" s="166" t="s">
        <v>2035</v>
      </c>
      <c r="E337" s="167" t="s">
        <v>664</v>
      </c>
      <c r="F337" s="188" t="s">
        <v>33</v>
      </c>
      <c r="G337" s="169" t="s">
        <v>2036</v>
      </c>
      <c r="H337" s="7" t="s">
        <v>21</v>
      </c>
    </row>
    <row r="338" ht="26.25" customHeight="1">
      <c r="A338" s="19">
        <f t="shared" si="1"/>
        <v>335</v>
      </c>
      <c r="B338" s="164" t="s">
        <v>14</v>
      </c>
      <c r="C338" s="165" t="s">
        <v>2037</v>
      </c>
      <c r="D338" s="166" t="s">
        <v>2038</v>
      </c>
      <c r="E338" s="167" t="s">
        <v>166</v>
      </c>
      <c r="F338" s="168" t="s">
        <v>33</v>
      </c>
      <c r="G338" s="169" t="s">
        <v>2039</v>
      </c>
      <c r="H338" s="7" t="s">
        <v>130</v>
      </c>
      <c r="J338" s="246" t="str">
        <f>CONCATENATE(C338," │  ISSN:  ",D338," *")</f>
        <v>Journal of Bridge Engineering │  ISSN:  1084-0702 *</v>
      </c>
      <c r="L338" s="9" t="s">
        <v>5545</v>
      </c>
    </row>
    <row r="339" ht="26.25" hidden="1" customHeight="1">
      <c r="A339" s="19">
        <f t="shared" si="1"/>
        <v>336</v>
      </c>
      <c r="B339" s="164" t="s">
        <v>28</v>
      </c>
      <c r="C339" s="173" t="s">
        <v>95</v>
      </c>
      <c r="D339" s="166" t="s">
        <v>97</v>
      </c>
      <c r="E339" s="167" t="s">
        <v>136</v>
      </c>
      <c r="F339" s="168" t="s">
        <v>54</v>
      </c>
      <c r="G339" s="169" t="s">
        <v>2040</v>
      </c>
      <c r="H339" s="7" t="s">
        <v>21</v>
      </c>
    </row>
    <row r="340" ht="26.25" customHeight="1">
      <c r="A340" s="19">
        <f t="shared" si="1"/>
        <v>337</v>
      </c>
      <c r="B340" s="164" t="s">
        <v>39</v>
      </c>
      <c r="C340" s="165" t="s">
        <v>2041</v>
      </c>
      <c r="D340" s="166" t="s">
        <v>2042</v>
      </c>
      <c r="E340" s="167" t="s">
        <v>5293</v>
      </c>
      <c r="F340" s="168" t="s">
        <v>33</v>
      </c>
      <c r="G340" s="169" t="s">
        <v>2044</v>
      </c>
      <c r="H340" s="7" t="s">
        <v>130</v>
      </c>
      <c r="J340" s="246" t="str">
        <f t="shared" ref="J340:J341" si="31">CONCATENATE(C340," │  ISSN:  ",D340," *")</f>
        <v>Journal of Cellular Plastics │  ISSN:  0021-955X *</v>
      </c>
      <c r="L340" s="9" t="s">
        <v>5546</v>
      </c>
    </row>
    <row r="341" ht="26.25" customHeight="1">
      <c r="A341" s="19">
        <f t="shared" si="1"/>
        <v>338</v>
      </c>
      <c r="B341" s="164" t="s">
        <v>28</v>
      </c>
      <c r="C341" s="165" t="s">
        <v>2045</v>
      </c>
      <c r="D341" s="166" t="s">
        <v>2047</v>
      </c>
      <c r="E341" s="167" t="s">
        <v>5253</v>
      </c>
      <c r="F341" s="168" t="s">
        <v>101</v>
      </c>
      <c r="G341" s="169" t="s">
        <v>2049</v>
      </c>
      <c r="H341" s="7" t="s">
        <v>130</v>
      </c>
      <c r="J341" s="246" t="str">
        <f t="shared" si="31"/>
        <v>Journal of Chemical Engineering of Japan │  ISSN:  0021-9592 *</v>
      </c>
      <c r="L341" s="9" t="s">
        <v>5547</v>
      </c>
    </row>
    <row r="342" ht="26.25" hidden="1" customHeight="1">
      <c r="A342" s="19">
        <f t="shared" si="1"/>
        <v>339</v>
      </c>
      <c r="B342" s="164" t="s">
        <v>106</v>
      </c>
      <c r="C342" s="173" t="s">
        <v>2050</v>
      </c>
      <c r="D342" s="166" t="s">
        <v>2052</v>
      </c>
      <c r="E342" s="167" t="s">
        <v>2053</v>
      </c>
      <c r="F342" s="174" t="s">
        <v>33</v>
      </c>
      <c r="G342" s="169" t="s">
        <v>2054</v>
      </c>
      <c r="H342" s="7" t="s">
        <v>21</v>
      </c>
    </row>
    <row r="343" ht="26.25" hidden="1" customHeight="1">
      <c r="A343" s="19">
        <f t="shared" si="1"/>
        <v>340</v>
      </c>
      <c r="B343" s="164" t="s">
        <v>14</v>
      </c>
      <c r="C343" s="173" t="s">
        <v>1090</v>
      </c>
      <c r="D343" s="166" t="s">
        <v>1092</v>
      </c>
      <c r="E343" s="167" t="s">
        <v>53</v>
      </c>
      <c r="F343" s="168" t="s">
        <v>33</v>
      </c>
      <c r="G343" s="169" t="s">
        <v>2055</v>
      </c>
      <c r="H343" s="7" t="s">
        <v>21</v>
      </c>
    </row>
    <row r="344" ht="26.25" customHeight="1">
      <c r="A344" s="19">
        <f t="shared" si="1"/>
        <v>341</v>
      </c>
      <c r="B344" s="164" t="s">
        <v>39</v>
      </c>
      <c r="C344" s="165" t="s">
        <v>2056</v>
      </c>
      <c r="D344" s="166" t="s">
        <v>2057</v>
      </c>
      <c r="E344" s="167" t="s">
        <v>5294</v>
      </c>
      <c r="F344" s="168" t="s">
        <v>33</v>
      </c>
      <c r="G344" s="169" t="s">
        <v>2059</v>
      </c>
      <c r="H344" s="7" t="s">
        <v>130</v>
      </c>
      <c r="J344" s="246" t="str">
        <f t="shared" ref="J344:J346" si="32">CONCATENATE(C344," │  ISSN:  ",D344," *")</f>
        <v>Journal of Composite Materials │  ISSN:  0021-9983 *</v>
      </c>
      <c r="L344" s="9" t="s">
        <v>5548</v>
      </c>
    </row>
    <row r="345" ht="26.25" customHeight="1">
      <c r="A345" s="19">
        <f t="shared" si="1"/>
        <v>342</v>
      </c>
      <c r="B345" s="164" t="s">
        <v>14</v>
      </c>
      <c r="C345" s="165" t="s">
        <v>2060</v>
      </c>
      <c r="D345" s="166" t="s">
        <v>2061</v>
      </c>
      <c r="E345" s="167" t="s">
        <v>166</v>
      </c>
      <c r="F345" s="168" t="s">
        <v>33</v>
      </c>
      <c r="G345" s="169" t="s">
        <v>2062</v>
      </c>
      <c r="H345" s="7" t="s">
        <v>130</v>
      </c>
      <c r="J345" s="246" t="str">
        <f t="shared" si="32"/>
        <v>Journal of Composites for Construction │  ISSN:  1090-0268 *</v>
      </c>
      <c r="L345" s="9" t="s">
        <v>5549</v>
      </c>
    </row>
    <row r="346" ht="26.25" customHeight="1">
      <c r="A346" s="19">
        <f t="shared" si="1"/>
        <v>343</v>
      </c>
      <c r="B346" s="164" t="s">
        <v>124</v>
      </c>
      <c r="C346" s="165" t="s">
        <v>2063</v>
      </c>
      <c r="D346" s="166" t="s">
        <v>2065</v>
      </c>
      <c r="E346" s="167" t="s">
        <v>173</v>
      </c>
      <c r="F346" s="168" t="s">
        <v>101</v>
      </c>
      <c r="G346" s="169" t="s">
        <v>2066</v>
      </c>
      <c r="H346" s="7" t="s">
        <v>130</v>
      </c>
      <c r="J346" s="246" t="str">
        <f t="shared" si="32"/>
        <v>Journal of Computational and Nonlinear Dynamics │  ISSN:  1555-1415 *</v>
      </c>
      <c r="L346" s="9" t="s">
        <v>5550</v>
      </c>
    </row>
    <row r="347" ht="26.25" hidden="1" customHeight="1">
      <c r="A347" s="19">
        <f t="shared" si="1"/>
        <v>344</v>
      </c>
      <c r="B347" s="164" t="s">
        <v>170</v>
      </c>
      <c r="C347" s="173" t="s">
        <v>2067</v>
      </c>
      <c r="D347" s="166" t="s">
        <v>2069</v>
      </c>
      <c r="E347" s="167" t="s">
        <v>2070</v>
      </c>
      <c r="F347" s="174" t="s">
        <v>33</v>
      </c>
      <c r="G347" s="169" t="s">
        <v>2071</v>
      </c>
      <c r="H347" s="7" t="s">
        <v>21</v>
      </c>
    </row>
    <row r="348" ht="26.25" hidden="1" customHeight="1">
      <c r="A348" s="19">
        <f t="shared" si="1"/>
        <v>345</v>
      </c>
      <c r="B348" s="164" t="s">
        <v>124</v>
      </c>
      <c r="C348" s="173" t="s">
        <v>2072</v>
      </c>
      <c r="D348" s="166" t="s">
        <v>2073</v>
      </c>
      <c r="E348" s="167" t="s">
        <v>424</v>
      </c>
      <c r="F348" s="168" t="s">
        <v>101</v>
      </c>
      <c r="G348" s="169" t="s">
        <v>2075</v>
      </c>
      <c r="H348" s="7" t="s">
        <v>21</v>
      </c>
    </row>
    <row r="349" ht="26.25" hidden="1" customHeight="1">
      <c r="A349" s="19">
        <f t="shared" si="1"/>
        <v>346</v>
      </c>
      <c r="B349" s="164" t="s">
        <v>81</v>
      </c>
      <c r="C349" s="173" t="s">
        <v>2076</v>
      </c>
      <c r="D349" s="166" t="s">
        <v>2077</v>
      </c>
      <c r="E349" s="167" t="s">
        <v>2078</v>
      </c>
      <c r="F349" s="174" t="s">
        <v>33</v>
      </c>
      <c r="G349" s="169" t="s">
        <v>2079</v>
      </c>
      <c r="H349" s="7" t="s">
        <v>21</v>
      </c>
    </row>
    <row r="350" ht="26.25" customHeight="1">
      <c r="A350" s="19">
        <f t="shared" si="1"/>
        <v>347</v>
      </c>
      <c r="B350" s="164" t="s">
        <v>14</v>
      </c>
      <c r="C350" s="165" t="s">
        <v>2080</v>
      </c>
      <c r="D350" s="166" t="s">
        <v>2081</v>
      </c>
      <c r="E350" s="167" t="s">
        <v>5140</v>
      </c>
      <c r="F350" s="168" t="s">
        <v>33</v>
      </c>
      <c r="G350" s="169" t="s">
        <v>2083</v>
      </c>
      <c r="H350" s="7" t="s">
        <v>130</v>
      </c>
      <c r="J350" s="246" t="str">
        <f>CONCATENATE(C350," │  ISSN:  ",D350," *")</f>
        <v>Journal of Construction Engineering and Management │  ISSN:  0733-9364 *</v>
      </c>
      <c r="L350" s="9" t="s">
        <v>5551</v>
      </c>
    </row>
    <row r="351" ht="26.25" hidden="1" customHeight="1">
      <c r="A351" s="19">
        <f t="shared" si="1"/>
        <v>348</v>
      </c>
      <c r="B351" s="164" t="s">
        <v>106</v>
      </c>
      <c r="C351" s="173" t="s">
        <v>2084</v>
      </c>
      <c r="D351" s="166" t="s">
        <v>2085</v>
      </c>
      <c r="E351" s="167" t="s">
        <v>2086</v>
      </c>
      <c r="F351" s="174" t="s">
        <v>33</v>
      </c>
      <c r="G351" s="169" t="s">
        <v>2087</v>
      </c>
      <c r="H351" s="7" t="s">
        <v>21</v>
      </c>
    </row>
    <row r="352" ht="26.25" hidden="1" customHeight="1">
      <c r="A352" s="19">
        <f t="shared" si="1"/>
        <v>349</v>
      </c>
      <c r="B352" s="164" t="s">
        <v>106</v>
      </c>
      <c r="C352" s="173" t="s">
        <v>2088</v>
      </c>
      <c r="D352" s="166" t="s">
        <v>2090</v>
      </c>
      <c r="E352" s="167" t="s">
        <v>2091</v>
      </c>
      <c r="F352" s="174" t="s">
        <v>33</v>
      </c>
      <c r="G352" s="169" t="s">
        <v>2092</v>
      </c>
      <c r="H352" s="7" t="s">
        <v>21</v>
      </c>
    </row>
    <row r="353" ht="26.25" hidden="1" customHeight="1">
      <c r="A353" s="19">
        <f t="shared" si="1"/>
        <v>350</v>
      </c>
      <c r="B353" s="164" t="s">
        <v>124</v>
      </c>
      <c r="C353" s="173" t="s">
        <v>2093</v>
      </c>
      <c r="D353" s="166" t="s">
        <v>2094</v>
      </c>
      <c r="E353" s="167" t="s">
        <v>2095</v>
      </c>
      <c r="F353" s="168" t="s">
        <v>101</v>
      </c>
      <c r="G353" s="169" t="s">
        <v>2096</v>
      </c>
      <c r="H353" s="7" t="s">
        <v>21</v>
      </c>
    </row>
    <row r="354" ht="26.25" hidden="1" customHeight="1">
      <c r="A354" s="19">
        <f t="shared" si="1"/>
        <v>351</v>
      </c>
      <c r="B354" s="164" t="s">
        <v>39</v>
      </c>
      <c r="C354" s="173" t="s">
        <v>880</v>
      </c>
      <c r="D354" s="166" t="s">
        <v>881</v>
      </c>
      <c r="E354" s="167" t="s">
        <v>2097</v>
      </c>
      <c r="F354" s="168" t="s">
        <v>33</v>
      </c>
      <c r="G354" s="169" t="s">
        <v>2098</v>
      </c>
      <c r="H354" s="7" t="s">
        <v>21</v>
      </c>
    </row>
    <row r="355" ht="26.25" hidden="1" customHeight="1">
      <c r="A355" s="19">
        <f t="shared" si="1"/>
        <v>352</v>
      </c>
      <c r="B355" s="164" t="s">
        <v>49</v>
      </c>
      <c r="C355" s="173" t="s">
        <v>2099</v>
      </c>
      <c r="D355" s="166" t="s">
        <v>2100</v>
      </c>
      <c r="E355" s="167" t="s">
        <v>424</v>
      </c>
      <c r="F355" s="174" t="s">
        <v>101</v>
      </c>
      <c r="G355" s="169" t="s">
        <v>2101</v>
      </c>
      <c r="H355" s="7" t="s">
        <v>21</v>
      </c>
    </row>
    <row r="356" ht="26.25" customHeight="1">
      <c r="A356" s="19">
        <f t="shared" si="1"/>
        <v>353</v>
      </c>
      <c r="B356" s="164" t="s">
        <v>106</v>
      </c>
      <c r="C356" s="165" t="s">
        <v>2102</v>
      </c>
      <c r="D356" s="166" t="s">
        <v>2103</v>
      </c>
      <c r="E356" s="167" t="s">
        <v>173</v>
      </c>
      <c r="F356" s="174" t="s">
        <v>33</v>
      </c>
      <c r="G356" s="169" t="s">
        <v>2104</v>
      </c>
      <c r="H356" s="7" t="s">
        <v>130</v>
      </c>
      <c r="J356" s="246" t="str">
        <f t="shared" ref="J356:J362" si="33">CONCATENATE(C356," │  ISSN:  ",D356," *")</f>
        <v>Journal of Energetic Materials │  ISSN:  0737-0652 *</v>
      </c>
      <c r="L356" s="9" t="s">
        <v>5552</v>
      </c>
    </row>
    <row r="357" ht="26.25" customHeight="1">
      <c r="A357" s="19">
        <f t="shared" si="1"/>
        <v>354</v>
      </c>
      <c r="B357" s="164" t="s">
        <v>142</v>
      </c>
      <c r="C357" s="165" t="s">
        <v>2105</v>
      </c>
      <c r="D357" s="166" t="s">
        <v>2106</v>
      </c>
      <c r="E357" s="167" t="s">
        <v>5412</v>
      </c>
      <c r="F357" s="174" t="s">
        <v>33</v>
      </c>
      <c r="G357" s="169" t="s">
        <v>2108</v>
      </c>
      <c r="H357" s="7" t="s">
        <v>130</v>
      </c>
      <c r="J357" s="246" t="str">
        <f t="shared" si="33"/>
        <v>Journal of Energy Engineering │  ISSN:  0733-9402 *</v>
      </c>
      <c r="L357" s="9" t="s">
        <v>5553</v>
      </c>
    </row>
    <row r="358" ht="26.25" customHeight="1">
      <c r="A358" s="19">
        <f t="shared" si="1"/>
        <v>355</v>
      </c>
      <c r="B358" s="164" t="s">
        <v>142</v>
      </c>
      <c r="C358" s="165" t="s">
        <v>4611</v>
      </c>
      <c r="D358" s="166" t="s">
        <v>4612</v>
      </c>
      <c r="E358" s="167" t="s">
        <v>166</v>
      </c>
      <c r="F358" s="174" t="s">
        <v>33</v>
      </c>
      <c r="G358" s="169" t="s">
        <v>2111</v>
      </c>
      <c r="H358" s="7" t="s">
        <v>130</v>
      </c>
      <c r="J358" s="246" t="str">
        <f t="shared" si="33"/>
        <v>Journal of Energy Resources Technology │  ISSN:  0195-0738 *</v>
      </c>
      <c r="L358" s="9" t="s">
        <v>5554</v>
      </c>
    </row>
    <row r="359" ht="26.25" customHeight="1">
      <c r="A359" s="19">
        <f t="shared" si="1"/>
        <v>356</v>
      </c>
      <c r="B359" s="164" t="s">
        <v>256</v>
      </c>
      <c r="C359" s="165" t="s">
        <v>1720</v>
      </c>
      <c r="D359" s="166" t="s">
        <v>1721</v>
      </c>
      <c r="E359" s="167" t="s">
        <v>166</v>
      </c>
      <c r="F359" s="174" t="s">
        <v>33</v>
      </c>
      <c r="G359" s="169" t="s">
        <v>2114</v>
      </c>
      <c r="H359" s="7" t="s">
        <v>130</v>
      </c>
      <c r="J359" s="246" t="str">
        <f t="shared" si="33"/>
        <v>Journal of Engineering Design │  ISSN:  0954-4828 *</v>
      </c>
      <c r="L359" s="9" t="s">
        <v>5555</v>
      </c>
    </row>
    <row r="360" ht="26.25" customHeight="1">
      <c r="A360" s="19">
        <f t="shared" si="1"/>
        <v>357</v>
      </c>
      <c r="B360" s="164" t="s">
        <v>124</v>
      </c>
      <c r="C360" s="165" t="s">
        <v>2115</v>
      </c>
      <c r="D360" s="166" t="s">
        <v>2116</v>
      </c>
      <c r="E360" s="167" t="s">
        <v>5262</v>
      </c>
      <c r="F360" s="168" t="s">
        <v>33</v>
      </c>
      <c r="G360" s="169" t="s">
        <v>2118</v>
      </c>
      <c r="H360" s="7" t="s">
        <v>130</v>
      </c>
      <c r="J360" s="246" t="str">
        <f t="shared" si="33"/>
        <v>Journal of Engineering for Gas Turbines and Power │  ISSN:  0742-4795 *</v>
      </c>
      <c r="L360" s="9" t="s">
        <v>5556</v>
      </c>
    </row>
    <row r="361" ht="26.25" customHeight="1">
      <c r="A361" s="19">
        <f t="shared" si="1"/>
        <v>358</v>
      </c>
      <c r="B361" s="164" t="s">
        <v>39</v>
      </c>
      <c r="C361" s="165" t="s">
        <v>2119</v>
      </c>
      <c r="D361" s="166" t="s">
        <v>2120</v>
      </c>
      <c r="E361" s="167" t="s">
        <v>5266</v>
      </c>
      <c r="F361" s="168" t="s">
        <v>33</v>
      </c>
      <c r="G361" s="169" t="s">
        <v>2122</v>
      </c>
      <c r="H361" s="7" t="s">
        <v>130</v>
      </c>
      <c r="J361" s="246" t="str">
        <f t="shared" si="33"/>
        <v>Journal of Engineering Materials and Technology │  ISSN:  0094-4289 *</v>
      </c>
      <c r="L361" s="9" t="s">
        <v>5557</v>
      </c>
    </row>
    <row r="362" ht="26.25" customHeight="1">
      <c r="A362" s="19">
        <f t="shared" si="1"/>
        <v>359</v>
      </c>
      <c r="B362" s="164" t="s">
        <v>124</v>
      </c>
      <c r="C362" s="165" t="s">
        <v>2123</v>
      </c>
      <c r="D362" s="166" t="s">
        <v>2124</v>
      </c>
      <c r="E362" s="167" t="s">
        <v>5266</v>
      </c>
      <c r="F362" s="168" t="s">
        <v>33</v>
      </c>
      <c r="G362" s="169" t="s">
        <v>2125</v>
      </c>
      <c r="H362" s="7" t="s">
        <v>130</v>
      </c>
      <c r="J362" s="246" t="str">
        <f t="shared" si="33"/>
        <v>Journal of Engineering Mechanics │  ISSN:  0733-9399 *</v>
      </c>
      <c r="L362" s="9" t="s">
        <v>5558</v>
      </c>
    </row>
    <row r="363" ht="26.25" hidden="1" customHeight="1">
      <c r="A363" s="19">
        <f t="shared" si="1"/>
        <v>360</v>
      </c>
      <c r="B363" s="164" t="s">
        <v>124</v>
      </c>
      <c r="C363" s="173" t="s">
        <v>103</v>
      </c>
      <c r="D363" s="166" t="s">
        <v>105</v>
      </c>
      <c r="E363" s="167" t="s">
        <v>972</v>
      </c>
      <c r="F363" s="168" t="s">
        <v>33</v>
      </c>
      <c r="G363" s="169" t="s">
        <v>2126</v>
      </c>
      <c r="H363" s="7" t="s">
        <v>21</v>
      </c>
    </row>
    <row r="364" ht="26.25" customHeight="1">
      <c r="A364" s="19">
        <f t="shared" si="1"/>
        <v>361</v>
      </c>
      <c r="B364" s="164" t="s">
        <v>1204</v>
      </c>
      <c r="C364" s="165" t="s">
        <v>2127</v>
      </c>
      <c r="D364" s="166" t="s">
        <v>2128</v>
      </c>
      <c r="E364" s="167" t="s">
        <v>5411</v>
      </c>
      <c r="F364" s="174" t="s">
        <v>33</v>
      </c>
      <c r="G364" s="169" t="s">
        <v>2130</v>
      </c>
      <c r="H364" s="7" t="s">
        <v>130</v>
      </c>
      <c r="J364" s="246" t="str">
        <f>CONCATENATE(C364," │  ISSN:  ",D364," *")</f>
        <v>Journal of Environmental Engineering │  ISSN:  0733-9372 *</v>
      </c>
      <c r="L364" s="9" t="s">
        <v>5559</v>
      </c>
    </row>
    <row r="365" ht="26.25" hidden="1" customHeight="1">
      <c r="A365" s="19">
        <f t="shared" si="1"/>
        <v>362</v>
      </c>
      <c r="B365" s="164" t="s">
        <v>106</v>
      </c>
      <c r="C365" s="173" t="s">
        <v>2131</v>
      </c>
      <c r="D365" s="166" t="s">
        <v>2133</v>
      </c>
      <c r="E365" s="167" t="s">
        <v>522</v>
      </c>
      <c r="F365" s="174" t="s">
        <v>33</v>
      </c>
      <c r="G365" s="169" t="s">
        <v>2134</v>
      </c>
      <c r="H365" s="7" t="s">
        <v>21</v>
      </c>
    </row>
    <row r="366" ht="26.25" hidden="1" customHeight="1">
      <c r="A366" s="19">
        <f t="shared" si="1"/>
        <v>363</v>
      </c>
      <c r="B366" s="164" t="s">
        <v>170</v>
      </c>
      <c r="C366" s="173" t="s">
        <v>2135</v>
      </c>
      <c r="D366" s="166" t="s">
        <v>2136</v>
      </c>
      <c r="E366" s="167" t="s">
        <v>5119</v>
      </c>
      <c r="F366" s="174" t="s">
        <v>33</v>
      </c>
      <c r="G366" s="169" t="s">
        <v>2138</v>
      </c>
      <c r="H366" s="7" t="s">
        <v>21</v>
      </c>
    </row>
    <row r="367" ht="26.25" hidden="1" customHeight="1">
      <c r="A367" s="19">
        <f t="shared" si="1"/>
        <v>364</v>
      </c>
      <c r="B367" s="164" t="s">
        <v>28</v>
      </c>
      <c r="C367" s="173" t="s">
        <v>2139</v>
      </c>
      <c r="D367" s="166" t="s">
        <v>2140</v>
      </c>
      <c r="E367" s="167" t="s">
        <v>545</v>
      </c>
      <c r="F367" s="168" t="s">
        <v>33</v>
      </c>
      <c r="G367" s="169" t="s">
        <v>2141</v>
      </c>
      <c r="H367" s="7" t="s">
        <v>21</v>
      </c>
    </row>
    <row r="368" ht="26.25" customHeight="1">
      <c r="A368" s="19">
        <f t="shared" si="1"/>
        <v>365</v>
      </c>
      <c r="B368" s="164" t="s">
        <v>1377</v>
      </c>
      <c r="C368" s="173" t="s">
        <v>2142</v>
      </c>
      <c r="D368" s="166" t="s">
        <v>2144</v>
      </c>
      <c r="E368" s="167" t="s">
        <v>3814</v>
      </c>
      <c r="F368" s="174" t="s">
        <v>54</v>
      </c>
      <c r="G368" s="169" t="s">
        <v>2146</v>
      </c>
      <c r="H368" s="7" t="s">
        <v>130</v>
      </c>
      <c r="J368" s="246" t="str">
        <f>CONCATENATE(C368," │  ISSN:  ",D368," *")</f>
        <v>Journal of Family and Consumer sciences │  ISSN:  1082-1651 *</v>
      </c>
      <c r="L368" s="9" t="s">
        <v>5560</v>
      </c>
    </row>
    <row r="369" ht="26.25" hidden="1" customHeight="1">
      <c r="A369" s="19">
        <f t="shared" si="1"/>
        <v>366</v>
      </c>
      <c r="B369" s="164" t="s">
        <v>39</v>
      </c>
      <c r="C369" s="173" t="s">
        <v>2147</v>
      </c>
      <c r="D369" s="166" t="s">
        <v>2148</v>
      </c>
      <c r="E369" s="167" t="s">
        <v>545</v>
      </c>
      <c r="F369" s="168" t="s">
        <v>54</v>
      </c>
      <c r="G369" s="169" t="s">
        <v>2149</v>
      </c>
      <c r="H369" s="7" t="s">
        <v>21</v>
      </c>
    </row>
    <row r="370" ht="26.25" customHeight="1">
      <c r="A370" s="19">
        <f t="shared" si="1"/>
        <v>367</v>
      </c>
      <c r="B370" s="164" t="s">
        <v>256</v>
      </c>
      <c r="C370" s="165" t="s">
        <v>2150</v>
      </c>
      <c r="D370" s="166" t="s">
        <v>2151</v>
      </c>
      <c r="E370" s="167" t="s">
        <v>5406</v>
      </c>
      <c r="F370" s="174" t="s">
        <v>33</v>
      </c>
      <c r="G370" s="169" t="s">
        <v>2153</v>
      </c>
      <c r="H370" s="7" t="s">
        <v>130</v>
      </c>
      <c r="J370" s="246" t="str">
        <f t="shared" ref="J370:J371" si="34">CONCATENATE(C370," │  ISSN:  ",D370," *")</f>
        <v>Journal of Fluids Engineering │  ISSN:  0098-2202 *</v>
      </c>
      <c r="L370" s="9" t="s">
        <v>5561</v>
      </c>
    </row>
    <row r="371" ht="26.25" customHeight="1">
      <c r="A371" s="19">
        <f t="shared" si="1"/>
        <v>368</v>
      </c>
      <c r="B371" s="164" t="s">
        <v>14</v>
      </c>
      <c r="C371" s="165" t="s">
        <v>2154</v>
      </c>
      <c r="D371" s="166" t="s">
        <v>2155</v>
      </c>
      <c r="E371" s="167" t="s">
        <v>5243</v>
      </c>
      <c r="F371" s="168" t="s">
        <v>33</v>
      </c>
      <c r="G371" s="169" t="s">
        <v>2157</v>
      </c>
      <c r="H371" s="7" t="s">
        <v>130</v>
      </c>
      <c r="J371" s="246" t="str">
        <f t="shared" si="34"/>
        <v>Journal of Geotechnical and Geoenvironmental Engineering │  ISSN:  1090-0241 *</v>
      </c>
      <c r="L371" s="9" t="s">
        <v>5562</v>
      </c>
    </row>
    <row r="372" ht="26.25" hidden="1" customHeight="1">
      <c r="A372" s="19">
        <f t="shared" si="1"/>
        <v>369</v>
      </c>
      <c r="B372" s="164" t="s">
        <v>240</v>
      </c>
      <c r="C372" s="173" t="s">
        <v>595</v>
      </c>
      <c r="D372" s="166" t="s">
        <v>596</v>
      </c>
      <c r="E372" s="167" t="s">
        <v>2159</v>
      </c>
      <c r="F372" s="168" t="s">
        <v>33</v>
      </c>
      <c r="G372" s="169" t="s">
        <v>2160</v>
      </c>
      <c r="H372" s="7" t="s">
        <v>21</v>
      </c>
    </row>
    <row r="373" ht="26.25" customHeight="1">
      <c r="A373" s="19">
        <f t="shared" si="1"/>
        <v>370</v>
      </c>
      <c r="B373" s="164" t="s">
        <v>124</v>
      </c>
      <c r="C373" s="165" t="s">
        <v>2161</v>
      </c>
      <c r="D373" s="166" t="s">
        <v>2162</v>
      </c>
      <c r="E373" s="167" t="s">
        <v>5267</v>
      </c>
      <c r="F373" s="168" t="s">
        <v>33</v>
      </c>
      <c r="G373" s="169" t="s">
        <v>2164</v>
      </c>
      <c r="H373" s="7" t="s">
        <v>130</v>
      </c>
      <c r="J373" s="246" t="str">
        <f>CONCATENATE(C373," │  ISSN:  ",D373," *")</f>
        <v>Journal of Heat Transfer │  ISSN:  0022-1481 *</v>
      </c>
      <c r="L373" s="9" t="s">
        <v>5563</v>
      </c>
    </row>
    <row r="374" ht="26.25" hidden="1" customHeight="1">
      <c r="A374" s="19">
        <f t="shared" si="1"/>
        <v>371</v>
      </c>
      <c r="B374" s="164" t="s">
        <v>170</v>
      </c>
      <c r="C374" s="173" t="s">
        <v>2165</v>
      </c>
      <c r="D374" s="166" t="s">
        <v>2167</v>
      </c>
      <c r="E374" s="167" t="s">
        <v>2168</v>
      </c>
      <c r="F374" s="174" t="s">
        <v>33</v>
      </c>
      <c r="G374" s="169" t="s">
        <v>2169</v>
      </c>
      <c r="H374" s="7" t="s">
        <v>21</v>
      </c>
    </row>
    <row r="375" ht="26.25" customHeight="1">
      <c r="A375" s="19">
        <f t="shared" si="1"/>
        <v>372</v>
      </c>
      <c r="B375" s="164" t="s">
        <v>256</v>
      </c>
      <c r="C375" s="165" t="s">
        <v>2170</v>
      </c>
      <c r="D375" s="166" t="s">
        <v>2171</v>
      </c>
      <c r="E375" s="167" t="s">
        <v>5253</v>
      </c>
      <c r="F375" s="174" t="s">
        <v>33</v>
      </c>
      <c r="G375" s="169" t="s">
        <v>2173</v>
      </c>
      <c r="H375" s="7" t="s">
        <v>130</v>
      </c>
      <c r="J375" s="246" t="str">
        <f t="shared" ref="J375:J376" si="35">CONCATENATE(C375," │  ISSN:  ",D375," *")</f>
        <v>Journal of Hydraulic Engineering │  ISSN:  0733-9429 *</v>
      </c>
      <c r="L375" s="9" t="s">
        <v>5564</v>
      </c>
    </row>
    <row r="376" ht="26.25" customHeight="1">
      <c r="A376" s="19">
        <f t="shared" si="1"/>
        <v>373</v>
      </c>
      <c r="B376" s="164" t="s">
        <v>256</v>
      </c>
      <c r="C376" s="165" t="s">
        <v>2174</v>
      </c>
      <c r="D376" s="166" t="s">
        <v>2175</v>
      </c>
      <c r="E376" s="167" t="s">
        <v>166</v>
      </c>
      <c r="F376" s="174" t="s">
        <v>33</v>
      </c>
      <c r="G376" s="169" t="s">
        <v>2176</v>
      </c>
      <c r="H376" s="7" t="s">
        <v>130</v>
      </c>
      <c r="J376" s="246" t="str">
        <f t="shared" si="35"/>
        <v>Journal of Hydraulic Research │  ISSN:  0022-1686 *</v>
      </c>
      <c r="L376" s="9" t="s">
        <v>5565</v>
      </c>
    </row>
    <row r="377" ht="26.25" hidden="1" customHeight="1">
      <c r="A377" s="19">
        <f t="shared" si="1"/>
        <v>374</v>
      </c>
      <c r="B377" s="164" t="s">
        <v>106</v>
      </c>
      <c r="C377" s="173" t="s">
        <v>2177</v>
      </c>
      <c r="D377" s="166" t="s">
        <v>2179</v>
      </c>
      <c r="E377" s="167" t="s">
        <v>229</v>
      </c>
      <c r="F377" s="174" t="s">
        <v>33</v>
      </c>
      <c r="G377" s="169" t="s">
        <v>2180</v>
      </c>
      <c r="H377" s="7" t="s">
        <v>21</v>
      </c>
    </row>
    <row r="378" ht="26.25" customHeight="1">
      <c r="A378" s="19">
        <f t="shared" si="1"/>
        <v>375</v>
      </c>
      <c r="B378" s="164" t="s">
        <v>256</v>
      </c>
      <c r="C378" s="165" t="s">
        <v>2181</v>
      </c>
      <c r="D378" s="166" t="s">
        <v>2182</v>
      </c>
      <c r="E378" s="167" t="s">
        <v>166</v>
      </c>
      <c r="F378" s="174" t="s">
        <v>33</v>
      </c>
      <c r="G378" s="169" t="s">
        <v>2183</v>
      </c>
      <c r="H378" s="7" t="s">
        <v>130</v>
      </c>
      <c r="J378" s="246" t="str">
        <f>CONCATENATE(C378," │  ISSN:  ",D378," *")</f>
        <v>Journal of Hydrologic Engineering │  ISSN:  1084-0699 *</v>
      </c>
      <c r="L378" s="9" t="s">
        <v>5566</v>
      </c>
    </row>
    <row r="379" ht="26.25" hidden="1" customHeight="1">
      <c r="A379" s="19">
        <f t="shared" si="1"/>
        <v>376</v>
      </c>
      <c r="B379" s="164" t="s">
        <v>2184</v>
      </c>
      <c r="C379" s="173" t="s">
        <v>2185</v>
      </c>
      <c r="D379" s="166" t="s">
        <v>2187</v>
      </c>
      <c r="E379" s="167" t="s">
        <v>229</v>
      </c>
      <c r="F379" s="174" t="s">
        <v>33</v>
      </c>
      <c r="G379" s="169" t="s">
        <v>2188</v>
      </c>
      <c r="H379" s="7" t="s">
        <v>21</v>
      </c>
    </row>
    <row r="380" ht="26.25" customHeight="1">
      <c r="A380" s="19">
        <f t="shared" si="1"/>
        <v>377</v>
      </c>
      <c r="B380" s="164" t="s">
        <v>39</v>
      </c>
      <c r="C380" s="165" t="s">
        <v>2189</v>
      </c>
      <c r="D380" s="166" t="s">
        <v>2190</v>
      </c>
      <c r="E380" s="167" t="s">
        <v>2731</v>
      </c>
      <c r="F380" s="168" t="s">
        <v>33</v>
      </c>
      <c r="G380" s="169" t="s">
        <v>2192</v>
      </c>
      <c r="H380" s="7" t="s">
        <v>130</v>
      </c>
      <c r="J380" s="246" t="str">
        <f>CONCATENATE(C380," │  ISSN:  ",D380," *")</f>
        <v>Journal of Intelligent Material Systems and Structures │  ISSN:  1045-389X *</v>
      </c>
      <c r="L380" s="9" t="s">
        <v>5567</v>
      </c>
    </row>
    <row r="381" ht="26.25" hidden="1" customHeight="1">
      <c r="A381" s="19">
        <f t="shared" si="1"/>
        <v>378</v>
      </c>
      <c r="B381" s="164" t="s">
        <v>14</v>
      </c>
      <c r="C381" s="173" t="s">
        <v>2193</v>
      </c>
      <c r="D381" s="166" t="s">
        <v>2194</v>
      </c>
      <c r="E381" s="167" t="s">
        <v>2195</v>
      </c>
      <c r="F381" s="168" t="s">
        <v>33</v>
      </c>
      <c r="G381" s="169" t="s">
        <v>2196</v>
      </c>
      <c r="H381" s="7" t="s">
        <v>21</v>
      </c>
    </row>
    <row r="382" ht="26.25" hidden="1" customHeight="1">
      <c r="A382" s="19">
        <f t="shared" si="1"/>
        <v>379</v>
      </c>
      <c r="B382" s="164" t="s">
        <v>81</v>
      </c>
      <c r="C382" s="173" t="s">
        <v>2197</v>
      </c>
      <c r="D382" s="166" t="s">
        <v>2199</v>
      </c>
      <c r="E382" s="167" t="s">
        <v>2200</v>
      </c>
      <c r="F382" s="174" t="s">
        <v>33</v>
      </c>
      <c r="G382" s="169" t="s">
        <v>2201</v>
      </c>
      <c r="H382" s="7" t="s">
        <v>21</v>
      </c>
    </row>
    <row r="383" ht="26.25" customHeight="1">
      <c r="A383" s="19">
        <f t="shared" si="1"/>
        <v>380</v>
      </c>
      <c r="B383" s="164" t="s">
        <v>28</v>
      </c>
      <c r="C383" s="173" t="s">
        <v>2202</v>
      </c>
      <c r="D383" s="166" t="s">
        <v>2203</v>
      </c>
      <c r="E383" s="167" t="s">
        <v>5395</v>
      </c>
      <c r="F383" s="168" t="s">
        <v>33</v>
      </c>
      <c r="G383" s="169" t="s">
        <v>2205</v>
      </c>
      <c r="H383" s="7" t="s">
        <v>130</v>
      </c>
      <c r="J383" s="246" t="str">
        <f t="shared" ref="J383:J385" si="36">CONCATENATE(C383," │  ISSN:  ",D383," *")</f>
        <v>Journal of Macromolecular science. Part A │  ISSN:  1060-1325 *</v>
      </c>
      <c r="L383" s="9" t="s">
        <v>5568</v>
      </c>
    </row>
    <row r="384" ht="26.25" customHeight="1">
      <c r="A384" s="19">
        <f t="shared" si="1"/>
        <v>381</v>
      </c>
      <c r="B384" s="164" t="s">
        <v>256</v>
      </c>
      <c r="C384" s="165" t="s">
        <v>2206</v>
      </c>
      <c r="D384" s="166" t="s">
        <v>2207</v>
      </c>
      <c r="E384" s="167" t="s">
        <v>166</v>
      </c>
      <c r="F384" s="174" t="s">
        <v>33</v>
      </c>
      <c r="G384" s="169" t="s">
        <v>2208</v>
      </c>
      <c r="H384" s="7" t="s">
        <v>130</v>
      </c>
      <c r="J384" s="246" t="str">
        <f t="shared" si="36"/>
        <v>Journal of Management in Engineering │  ISSN:  0742-597X *</v>
      </c>
      <c r="L384" s="9" t="s">
        <v>5569</v>
      </c>
    </row>
    <row r="385" ht="26.25" customHeight="1">
      <c r="A385" s="19">
        <f t="shared" si="1"/>
        <v>382</v>
      </c>
      <c r="B385" s="164" t="s">
        <v>124</v>
      </c>
      <c r="C385" s="165" t="s">
        <v>2209</v>
      </c>
      <c r="D385" s="166" t="s">
        <v>2210</v>
      </c>
      <c r="E385" s="167" t="s">
        <v>5268</v>
      </c>
      <c r="F385" s="168" t="s">
        <v>33</v>
      </c>
      <c r="G385" s="169" t="s">
        <v>2212</v>
      </c>
      <c r="H385" s="7" t="s">
        <v>130</v>
      </c>
      <c r="J385" s="246" t="str">
        <f t="shared" si="36"/>
        <v>Journal of Manufacturing science and Engineering │  ISSN:  1087-1357 *</v>
      </c>
      <c r="L385" s="9" t="s">
        <v>5570</v>
      </c>
    </row>
    <row r="386" ht="26.25" hidden="1" customHeight="1">
      <c r="A386" s="19">
        <f t="shared" si="1"/>
        <v>383</v>
      </c>
      <c r="B386" s="164" t="s">
        <v>124</v>
      </c>
      <c r="C386" s="173" t="s">
        <v>2213</v>
      </c>
      <c r="D386" s="166" t="s">
        <v>2214</v>
      </c>
      <c r="E386" s="167" t="s">
        <v>2215</v>
      </c>
      <c r="F386" s="168" t="s">
        <v>33</v>
      </c>
      <c r="G386" s="169" t="s">
        <v>2216</v>
      </c>
      <c r="H386" s="7" t="s">
        <v>21</v>
      </c>
    </row>
    <row r="387" ht="26.25" hidden="1" customHeight="1">
      <c r="A387" s="19">
        <f t="shared" si="1"/>
        <v>384</v>
      </c>
      <c r="B387" s="164" t="s">
        <v>81</v>
      </c>
      <c r="C387" s="173" t="s">
        <v>2217</v>
      </c>
      <c r="D387" s="166" t="s">
        <v>2218</v>
      </c>
      <c r="E387" s="167" t="s">
        <v>2219</v>
      </c>
      <c r="F387" s="174" t="s">
        <v>1297</v>
      </c>
      <c r="G387" s="169" t="s">
        <v>5123</v>
      </c>
      <c r="H387" s="7" t="s">
        <v>21</v>
      </c>
    </row>
    <row r="388" ht="26.25" hidden="1" customHeight="1">
      <c r="A388" s="19">
        <f t="shared" si="1"/>
        <v>385</v>
      </c>
      <c r="B388" s="164" t="s">
        <v>1385</v>
      </c>
      <c r="C388" s="173" t="s">
        <v>2221</v>
      </c>
      <c r="D388" s="166" t="s">
        <v>2223</v>
      </c>
      <c r="E388" s="167" t="s">
        <v>1935</v>
      </c>
      <c r="F388" s="168" t="s">
        <v>101</v>
      </c>
      <c r="G388" s="169" t="s">
        <v>2224</v>
      </c>
      <c r="H388" s="7" t="s">
        <v>21</v>
      </c>
    </row>
    <row r="389" ht="26.25" hidden="1" customHeight="1">
      <c r="A389" s="19">
        <f t="shared" si="1"/>
        <v>386</v>
      </c>
      <c r="B389" s="164" t="s">
        <v>28</v>
      </c>
      <c r="C389" s="173" t="s">
        <v>2225</v>
      </c>
      <c r="D389" s="166" t="s">
        <v>2226</v>
      </c>
      <c r="E389" s="167" t="s">
        <v>436</v>
      </c>
      <c r="F389" s="168" t="s">
        <v>54</v>
      </c>
      <c r="G389" s="169" t="s">
        <v>2228</v>
      </c>
      <c r="H389" s="7" t="s">
        <v>21</v>
      </c>
    </row>
    <row r="390" ht="26.25" hidden="1" customHeight="1">
      <c r="A390" s="19">
        <f t="shared" si="1"/>
        <v>387</v>
      </c>
      <c r="B390" s="164" t="s">
        <v>28</v>
      </c>
      <c r="C390" s="173" t="s">
        <v>2229</v>
      </c>
      <c r="D390" s="166" t="s">
        <v>822</v>
      </c>
      <c r="E390" s="167" t="s">
        <v>2230</v>
      </c>
      <c r="F390" s="168" t="s">
        <v>33</v>
      </c>
      <c r="G390" s="169" t="s">
        <v>2231</v>
      </c>
      <c r="H390" s="7" t="s">
        <v>21</v>
      </c>
    </row>
    <row r="391" ht="26.25" hidden="1" customHeight="1">
      <c r="A391" s="19">
        <f t="shared" si="1"/>
        <v>388</v>
      </c>
      <c r="B391" s="164" t="s">
        <v>28</v>
      </c>
      <c r="C391" s="173" t="s">
        <v>2232</v>
      </c>
      <c r="D391" s="166" t="s">
        <v>828</v>
      </c>
      <c r="E391" s="167" t="s">
        <v>2230</v>
      </c>
      <c r="F391" s="168" t="s">
        <v>33</v>
      </c>
      <c r="G391" s="169" t="s">
        <v>2233</v>
      </c>
      <c r="H391" s="7" t="s">
        <v>21</v>
      </c>
    </row>
    <row r="392" ht="26.25" hidden="1" customHeight="1">
      <c r="A392" s="19">
        <f t="shared" si="1"/>
        <v>389</v>
      </c>
      <c r="B392" s="164" t="s">
        <v>28</v>
      </c>
      <c r="C392" s="173" t="s">
        <v>2234</v>
      </c>
      <c r="D392" s="166" t="s">
        <v>833</v>
      </c>
      <c r="E392" s="167" t="s">
        <v>2230</v>
      </c>
      <c r="F392" s="168" t="s">
        <v>33</v>
      </c>
      <c r="G392" s="169" t="s">
        <v>2235</v>
      </c>
      <c r="H392" s="7" t="s">
        <v>21</v>
      </c>
    </row>
    <row r="393" ht="26.25" customHeight="1">
      <c r="A393" s="19">
        <f t="shared" si="1"/>
        <v>390</v>
      </c>
      <c r="B393" s="164" t="s">
        <v>14</v>
      </c>
      <c r="C393" s="165" t="s">
        <v>2236</v>
      </c>
      <c r="D393" s="166" t="s">
        <v>2237</v>
      </c>
      <c r="E393" s="167" t="s">
        <v>5244</v>
      </c>
      <c r="F393" s="168" t="s">
        <v>33</v>
      </c>
      <c r="G393" s="169" t="s">
        <v>2239</v>
      </c>
      <c r="H393" s="7" t="s">
        <v>130</v>
      </c>
      <c r="J393" s="246" t="str">
        <f t="shared" ref="J393:J395" si="37">CONCATENATE(C393," │  ISSN:  ",D393," *")</f>
        <v>Journal of Materials in Civil Engineering │  ISSN:  0899-1561 *</v>
      </c>
      <c r="L393" s="9" t="s">
        <v>5571</v>
      </c>
    </row>
    <row r="394" ht="26.25" customHeight="1">
      <c r="A394" s="19">
        <f t="shared" si="1"/>
        <v>391</v>
      </c>
      <c r="B394" s="164" t="s">
        <v>39</v>
      </c>
      <c r="C394" s="165" t="s">
        <v>2240</v>
      </c>
      <c r="D394" s="166" t="s">
        <v>2241</v>
      </c>
      <c r="E394" s="167" t="s">
        <v>5281</v>
      </c>
      <c r="F394" s="168" t="s">
        <v>33</v>
      </c>
      <c r="G394" s="169" t="s">
        <v>2243</v>
      </c>
      <c r="H394" s="7" t="s">
        <v>130</v>
      </c>
      <c r="J394" s="246" t="str">
        <f t="shared" si="37"/>
        <v>Journal of Materials Research │  ISSN:  0884-2914 *</v>
      </c>
      <c r="L394" s="9" t="s">
        <v>5572</v>
      </c>
    </row>
    <row r="395" ht="26.25" customHeight="1">
      <c r="A395" s="19">
        <f t="shared" si="1"/>
        <v>392</v>
      </c>
      <c r="B395" s="164" t="s">
        <v>39</v>
      </c>
      <c r="C395" s="165" t="s">
        <v>2244</v>
      </c>
      <c r="D395" s="166" t="s">
        <v>2245</v>
      </c>
      <c r="E395" s="167" t="s">
        <v>5295</v>
      </c>
      <c r="F395" s="168" t="s">
        <v>33</v>
      </c>
      <c r="G395" s="169" t="s">
        <v>2247</v>
      </c>
      <c r="H395" s="7" t="s">
        <v>130</v>
      </c>
      <c r="J395" s="246" t="str">
        <f t="shared" si="37"/>
        <v>Journal of Materials science │  ISSN:  0022-2461 *</v>
      </c>
      <c r="L395" s="9" t="s">
        <v>5573</v>
      </c>
    </row>
    <row r="396" ht="26.25" hidden="1" customHeight="1">
      <c r="A396" s="19">
        <f t="shared" si="1"/>
        <v>393</v>
      </c>
      <c r="B396" s="164" t="s">
        <v>39</v>
      </c>
      <c r="C396" s="173" t="s">
        <v>2248</v>
      </c>
      <c r="D396" s="166" t="s">
        <v>2250</v>
      </c>
      <c r="E396" s="167" t="s">
        <v>2251</v>
      </c>
      <c r="F396" s="168" t="s">
        <v>54</v>
      </c>
      <c r="G396" s="169" t="s">
        <v>2252</v>
      </c>
      <c r="H396" s="7" t="s">
        <v>21</v>
      </c>
    </row>
    <row r="397" ht="26.25" hidden="1" customHeight="1">
      <c r="A397" s="19">
        <f t="shared" si="1"/>
        <v>394</v>
      </c>
      <c r="B397" s="164" t="s">
        <v>39</v>
      </c>
      <c r="C397" s="173" t="s">
        <v>2253</v>
      </c>
      <c r="D397" s="166" t="s">
        <v>2254</v>
      </c>
      <c r="E397" s="167" t="s">
        <v>5125</v>
      </c>
      <c r="F397" s="168" t="s">
        <v>33</v>
      </c>
      <c r="G397" s="169" t="s">
        <v>2256</v>
      </c>
      <c r="H397" s="7" t="s">
        <v>21</v>
      </c>
    </row>
    <row r="398" ht="26.25" hidden="1" customHeight="1">
      <c r="A398" s="19">
        <f t="shared" si="1"/>
        <v>395</v>
      </c>
      <c r="B398" s="164" t="s">
        <v>39</v>
      </c>
      <c r="C398" s="173" t="s">
        <v>2257</v>
      </c>
      <c r="D398" s="166" t="s">
        <v>2258</v>
      </c>
      <c r="E398" s="167" t="s">
        <v>5126</v>
      </c>
      <c r="F398" s="168" t="s">
        <v>33</v>
      </c>
      <c r="G398" s="169" t="s">
        <v>2260</v>
      </c>
      <c r="H398" s="7" t="s">
        <v>21</v>
      </c>
    </row>
    <row r="399" ht="26.25" hidden="1" customHeight="1">
      <c r="A399" s="19">
        <f t="shared" si="1"/>
        <v>396</v>
      </c>
      <c r="B399" s="164" t="s">
        <v>106</v>
      </c>
      <c r="C399" s="173" t="s">
        <v>2261</v>
      </c>
      <c r="D399" s="166" t="s">
        <v>2262</v>
      </c>
      <c r="E399" s="167" t="s">
        <v>2263</v>
      </c>
      <c r="F399" s="174" t="s">
        <v>63</v>
      </c>
      <c r="G399" s="169" t="s">
        <v>2264</v>
      </c>
      <c r="H399" s="7" t="s">
        <v>21</v>
      </c>
    </row>
    <row r="400" ht="26.25" customHeight="1">
      <c r="A400" s="19">
        <f t="shared" si="1"/>
        <v>397</v>
      </c>
      <c r="B400" s="164" t="s">
        <v>124</v>
      </c>
      <c r="C400" s="173" t="s">
        <v>2265</v>
      </c>
      <c r="D400" s="166" t="s">
        <v>2266</v>
      </c>
      <c r="E400" s="167" t="s">
        <v>5264</v>
      </c>
      <c r="F400" s="168" t="s">
        <v>101</v>
      </c>
      <c r="G400" s="169" t="s">
        <v>2268</v>
      </c>
      <c r="H400" s="7" t="s">
        <v>130</v>
      </c>
      <c r="J400" s="246" t="str">
        <f t="shared" ref="J400:J401" si="38">CONCATENATE(C400," │  ISSN:  ",D400," *")</f>
        <v>Journal of Mechanical Design │  ISSN:  1050-0472 *</v>
      </c>
      <c r="L400" s="9" t="s">
        <v>5574</v>
      </c>
    </row>
    <row r="401" ht="26.25" customHeight="1">
      <c r="A401" s="19">
        <f t="shared" si="1"/>
        <v>398</v>
      </c>
      <c r="B401" s="164" t="s">
        <v>170</v>
      </c>
      <c r="C401" s="165" t="s">
        <v>2269</v>
      </c>
      <c r="D401" s="166" t="s">
        <v>2271</v>
      </c>
      <c r="E401" s="167" t="s">
        <v>173</v>
      </c>
      <c r="F401" s="174" t="s">
        <v>101</v>
      </c>
      <c r="G401" s="169" t="s">
        <v>2272</v>
      </c>
      <c r="H401" s="7" t="s">
        <v>130</v>
      </c>
      <c r="J401" s="246" t="str">
        <f t="shared" si="38"/>
        <v>Journal of Mechanics of Materials and Structures │  ISSN:  1559-3959 *</v>
      </c>
      <c r="L401" s="9" t="s">
        <v>5575</v>
      </c>
    </row>
    <row r="402" ht="26.25" hidden="1" customHeight="1">
      <c r="A402" s="19">
        <f t="shared" si="1"/>
        <v>399</v>
      </c>
      <c r="B402" s="164" t="s">
        <v>49</v>
      </c>
      <c r="C402" s="173" t="s">
        <v>2273</v>
      </c>
      <c r="D402" s="166" t="s">
        <v>2275</v>
      </c>
      <c r="E402" s="167" t="s">
        <v>545</v>
      </c>
      <c r="F402" s="174" t="s">
        <v>33</v>
      </c>
      <c r="G402" s="169" t="s">
        <v>2276</v>
      </c>
      <c r="H402" s="7" t="s">
        <v>21</v>
      </c>
    </row>
    <row r="403" ht="26.25" customHeight="1">
      <c r="A403" s="19">
        <f t="shared" si="1"/>
        <v>400</v>
      </c>
      <c r="B403" s="164" t="s">
        <v>106</v>
      </c>
      <c r="C403" s="165" t="s">
        <v>2277</v>
      </c>
      <c r="D403" s="166" t="s">
        <v>1880</v>
      </c>
      <c r="E403" s="167" t="s">
        <v>2279</v>
      </c>
      <c r="F403" s="174" t="s">
        <v>33</v>
      </c>
      <c r="G403" s="169" t="s">
        <v>2280</v>
      </c>
      <c r="H403" s="7" t="s">
        <v>130</v>
      </c>
      <c r="J403" s="246" t="str">
        <f>CONCATENATE(C403," │  ISSN:  ",D403," *")</f>
        <v>Journal of Mineralogical and Petrological sciences │  ISSN:  1345-6296 *</v>
      </c>
      <c r="L403" s="9" t="s">
        <v>5576</v>
      </c>
    </row>
    <row r="404" ht="26.25" hidden="1" customHeight="1">
      <c r="A404" s="19">
        <f t="shared" si="1"/>
        <v>401</v>
      </c>
      <c r="B404" s="164" t="s">
        <v>170</v>
      </c>
      <c r="C404" s="173" t="s">
        <v>2281</v>
      </c>
      <c r="D404" s="166" t="s">
        <v>2282</v>
      </c>
      <c r="E404" s="167" t="s">
        <v>2283</v>
      </c>
      <c r="F404" s="174" t="s">
        <v>33</v>
      </c>
      <c r="G404" s="169" t="s">
        <v>2284</v>
      </c>
      <c r="H404" s="7" t="s">
        <v>21</v>
      </c>
    </row>
    <row r="405" ht="26.25" hidden="1" customHeight="1">
      <c r="A405" s="19">
        <f t="shared" si="1"/>
        <v>402</v>
      </c>
      <c r="B405" s="164" t="s">
        <v>106</v>
      </c>
      <c r="C405" s="173" t="s">
        <v>2285</v>
      </c>
      <c r="D405" s="166" t="s">
        <v>2286</v>
      </c>
      <c r="E405" s="167" t="s">
        <v>2287</v>
      </c>
      <c r="F405" s="174" t="s">
        <v>1297</v>
      </c>
      <c r="G405" s="169" t="s">
        <v>2288</v>
      </c>
      <c r="H405" s="7" t="s">
        <v>21</v>
      </c>
    </row>
    <row r="406" ht="26.25" customHeight="1">
      <c r="A406" s="19">
        <f t="shared" si="1"/>
        <v>403</v>
      </c>
      <c r="B406" s="164" t="s">
        <v>256</v>
      </c>
      <c r="C406" s="165" t="s">
        <v>2289</v>
      </c>
      <c r="D406" s="166" t="s">
        <v>2290</v>
      </c>
      <c r="E406" s="167" t="s">
        <v>2915</v>
      </c>
      <c r="F406" s="174" t="s">
        <v>101</v>
      </c>
      <c r="G406" s="169" t="s">
        <v>2291</v>
      </c>
      <c r="H406" s="7" t="s">
        <v>130</v>
      </c>
      <c r="J406" s="246" t="str">
        <f t="shared" ref="J406:J407" si="39">CONCATENATE(C406," │  ISSN:  ",D406," *")</f>
        <v>Journal of Nanoscience and Nanotechnology │  ISSN:  1533-4880 *</v>
      </c>
      <c r="L406" s="9" t="s">
        <v>5577</v>
      </c>
    </row>
    <row r="407" ht="26.25" customHeight="1">
      <c r="A407" s="19">
        <f t="shared" si="1"/>
        <v>404</v>
      </c>
      <c r="B407" s="164" t="s">
        <v>875</v>
      </c>
      <c r="C407" s="165" t="s">
        <v>2292</v>
      </c>
      <c r="D407" s="166" t="s">
        <v>2294</v>
      </c>
      <c r="E407" s="167" t="s">
        <v>188</v>
      </c>
      <c r="F407" s="174" t="s">
        <v>33</v>
      </c>
      <c r="G407" s="169" t="s">
        <v>2296</v>
      </c>
      <c r="H407" s="7" t="s">
        <v>130</v>
      </c>
      <c r="J407" s="246" t="str">
        <f t="shared" si="39"/>
        <v>Journal of Natural Fibers │  ISSN:  1544-0478 *</v>
      </c>
      <c r="L407" s="9" t="s">
        <v>5578</v>
      </c>
    </row>
    <row r="408" ht="26.25" hidden="1" customHeight="1">
      <c r="A408" s="19">
        <f t="shared" si="1"/>
        <v>405</v>
      </c>
      <c r="B408" s="164" t="s">
        <v>106</v>
      </c>
      <c r="C408" s="173" t="s">
        <v>2297</v>
      </c>
      <c r="D408" s="166" t="s">
        <v>114</v>
      </c>
      <c r="E408" s="167" t="s">
        <v>972</v>
      </c>
      <c r="F408" s="174" t="s">
        <v>33</v>
      </c>
      <c r="G408" s="169" t="s">
        <v>2298</v>
      </c>
      <c r="H408" s="7" t="s">
        <v>21</v>
      </c>
    </row>
    <row r="409" ht="26.25" hidden="1" customHeight="1">
      <c r="A409" s="19">
        <f t="shared" si="1"/>
        <v>406</v>
      </c>
      <c r="B409" s="164" t="s">
        <v>106</v>
      </c>
      <c r="C409" s="173" t="s">
        <v>2299</v>
      </c>
      <c r="D409" s="166" t="s">
        <v>2300</v>
      </c>
      <c r="E409" s="167" t="s">
        <v>2301</v>
      </c>
      <c r="F409" s="174" t="s">
        <v>33</v>
      </c>
      <c r="G409" s="169" t="s">
        <v>2302</v>
      </c>
      <c r="H409" s="7" t="s">
        <v>21</v>
      </c>
    </row>
    <row r="410" ht="26.25" customHeight="1">
      <c r="A410" s="19">
        <f t="shared" si="1"/>
        <v>407</v>
      </c>
      <c r="B410" s="164" t="s">
        <v>124</v>
      </c>
      <c r="C410" s="165" t="s">
        <v>2303</v>
      </c>
      <c r="D410" s="166" t="s">
        <v>2304</v>
      </c>
      <c r="E410" s="167" t="s">
        <v>166</v>
      </c>
      <c r="F410" s="168" t="s">
        <v>33</v>
      </c>
      <c r="G410" s="169" t="s">
        <v>2305</v>
      </c>
      <c r="H410" s="7" t="s">
        <v>130</v>
      </c>
      <c r="J410" s="246" t="str">
        <f t="shared" ref="J410:J411" si="40">CONCATENATE(C410," │  ISSN:  ",D410," *")</f>
        <v>Journal of Offshore Mechanics and Arctic Engineering │  ISSN:  0892-7219 *</v>
      </c>
      <c r="L410" s="9" t="s">
        <v>5579</v>
      </c>
    </row>
    <row r="411" ht="26.25" customHeight="1">
      <c r="A411" s="19">
        <f t="shared" si="1"/>
        <v>408</v>
      </c>
      <c r="B411" s="164" t="s">
        <v>28</v>
      </c>
      <c r="C411" s="165" t="s">
        <v>2306</v>
      </c>
      <c r="D411" s="166" t="s">
        <v>2308</v>
      </c>
      <c r="E411" s="167" t="s">
        <v>5285</v>
      </c>
      <c r="F411" s="168" t="s">
        <v>33</v>
      </c>
      <c r="G411" s="169" t="s">
        <v>2310</v>
      </c>
      <c r="H411" s="7" t="s">
        <v>130</v>
      </c>
      <c r="J411" s="246" t="str">
        <f t="shared" si="40"/>
        <v>Journal of Oleo science │  ISSN:  1345-8957 *</v>
      </c>
      <c r="L411" s="9" t="s">
        <v>5580</v>
      </c>
    </row>
    <row r="412" ht="26.25" hidden="1" customHeight="1">
      <c r="A412" s="19">
        <f t="shared" si="1"/>
        <v>409</v>
      </c>
      <c r="B412" s="164" t="s">
        <v>106</v>
      </c>
      <c r="C412" s="173" t="s">
        <v>2311</v>
      </c>
      <c r="D412" s="166" t="s">
        <v>2312</v>
      </c>
      <c r="E412" s="167" t="s">
        <v>522</v>
      </c>
      <c r="F412" s="174" t="s">
        <v>33</v>
      </c>
      <c r="G412" s="169" t="s">
        <v>2313</v>
      </c>
      <c r="H412" s="7" t="s">
        <v>21</v>
      </c>
    </row>
    <row r="413" ht="26.25" hidden="1" customHeight="1">
      <c r="A413" s="19">
        <f t="shared" si="1"/>
        <v>410</v>
      </c>
      <c r="B413" s="164" t="s">
        <v>49</v>
      </c>
      <c r="C413" s="173" t="s">
        <v>2314</v>
      </c>
      <c r="D413" s="166" t="s">
        <v>2316</v>
      </c>
      <c r="E413" s="167" t="s">
        <v>229</v>
      </c>
      <c r="F413" s="174" t="s">
        <v>33</v>
      </c>
      <c r="G413" s="169" t="s">
        <v>2317</v>
      </c>
      <c r="H413" s="7" t="s">
        <v>21</v>
      </c>
    </row>
    <row r="414" ht="26.25" customHeight="1">
      <c r="A414" s="19">
        <f t="shared" si="1"/>
        <v>411</v>
      </c>
      <c r="B414" s="164" t="s">
        <v>106</v>
      </c>
      <c r="C414" s="173" t="s">
        <v>2318</v>
      </c>
      <c r="D414" s="166" t="s">
        <v>2320</v>
      </c>
      <c r="E414" s="167" t="s">
        <v>1554</v>
      </c>
      <c r="F414" s="174" t="s">
        <v>33</v>
      </c>
      <c r="G414" s="169" t="s">
        <v>2321</v>
      </c>
      <c r="H414" s="7" t="s">
        <v>130</v>
      </c>
      <c r="J414" s="246" t="str">
        <f t="shared" ref="J414:J415" si="41">CONCATENATE(C414," │  ISSN:  ",D414," *")</f>
        <v>Journal of Paleontology │  ISSN:  0022-3360 *</v>
      </c>
      <c r="L414" s="9" t="s">
        <v>5581</v>
      </c>
    </row>
    <row r="415" ht="26.25" customHeight="1">
      <c r="A415" s="19">
        <f t="shared" si="1"/>
        <v>412</v>
      </c>
      <c r="B415" s="164" t="s">
        <v>14</v>
      </c>
      <c r="C415" s="165" t="s">
        <v>2322</v>
      </c>
      <c r="D415" s="166" t="s">
        <v>2323</v>
      </c>
      <c r="E415" s="167" t="s">
        <v>166</v>
      </c>
      <c r="F415" s="168" t="s">
        <v>33</v>
      </c>
      <c r="G415" s="169" t="s">
        <v>2324</v>
      </c>
      <c r="H415" s="7" t="s">
        <v>130</v>
      </c>
      <c r="J415" s="246" t="str">
        <f t="shared" si="41"/>
        <v>Journal of Performance of Constructed Facilities │  ISSN:  0887-3828 *</v>
      </c>
      <c r="L415" s="9" t="s">
        <v>5582</v>
      </c>
    </row>
    <row r="416" ht="26.25" hidden="1" customHeight="1">
      <c r="A416" s="19">
        <f t="shared" si="1"/>
        <v>413</v>
      </c>
      <c r="B416" s="164" t="s">
        <v>106</v>
      </c>
      <c r="C416" s="173" t="s">
        <v>2325</v>
      </c>
      <c r="D416" s="166" t="s">
        <v>2326</v>
      </c>
      <c r="E416" s="167" t="s">
        <v>2327</v>
      </c>
      <c r="F416" s="174" t="s">
        <v>101</v>
      </c>
      <c r="G416" s="169" t="s">
        <v>2328</v>
      </c>
      <c r="H416" s="7" t="s">
        <v>21</v>
      </c>
    </row>
    <row r="417" ht="26.25" hidden="1" customHeight="1">
      <c r="A417" s="19">
        <f t="shared" si="1"/>
        <v>414</v>
      </c>
      <c r="B417" s="164" t="s">
        <v>170</v>
      </c>
      <c r="C417" s="173" t="s">
        <v>2329</v>
      </c>
      <c r="D417" s="166" t="s">
        <v>2330</v>
      </c>
      <c r="E417" s="167" t="s">
        <v>2331</v>
      </c>
      <c r="F417" s="174" t="s">
        <v>33</v>
      </c>
      <c r="G417" s="169" t="s">
        <v>2332</v>
      </c>
      <c r="H417" s="7" t="s">
        <v>21</v>
      </c>
    </row>
    <row r="418" ht="26.25" hidden="1" customHeight="1">
      <c r="A418" s="19">
        <f t="shared" si="1"/>
        <v>415</v>
      </c>
      <c r="B418" s="164" t="s">
        <v>170</v>
      </c>
      <c r="C418" s="173" t="s">
        <v>2333</v>
      </c>
      <c r="D418" s="166" t="s">
        <v>2334</v>
      </c>
      <c r="E418" s="167" t="s">
        <v>2335</v>
      </c>
      <c r="F418" s="174" t="s">
        <v>33</v>
      </c>
      <c r="G418" s="169" t="s">
        <v>2336</v>
      </c>
      <c r="H418" s="7" t="s">
        <v>21</v>
      </c>
    </row>
    <row r="419" ht="26.25" customHeight="1">
      <c r="A419" s="19">
        <f t="shared" si="1"/>
        <v>416</v>
      </c>
      <c r="B419" s="164" t="s">
        <v>170</v>
      </c>
      <c r="C419" s="173" t="s">
        <v>2337</v>
      </c>
      <c r="D419" s="166" t="s">
        <v>2338</v>
      </c>
      <c r="E419" s="167" t="s">
        <v>5414</v>
      </c>
      <c r="F419" s="174" t="s">
        <v>33</v>
      </c>
      <c r="G419" s="169" t="s">
        <v>2340</v>
      </c>
      <c r="H419" s="7" t="s">
        <v>130</v>
      </c>
      <c r="J419" s="246" t="str">
        <f>CONCATENATE(C419," │  ISSN:  ",D419," *")</f>
        <v>Journal of Physics, Condensed Matter │  ISSN:  0953-8984 *</v>
      </c>
      <c r="L419" s="9" t="s">
        <v>5583</v>
      </c>
    </row>
    <row r="420" ht="26.25" hidden="1" customHeight="1">
      <c r="A420" s="19">
        <f t="shared" si="1"/>
        <v>417</v>
      </c>
      <c r="B420" s="164" t="s">
        <v>256</v>
      </c>
      <c r="C420" s="173" t="s">
        <v>2341</v>
      </c>
      <c r="D420" s="166" t="s">
        <v>2342</v>
      </c>
      <c r="E420" s="167" t="s">
        <v>2343</v>
      </c>
      <c r="F420" s="174" t="s">
        <v>358</v>
      </c>
      <c r="G420" s="169" t="s">
        <v>2344</v>
      </c>
      <c r="H420" s="7" t="s">
        <v>21</v>
      </c>
    </row>
    <row r="421" ht="26.25" hidden="1" customHeight="1">
      <c r="A421" s="19">
        <f t="shared" si="1"/>
        <v>418</v>
      </c>
      <c r="B421" s="164" t="s">
        <v>170</v>
      </c>
      <c r="C421" s="173" t="s">
        <v>2345</v>
      </c>
      <c r="D421" s="166" t="s">
        <v>2347</v>
      </c>
      <c r="E421" s="167" t="s">
        <v>2348</v>
      </c>
      <c r="F421" s="174" t="s">
        <v>33</v>
      </c>
      <c r="G421" s="169" t="s">
        <v>2349</v>
      </c>
      <c r="H421" s="7" t="s">
        <v>21</v>
      </c>
    </row>
    <row r="422" ht="26.25" customHeight="1">
      <c r="A422" s="19">
        <f t="shared" si="1"/>
        <v>419</v>
      </c>
      <c r="B422" s="164" t="s">
        <v>39</v>
      </c>
      <c r="C422" s="165" t="s">
        <v>2350</v>
      </c>
      <c r="D422" s="166" t="s">
        <v>2351</v>
      </c>
      <c r="E422" s="167" t="s">
        <v>173</v>
      </c>
      <c r="F422" s="168" t="s">
        <v>33</v>
      </c>
      <c r="G422" s="169" t="s">
        <v>2352</v>
      </c>
      <c r="H422" s="7" t="s">
        <v>130</v>
      </c>
      <c r="J422" s="246" t="str">
        <f t="shared" ref="J422:J423" si="42">CONCATENATE(C422," │  ISSN:  ",D422," *")</f>
        <v>Journal of Plastic Film and Sheeting │  ISSN:  8756-0879 *</v>
      </c>
      <c r="L422" s="9" t="s">
        <v>5584</v>
      </c>
    </row>
    <row r="423" ht="26.25" customHeight="1">
      <c r="A423" s="19">
        <f t="shared" si="1"/>
        <v>420</v>
      </c>
      <c r="B423" s="164" t="s">
        <v>28</v>
      </c>
      <c r="C423" s="165" t="s">
        <v>2353</v>
      </c>
      <c r="D423" s="166" t="s">
        <v>2354</v>
      </c>
      <c r="E423" s="167" t="s">
        <v>173</v>
      </c>
      <c r="F423" s="168" t="s">
        <v>33</v>
      </c>
      <c r="G423" s="169" t="s">
        <v>2355</v>
      </c>
      <c r="H423" s="7" t="s">
        <v>130</v>
      </c>
      <c r="J423" s="246" t="str">
        <f t="shared" si="42"/>
        <v>Journal of Polymer Engineering │  ISSN:  0334-6447 *</v>
      </c>
      <c r="L423" s="9" t="s">
        <v>5585</v>
      </c>
    </row>
    <row r="424" ht="26.25" hidden="1" customHeight="1">
      <c r="A424" s="19">
        <f t="shared" si="1"/>
        <v>421</v>
      </c>
      <c r="B424" s="164" t="s">
        <v>39</v>
      </c>
      <c r="C424" s="173" t="s">
        <v>1099</v>
      </c>
      <c r="D424" s="166" t="s">
        <v>1100</v>
      </c>
      <c r="E424" s="167" t="s">
        <v>53</v>
      </c>
      <c r="F424" s="168" t="s">
        <v>33</v>
      </c>
      <c r="G424" s="169" t="s">
        <v>2356</v>
      </c>
      <c r="H424" s="7" t="s">
        <v>21</v>
      </c>
    </row>
    <row r="425" ht="26.25" customHeight="1">
      <c r="A425" s="19">
        <f t="shared" si="1"/>
        <v>422</v>
      </c>
      <c r="B425" s="164" t="s">
        <v>124</v>
      </c>
      <c r="C425" s="165" t="s">
        <v>2357</v>
      </c>
      <c r="D425" s="166" t="s">
        <v>2358</v>
      </c>
      <c r="E425" s="167" t="s">
        <v>5269</v>
      </c>
      <c r="F425" s="168" t="s">
        <v>33</v>
      </c>
      <c r="G425" s="169" t="s">
        <v>2360</v>
      </c>
      <c r="H425" s="7" t="s">
        <v>130</v>
      </c>
      <c r="J425" s="246" t="str">
        <f>CONCATENATE(C425," │  ISSN:  ",D425," *")</f>
        <v>Journal of Pressure Vessel Technology │  ISSN:  0094-9930 *</v>
      </c>
      <c r="L425" s="9" t="s">
        <v>5586</v>
      </c>
    </row>
    <row r="426" ht="26.25" hidden="1" customHeight="1">
      <c r="A426" s="19">
        <f t="shared" si="1"/>
        <v>423</v>
      </c>
      <c r="B426" s="164" t="s">
        <v>14</v>
      </c>
      <c r="C426" s="173" t="s">
        <v>5130</v>
      </c>
      <c r="D426" s="166" t="s">
        <v>5131</v>
      </c>
      <c r="E426" s="167" t="s">
        <v>229</v>
      </c>
      <c r="F426" s="168" t="s">
        <v>101</v>
      </c>
      <c r="G426" s="169" t="s">
        <v>2363</v>
      </c>
      <c r="H426" s="7" t="s">
        <v>21</v>
      </c>
    </row>
    <row r="427" ht="26.25" hidden="1" customHeight="1">
      <c r="A427" s="19">
        <f t="shared" si="1"/>
        <v>424</v>
      </c>
      <c r="B427" s="164" t="s">
        <v>240</v>
      </c>
      <c r="C427" s="173" t="s">
        <v>602</v>
      </c>
      <c r="D427" s="166" t="s">
        <v>603</v>
      </c>
      <c r="E427" s="167" t="s">
        <v>612</v>
      </c>
      <c r="F427" s="168" t="s">
        <v>33</v>
      </c>
      <c r="G427" s="169" t="s">
        <v>2364</v>
      </c>
      <c r="H427" s="7" t="s">
        <v>21</v>
      </c>
    </row>
    <row r="428" ht="26.25" customHeight="1">
      <c r="A428" s="19">
        <f t="shared" si="1"/>
        <v>425</v>
      </c>
      <c r="B428" s="164" t="s">
        <v>124</v>
      </c>
      <c r="C428" s="165" t="s">
        <v>2365</v>
      </c>
      <c r="D428" s="166" t="s">
        <v>2366</v>
      </c>
      <c r="E428" s="167" t="s">
        <v>5270</v>
      </c>
      <c r="F428" s="168" t="s">
        <v>33</v>
      </c>
      <c r="G428" s="169" t="s">
        <v>2368</v>
      </c>
      <c r="H428" s="7" t="s">
        <v>130</v>
      </c>
      <c r="J428" s="246" t="str">
        <f t="shared" ref="J428:J430" si="43">CONCATENATE(C428," │  ISSN:  ",D428," *")</f>
        <v>Journal of Quality Technology │  ISSN:  0022-4065 *</v>
      </c>
      <c r="L428" s="9" t="s">
        <v>5587</v>
      </c>
    </row>
    <row r="429" ht="26.25" customHeight="1">
      <c r="A429" s="19">
        <f t="shared" si="1"/>
        <v>426</v>
      </c>
      <c r="B429" s="164" t="s">
        <v>39</v>
      </c>
      <c r="C429" s="173" t="s">
        <v>2369</v>
      </c>
      <c r="D429" s="166" t="s">
        <v>2371</v>
      </c>
      <c r="E429" s="167" t="s">
        <v>5390</v>
      </c>
      <c r="F429" s="168" t="s">
        <v>33</v>
      </c>
      <c r="G429" s="169" t="s">
        <v>2373</v>
      </c>
      <c r="H429" s="7" t="s">
        <v>130</v>
      </c>
      <c r="J429" s="246" t="str">
        <f t="shared" si="43"/>
        <v>Journal of Rheology │  ISSN:  0148-6055 *</v>
      </c>
      <c r="L429" s="9" t="s">
        <v>5588</v>
      </c>
    </row>
    <row r="430" ht="26.25" customHeight="1">
      <c r="A430" s="19">
        <f t="shared" si="1"/>
        <v>427</v>
      </c>
      <c r="B430" s="164" t="s">
        <v>39</v>
      </c>
      <c r="C430" s="165" t="s">
        <v>1698</v>
      </c>
      <c r="D430" s="166" t="s">
        <v>1699</v>
      </c>
      <c r="E430" s="167" t="s">
        <v>173</v>
      </c>
      <c r="F430" s="168" t="s">
        <v>33</v>
      </c>
      <c r="G430" s="169" t="s">
        <v>2374</v>
      </c>
      <c r="H430" s="7" t="s">
        <v>130</v>
      </c>
      <c r="J430" s="246" t="str">
        <f t="shared" si="43"/>
        <v>Journal of Sandwich Structures &amp; Materials │  ISSN:  1099-6362 *</v>
      </c>
      <c r="L430" s="9" t="s">
        <v>5589</v>
      </c>
    </row>
    <row r="431" ht="26.25" hidden="1" customHeight="1">
      <c r="A431" s="19">
        <f t="shared" si="1"/>
        <v>428</v>
      </c>
      <c r="B431" s="164" t="s">
        <v>1377</v>
      </c>
      <c r="C431" s="173" t="s">
        <v>2375</v>
      </c>
      <c r="D431" s="166" t="s">
        <v>2376</v>
      </c>
      <c r="E431" s="167" t="s">
        <v>136</v>
      </c>
      <c r="F431" s="174" t="s">
        <v>33</v>
      </c>
      <c r="G431" s="169" t="s">
        <v>2377</v>
      </c>
      <c r="H431" s="7" t="s">
        <v>21</v>
      </c>
    </row>
    <row r="432" ht="26.25" hidden="1" customHeight="1">
      <c r="A432" s="19">
        <f t="shared" si="1"/>
        <v>429</v>
      </c>
      <c r="B432" s="164" t="s">
        <v>1377</v>
      </c>
      <c r="C432" s="173" t="s">
        <v>2378</v>
      </c>
      <c r="D432" s="166" t="s">
        <v>2379</v>
      </c>
      <c r="E432" s="167" t="s">
        <v>424</v>
      </c>
      <c r="F432" s="174" t="s">
        <v>54</v>
      </c>
      <c r="G432" s="169" t="s">
        <v>2380</v>
      </c>
      <c r="H432" s="7" t="s">
        <v>21</v>
      </c>
    </row>
    <row r="433" ht="26.25" hidden="1" customHeight="1">
      <c r="A433" s="19">
        <f t="shared" si="1"/>
        <v>430</v>
      </c>
      <c r="B433" s="164" t="s">
        <v>106</v>
      </c>
      <c r="C433" s="173" t="s">
        <v>2381</v>
      </c>
      <c r="D433" s="166" t="s">
        <v>2383</v>
      </c>
      <c r="E433" s="167" t="s">
        <v>2384</v>
      </c>
      <c r="F433" s="174" t="s">
        <v>33</v>
      </c>
      <c r="G433" s="169" t="s">
        <v>2385</v>
      </c>
      <c r="H433" s="7" t="s">
        <v>21</v>
      </c>
    </row>
    <row r="434" ht="26.25" customHeight="1">
      <c r="A434" s="19">
        <f t="shared" si="1"/>
        <v>431</v>
      </c>
      <c r="B434" s="164" t="s">
        <v>1385</v>
      </c>
      <c r="C434" s="165" t="s">
        <v>2386</v>
      </c>
      <c r="D434" s="166" t="s">
        <v>2388</v>
      </c>
      <c r="E434" s="167" t="s">
        <v>166</v>
      </c>
      <c r="F434" s="168" t="s">
        <v>101</v>
      </c>
      <c r="G434" s="169" t="s">
        <v>2390</v>
      </c>
      <c r="H434" s="7" t="s">
        <v>130</v>
      </c>
      <c r="J434" s="246" t="str">
        <f t="shared" ref="J434:J436" si="44">CONCATENATE(C434," │  ISSN:  ",D434," *")</f>
        <v>Journal of Ship Production and Design │  ISSN:  2158-2866 *</v>
      </c>
      <c r="L434" s="9" t="s">
        <v>5590</v>
      </c>
    </row>
    <row r="435" ht="26.25" customHeight="1">
      <c r="A435" s="19">
        <f t="shared" si="1"/>
        <v>432</v>
      </c>
      <c r="B435" s="164" t="s">
        <v>1385</v>
      </c>
      <c r="C435" s="165" t="s">
        <v>2391</v>
      </c>
      <c r="D435" s="166" t="s">
        <v>2392</v>
      </c>
      <c r="E435" s="167" t="s">
        <v>5279</v>
      </c>
      <c r="F435" s="168" t="s">
        <v>101</v>
      </c>
      <c r="G435" s="169" t="s">
        <v>2394</v>
      </c>
      <c r="H435" s="7" t="s">
        <v>130</v>
      </c>
      <c r="J435" s="246" t="str">
        <f t="shared" si="44"/>
        <v>Journal of Ship Research │  ISSN:  0022-4502 *</v>
      </c>
      <c r="L435" s="9" t="s">
        <v>5591</v>
      </c>
    </row>
    <row r="436" ht="26.25" customHeight="1">
      <c r="A436" s="19">
        <f t="shared" si="1"/>
        <v>433</v>
      </c>
      <c r="B436" s="164" t="s">
        <v>142</v>
      </c>
      <c r="C436" s="165" t="s">
        <v>2395</v>
      </c>
      <c r="D436" s="166" t="s">
        <v>2396</v>
      </c>
      <c r="E436" s="167" t="s">
        <v>166</v>
      </c>
      <c r="F436" s="174" t="s">
        <v>33</v>
      </c>
      <c r="G436" s="169" t="s">
        <v>2397</v>
      </c>
      <c r="H436" s="7" t="s">
        <v>130</v>
      </c>
      <c r="J436" s="246" t="str">
        <f t="shared" si="44"/>
        <v>Journal of Solar Energy Engineering │  ISSN:  0199-6231 *</v>
      </c>
      <c r="L436" s="9" t="s">
        <v>5592</v>
      </c>
    </row>
    <row r="437" ht="26.25" hidden="1" customHeight="1">
      <c r="A437" s="19">
        <f t="shared" si="1"/>
        <v>434</v>
      </c>
      <c r="B437" s="164" t="s">
        <v>240</v>
      </c>
      <c r="C437" s="173" t="s">
        <v>609</v>
      </c>
      <c r="D437" s="166" t="s">
        <v>610</v>
      </c>
      <c r="E437" s="167" t="s">
        <v>2398</v>
      </c>
      <c r="F437" s="168" t="s">
        <v>33</v>
      </c>
      <c r="G437" s="169" t="s">
        <v>2399</v>
      </c>
      <c r="H437" s="7" t="s">
        <v>21</v>
      </c>
    </row>
    <row r="438" ht="26.25" hidden="1" customHeight="1">
      <c r="A438" s="19">
        <f t="shared" si="1"/>
        <v>435</v>
      </c>
      <c r="B438" s="164" t="s">
        <v>106</v>
      </c>
      <c r="C438" s="173" t="s">
        <v>2400</v>
      </c>
      <c r="D438" s="166" t="s">
        <v>2401</v>
      </c>
      <c r="E438" s="167" t="s">
        <v>229</v>
      </c>
      <c r="F438" s="174" t="s">
        <v>33</v>
      </c>
      <c r="G438" s="169" t="s">
        <v>2402</v>
      </c>
      <c r="H438" s="7" t="s">
        <v>21</v>
      </c>
    </row>
    <row r="439" ht="26.25" customHeight="1">
      <c r="A439" s="19">
        <f t="shared" si="1"/>
        <v>436</v>
      </c>
      <c r="B439" s="164" t="s">
        <v>14</v>
      </c>
      <c r="C439" s="165" t="s">
        <v>2403</v>
      </c>
      <c r="D439" s="166" t="s">
        <v>2404</v>
      </c>
      <c r="E439" s="167" t="s">
        <v>5245</v>
      </c>
      <c r="F439" s="168" t="s">
        <v>33</v>
      </c>
      <c r="G439" s="169" t="s">
        <v>2406</v>
      </c>
      <c r="H439" s="7" t="s">
        <v>130</v>
      </c>
      <c r="J439" s="246" t="str">
        <f>CONCATENATE(C439," │  ISSN:  ",D439," *")</f>
        <v>Journal of Structural Engineering │  ISSN:  0733-9445 *</v>
      </c>
      <c r="L439" s="9" t="s">
        <v>5593</v>
      </c>
    </row>
    <row r="440" ht="26.25" hidden="1" customHeight="1">
      <c r="A440" s="19">
        <f t="shared" si="1"/>
        <v>437</v>
      </c>
      <c r="B440" s="164" t="s">
        <v>14</v>
      </c>
      <c r="C440" s="173" t="s">
        <v>1103</v>
      </c>
      <c r="D440" s="166" t="s">
        <v>1104</v>
      </c>
      <c r="E440" s="167" t="s">
        <v>2407</v>
      </c>
      <c r="F440" s="168" t="s">
        <v>33</v>
      </c>
      <c r="G440" s="169" t="s">
        <v>2408</v>
      </c>
      <c r="H440" s="7" t="s">
        <v>21</v>
      </c>
    </row>
    <row r="441" ht="26.25" customHeight="1">
      <c r="A441" s="19">
        <f t="shared" si="1"/>
        <v>438</v>
      </c>
      <c r="B441" s="164" t="s">
        <v>39</v>
      </c>
      <c r="C441" s="165" t="s">
        <v>2409</v>
      </c>
      <c r="D441" s="166" t="s">
        <v>2411</v>
      </c>
      <c r="E441" s="167" t="s">
        <v>2915</v>
      </c>
      <c r="F441" s="168" t="s">
        <v>63</v>
      </c>
      <c r="G441" s="169" t="s">
        <v>2413</v>
      </c>
      <c r="H441" s="7" t="s">
        <v>130</v>
      </c>
      <c r="J441" s="246" t="str">
        <f>CONCATENATE(C441," │  ISSN:  ",D441," *")</f>
        <v>Journal of Textile Engineering │  ISSN:  1346-8235 *</v>
      </c>
      <c r="L441" s="9" t="s">
        <v>5594</v>
      </c>
    </row>
    <row r="442" ht="26.25" hidden="1" customHeight="1">
      <c r="A442" s="19">
        <f t="shared" si="1"/>
        <v>439</v>
      </c>
      <c r="B442" s="164" t="s">
        <v>1204</v>
      </c>
      <c r="C442" s="173" t="s">
        <v>2414</v>
      </c>
      <c r="D442" s="166" t="s">
        <v>2415</v>
      </c>
      <c r="E442" s="167" t="s">
        <v>5134</v>
      </c>
      <c r="F442" s="174" t="s">
        <v>33</v>
      </c>
      <c r="G442" s="169" t="s">
        <v>2417</v>
      </c>
      <c r="H442" s="7" t="s">
        <v>21</v>
      </c>
    </row>
    <row r="443" ht="26.25" hidden="1" customHeight="1">
      <c r="A443" s="19">
        <f t="shared" si="1"/>
        <v>440</v>
      </c>
      <c r="B443" s="164" t="s">
        <v>240</v>
      </c>
      <c r="C443" s="173" t="s">
        <v>2418</v>
      </c>
      <c r="D443" s="166" t="s">
        <v>2420</v>
      </c>
      <c r="E443" s="167" t="s">
        <v>229</v>
      </c>
      <c r="F443" s="168" t="s">
        <v>101</v>
      </c>
      <c r="G443" s="169" t="s">
        <v>2421</v>
      </c>
      <c r="H443" s="7" t="s">
        <v>21</v>
      </c>
    </row>
    <row r="444" ht="26.25" customHeight="1">
      <c r="A444" s="19">
        <f t="shared" si="1"/>
        <v>441</v>
      </c>
      <c r="B444" s="164" t="s">
        <v>28</v>
      </c>
      <c r="C444" s="165" t="s">
        <v>2422</v>
      </c>
      <c r="D444" s="166" t="s">
        <v>2424</v>
      </c>
      <c r="E444" s="167" t="s">
        <v>173</v>
      </c>
      <c r="F444" s="168" t="s">
        <v>33</v>
      </c>
      <c r="G444" s="169" t="s">
        <v>2425</v>
      </c>
      <c r="H444" s="7" t="s">
        <v>130</v>
      </c>
      <c r="J444" s="246" t="str">
        <f>CONCATENATE(C444," │  ISSN:  ",D444," *")</f>
        <v>Journal of the American Leather Chemists Association │  ISSN:  0002-9726 *</v>
      </c>
      <c r="L444" s="9" t="s">
        <v>5595</v>
      </c>
    </row>
    <row r="445" ht="26.25" hidden="1" customHeight="1">
      <c r="A445" s="19">
        <f t="shared" si="1"/>
        <v>442</v>
      </c>
      <c r="B445" s="164" t="s">
        <v>28</v>
      </c>
      <c r="C445" s="173" t="s">
        <v>2426</v>
      </c>
      <c r="D445" s="166" t="s">
        <v>2427</v>
      </c>
      <c r="E445" s="167" t="s">
        <v>2428</v>
      </c>
      <c r="F445" s="168" t="s">
        <v>33</v>
      </c>
      <c r="G445" s="169" t="s">
        <v>2429</v>
      </c>
      <c r="H445" s="7" t="s">
        <v>21</v>
      </c>
    </row>
    <row r="446" ht="26.25" hidden="1" customHeight="1">
      <c r="A446" s="19">
        <f t="shared" si="1"/>
        <v>443</v>
      </c>
      <c r="B446" s="164" t="s">
        <v>875</v>
      </c>
      <c r="C446" s="202" t="s">
        <v>2430</v>
      </c>
      <c r="D446" s="200" t="s">
        <v>2432</v>
      </c>
      <c r="E446" s="201" t="s">
        <v>5135</v>
      </c>
      <c r="F446" s="203" t="s">
        <v>33</v>
      </c>
      <c r="G446" s="204" t="s">
        <v>2434</v>
      </c>
      <c r="H446" s="205" t="s">
        <v>21</v>
      </c>
    </row>
    <row r="447" ht="26.25" customHeight="1">
      <c r="A447" s="19">
        <f t="shared" si="1"/>
        <v>444</v>
      </c>
      <c r="B447" s="164" t="s">
        <v>106</v>
      </c>
      <c r="C447" s="173" t="s">
        <v>2435</v>
      </c>
      <c r="D447" s="166" t="s">
        <v>2437</v>
      </c>
      <c r="E447" s="167" t="s">
        <v>5407</v>
      </c>
      <c r="F447" s="174" t="s">
        <v>33</v>
      </c>
      <c r="G447" s="169" t="s">
        <v>2439</v>
      </c>
      <c r="H447" s="7" t="s">
        <v>130</v>
      </c>
      <c r="J447" s="246" t="str">
        <f t="shared" ref="J447:J449" si="45">CONCATENATE(C447," │  ISSN:  ",D447," *")</f>
        <v>Journal of the American Statistical Association │  ISSN:  0162-1459 *</v>
      </c>
      <c r="L447" s="9" t="s">
        <v>5596</v>
      </c>
    </row>
    <row r="448" ht="26.25" customHeight="1">
      <c r="A448" s="19">
        <f t="shared" si="1"/>
        <v>445</v>
      </c>
      <c r="B448" s="164" t="s">
        <v>106</v>
      </c>
      <c r="C448" s="165" t="s">
        <v>2440</v>
      </c>
      <c r="D448" s="166" t="s">
        <v>2442</v>
      </c>
      <c r="E448" s="167" t="s">
        <v>5365</v>
      </c>
      <c r="F448" s="174" t="s">
        <v>63</v>
      </c>
      <c r="G448" s="169" t="s">
        <v>2444</v>
      </c>
      <c r="H448" s="7" t="s">
        <v>130</v>
      </c>
      <c r="J448" s="246" t="str">
        <f t="shared" si="45"/>
        <v>Journal of the American Water Works Association │  ISSN:  0003-150X *</v>
      </c>
      <c r="L448" s="9" t="s">
        <v>5597</v>
      </c>
    </row>
    <row r="449" ht="26.25" customHeight="1">
      <c r="A449" s="19">
        <f t="shared" si="1"/>
        <v>446</v>
      </c>
      <c r="B449" s="164" t="s">
        <v>81</v>
      </c>
      <c r="C449" s="173" t="s">
        <v>2445</v>
      </c>
      <c r="D449" s="166" t="s">
        <v>1458</v>
      </c>
      <c r="E449" s="167" t="s">
        <v>2446</v>
      </c>
      <c r="F449" s="174" t="s">
        <v>33</v>
      </c>
      <c r="G449" s="169" t="s">
        <v>2447</v>
      </c>
      <c r="H449" s="7" t="s">
        <v>130</v>
      </c>
      <c r="J449" s="246" t="str">
        <f t="shared" si="45"/>
        <v>Journal of the Association for Computing Machinery │  ISSN:  0004-5411 *</v>
      </c>
      <c r="L449" s="9" t="s">
        <v>5598</v>
      </c>
    </row>
    <row r="450" ht="26.25" hidden="1" customHeight="1">
      <c r="A450" s="19">
        <f t="shared" si="1"/>
        <v>447</v>
      </c>
      <c r="B450" s="164" t="s">
        <v>106</v>
      </c>
      <c r="C450" s="173" t="s">
        <v>2448</v>
      </c>
      <c r="D450" s="166" t="s">
        <v>2449</v>
      </c>
      <c r="E450" s="167" t="s">
        <v>2450</v>
      </c>
      <c r="F450" s="174" t="s">
        <v>33</v>
      </c>
      <c r="G450" s="169" t="s">
        <v>2451</v>
      </c>
      <c r="H450" s="7" t="s">
        <v>21</v>
      </c>
    </row>
    <row r="451" ht="26.25" hidden="1" customHeight="1">
      <c r="A451" s="19">
        <f t="shared" si="1"/>
        <v>448</v>
      </c>
      <c r="B451" s="164" t="s">
        <v>28</v>
      </c>
      <c r="C451" s="173" t="s">
        <v>2452</v>
      </c>
      <c r="D451" s="166" t="s">
        <v>2453</v>
      </c>
      <c r="E451" s="167" t="s">
        <v>2454</v>
      </c>
      <c r="F451" s="168" t="s">
        <v>33</v>
      </c>
      <c r="G451" s="169" t="s">
        <v>2455</v>
      </c>
      <c r="H451" s="7" t="s">
        <v>21</v>
      </c>
    </row>
    <row r="452" ht="26.25" hidden="1" customHeight="1">
      <c r="A452" s="19">
        <f t="shared" si="1"/>
        <v>449</v>
      </c>
      <c r="B452" s="164" t="s">
        <v>106</v>
      </c>
      <c r="C452" s="173" t="s">
        <v>2456</v>
      </c>
      <c r="D452" s="166" t="s">
        <v>2458</v>
      </c>
      <c r="E452" s="167" t="s">
        <v>2459</v>
      </c>
      <c r="F452" s="174" t="s">
        <v>33</v>
      </c>
      <c r="G452" s="169" t="s">
        <v>2460</v>
      </c>
      <c r="H452" s="7" t="s">
        <v>21</v>
      </c>
    </row>
    <row r="453" ht="26.25" hidden="1" customHeight="1">
      <c r="A453" s="19">
        <f t="shared" si="1"/>
        <v>450</v>
      </c>
      <c r="B453" s="164" t="s">
        <v>106</v>
      </c>
      <c r="C453" s="202" t="s">
        <v>2461</v>
      </c>
      <c r="D453" s="200" t="s">
        <v>2463</v>
      </c>
      <c r="E453" s="201" t="s">
        <v>5138</v>
      </c>
      <c r="F453" s="203" t="s">
        <v>54</v>
      </c>
      <c r="G453" s="204" t="s">
        <v>2464</v>
      </c>
      <c r="H453" s="205" t="s">
        <v>21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</row>
    <row r="454" ht="26.25" hidden="1" customHeight="1">
      <c r="A454" s="19">
        <f t="shared" si="1"/>
        <v>451</v>
      </c>
      <c r="B454" s="164" t="s">
        <v>106</v>
      </c>
      <c r="C454" s="173" t="s">
        <v>2465</v>
      </c>
      <c r="D454" s="166" t="s">
        <v>2467</v>
      </c>
      <c r="E454" s="167" t="s">
        <v>2468</v>
      </c>
      <c r="F454" s="174" t="s">
        <v>33</v>
      </c>
      <c r="G454" s="169" t="s">
        <v>2469</v>
      </c>
      <c r="H454" s="7" t="s">
        <v>21</v>
      </c>
    </row>
    <row r="455" ht="26.25" hidden="1" customHeight="1">
      <c r="A455" s="19">
        <f t="shared" si="1"/>
        <v>452</v>
      </c>
      <c r="B455" s="164" t="s">
        <v>106</v>
      </c>
      <c r="C455" s="173" t="s">
        <v>2470</v>
      </c>
      <c r="D455" s="166" t="s">
        <v>502</v>
      </c>
      <c r="E455" s="167" t="s">
        <v>2472</v>
      </c>
      <c r="F455" s="174" t="s">
        <v>33</v>
      </c>
      <c r="G455" s="169" t="s">
        <v>2473</v>
      </c>
      <c r="H455" s="7" t="s">
        <v>21</v>
      </c>
    </row>
    <row r="456" ht="26.25" hidden="1" customHeight="1">
      <c r="A456" s="19">
        <f t="shared" si="1"/>
        <v>453</v>
      </c>
      <c r="B456" s="164" t="s">
        <v>106</v>
      </c>
      <c r="C456" s="173" t="s">
        <v>2474</v>
      </c>
      <c r="D456" s="166" t="s">
        <v>2476</v>
      </c>
      <c r="E456" s="167" t="s">
        <v>2477</v>
      </c>
      <c r="F456" s="174" t="s">
        <v>33</v>
      </c>
      <c r="G456" s="169" t="s">
        <v>2478</v>
      </c>
      <c r="H456" s="7" t="s">
        <v>21</v>
      </c>
    </row>
    <row r="457" ht="26.25" hidden="1" customHeight="1">
      <c r="A457" s="19">
        <f t="shared" si="1"/>
        <v>454</v>
      </c>
      <c r="B457" s="164" t="s">
        <v>106</v>
      </c>
      <c r="C457" s="173" t="s">
        <v>2479</v>
      </c>
      <c r="D457" s="166" t="s">
        <v>2480</v>
      </c>
      <c r="E457" s="167" t="s">
        <v>744</v>
      </c>
      <c r="F457" s="174" t="s">
        <v>33</v>
      </c>
      <c r="G457" s="169" t="s">
        <v>2481</v>
      </c>
      <c r="H457" s="7" t="s">
        <v>21</v>
      </c>
    </row>
    <row r="458" ht="26.25" customHeight="1">
      <c r="A458" s="19">
        <f t="shared" si="1"/>
        <v>455</v>
      </c>
      <c r="B458" s="164" t="s">
        <v>106</v>
      </c>
      <c r="C458" s="173" t="s">
        <v>2482</v>
      </c>
      <c r="D458" s="166" t="s">
        <v>2484</v>
      </c>
      <c r="E458" s="167" t="s">
        <v>5400</v>
      </c>
      <c r="F458" s="174" t="s">
        <v>33</v>
      </c>
      <c r="G458" s="169" t="s">
        <v>2486</v>
      </c>
      <c r="H458" s="7" t="s">
        <v>130</v>
      </c>
      <c r="J458" s="246" t="str">
        <f>CONCATENATE(C458," │  ISSN:  ",D458," *")</f>
        <v>Journal of the Physical Society of Japan │  ISSN:  0031-9015 *</v>
      </c>
      <c r="L458" s="9" t="s">
        <v>5599</v>
      </c>
    </row>
    <row r="459" ht="26.25" hidden="1" customHeight="1">
      <c r="A459" s="19">
        <f t="shared" si="1"/>
        <v>456</v>
      </c>
      <c r="B459" s="164" t="s">
        <v>28</v>
      </c>
      <c r="C459" s="173" t="s">
        <v>1109</v>
      </c>
      <c r="D459" s="166" t="s">
        <v>1111</v>
      </c>
      <c r="E459" s="167" t="s">
        <v>1950</v>
      </c>
      <c r="F459" s="168" t="s">
        <v>101</v>
      </c>
      <c r="G459" s="169" t="s">
        <v>2487</v>
      </c>
      <c r="H459" s="7" t="s">
        <v>21</v>
      </c>
    </row>
    <row r="460" ht="26.25" hidden="1" customHeight="1">
      <c r="A460" s="19">
        <f t="shared" si="1"/>
        <v>457</v>
      </c>
      <c r="B460" s="164" t="s">
        <v>39</v>
      </c>
      <c r="C460" s="173" t="s">
        <v>375</v>
      </c>
      <c r="D460" s="166" t="s">
        <v>376</v>
      </c>
      <c r="E460" s="167" t="s">
        <v>159</v>
      </c>
      <c r="F460" s="168" t="s">
        <v>33</v>
      </c>
      <c r="G460" s="169" t="s">
        <v>2488</v>
      </c>
      <c r="H460" s="7" t="s">
        <v>21</v>
      </c>
    </row>
    <row r="461" ht="26.25" hidden="1" customHeight="1">
      <c r="A461" s="19">
        <f t="shared" si="1"/>
        <v>458</v>
      </c>
      <c r="B461" s="164" t="s">
        <v>106</v>
      </c>
      <c r="C461" s="173" t="s">
        <v>614</v>
      </c>
      <c r="D461" s="166" t="s">
        <v>615</v>
      </c>
      <c r="E461" s="167" t="s">
        <v>612</v>
      </c>
      <c r="F461" s="174" t="s">
        <v>33</v>
      </c>
      <c r="G461" s="169" t="s">
        <v>2489</v>
      </c>
      <c r="H461" s="7" t="s">
        <v>21</v>
      </c>
    </row>
    <row r="462" ht="26.25" hidden="1" customHeight="1">
      <c r="A462" s="19">
        <f t="shared" si="1"/>
        <v>459</v>
      </c>
      <c r="B462" s="164" t="s">
        <v>39</v>
      </c>
      <c r="C462" s="173" t="s">
        <v>708</v>
      </c>
      <c r="D462" s="166" t="s">
        <v>709</v>
      </c>
      <c r="E462" s="167" t="s">
        <v>607</v>
      </c>
      <c r="F462" s="168" t="s">
        <v>33</v>
      </c>
      <c r="G462" s="169" t="s">
        <v>2490</v>
      </c>
      <c r="H462" s="7" t="s">
        <v>21</v>
      </c>
    </row>
    <row r="463" ht="26.25" customHeight="1">
      <c r="A463" s="19">
        <f t="shared" si="1"/>
        <v>460</v>
      </c>
      <c r="B463" s="164" t="s">
        <v>1204</v>
      </c>
      <c r="C463" s="165" t="s">
        <v>2491</v>
      </c>
      <c r="D463" s="166" t="s">
        <v>2492</v>
      </c>
      <c r="E463" s="167" t="s">
        <v>173</v>
      </c>
      <c r="F463" s="174" t="s">
        <v>33</v>
      </c>
      <c r="G463" s="169" t="s">
        <v>2493</v>
      </c>
      <c r="H463" s="7" t="s">
        <v>130</v>
      </c>
      <c r="J463" s="246" t="str">
        <f t="shared" ref="J463:J470" si="46">CONCATENATE(C463," │  ISSN:  ",D463," *")</f>
        <v>Journal of Toxicology and Environmental Health. Part B: Critical Reviews │  ISSN:  1093-7404 *</v>
      </c>
      <c r="L463" s="9" t="s">
        <v>5600</v>
      </c>
    </row>
    <row r="464" ht="26.25" customHeight="1">
      <c r="A464" s="19">
        <f t="shared" si="1"/>
        <v>461</v>
      </c>
      <c r="B464" s="164" t="s">
        <v>14</v>
      </c>
      <c r="C464" s="165" t="s">
        <v>2494</v>
      </c>
      <c r="D464" s="166" t="s">
        <v>2495</v>
      </c>
      <c r="E464" s="167" t="s">
        <v>5140</v>
      </c>
      <c r="F464" s="168" t="s">
        <v>101</v>
      </c>
      <c r="G464" s="169" t="s">
        <v>2497</v>
      </c>
      <c r="H464" s="7" t="s">
        <v>130</v>
      </c>
      <c r="J464" s="246" t="str">
        <f t="shared" si="46"/>
        <v>Journal of Transportation Engineering │  ISSN:  0733-947X *</v>
      </c>
      <c r="L464" s="9" t="s">
        <v>5601</v>
      </c>
    </row>
    <row r="465" ht="26.25" customHeight="1">
      <c r="A465" s="19">
        <f t="shared" si="1"/>
        <v>462</v>
      </c>
      <c r="B465" s="164" t="s">
        <v>124</v>
      </c>
      <c r="C465" s="165" t="s">
        <v>2498</v>
      </c>
      <c r="D465" s="166" t="s">
        <v>2499</v>
      </c>
      <c r="E465" s="167" t="s">
        <v>5262</v>
      </c>
      <c r="F465" s="168" t="s">
        <v>33</v>
      </c>
      <c r="G465" s="169" t="s">
        <v>2500</v>
      </c>
      <c r="H465" s="7" t="s">
        <v>130</v>
      </c>
      <c r="J465" s="246" t="str">
        <f t="shared" si="46"/>
        <v>Journal of Tribology │  ISSN:  0742-4787 *</v>
      </c>
      <c r="L465" s="9" t="s">
        <v>5602</v>
      </c>
    </row>
    <row r="466" ht="26.25" customHeight="1">
      <c r="A466" s="19">
        <f t="shared" si="1"/>
        <v>463</v>
      </c>
      <c r="B466" s="164" t="s">
        <v>124</v>
      </c>
      <c r="C466" s="165" t="s">
        <v>2501</v>
      </c>
      <c r="D466" s="166" t="s">
        <v>2502</v>
      </c>
      <c r="E466" s="167" t="s">
        <v>166</v>
      </c>
      <c r="F466" s="168" t="s">
        <v>33</v>
      </c>
      <c r="G466" s="169" t="s">
        <v>2503</v>
      </c>
      <c r="H466" s="7" t="s">
        <v>130</v>
      </c>
      <c r="J466" s="246" t="str">
        <f t="shared" si="46"/>
        <v>Journal of Turbomachinery │  ISSN:  0889-504X *</v>
      </c>
      <c r="L466" s="9" t="s">
        <v>5603</v>
      </c>
    </row>
    <row r="467" ht="26.25" customHeight="1">
      <c r="A467" s="19">
        <f t="shared" si="1"/>
        <v>464</v>
      </c>
      <c r="B467" s="164" t="s">
        <v>14</v>
      </c>
      <c r="C467" s="165" t="s">
        <v>2504</v>
      </c>
      <c r="D467" s="166" t="s">
        <v>2505</v>
      </c>
      <c r="E467" s="167" t="s">
        <v>166</v>
      </c>
      <c r="F467" s="168" t="s">
        <v>211</v>
      </c>
      <c r="G467" s="169" t="s">
        <v>2506</v>
      </c>
      <c r="H467" s="7" t="s">
        <v>130</v>
      </c>
      <c r="J467" s="246" t="str">
        <f t="shared" si="46"/>
        <v>Journal of Urban Design │  ISSN:  1357-4809 *</v>
      </c>
      <c r="L467" s="9" t="s">
        <v>5604</v>
      </c>
    </row>
    <row r="468" ht="26.25" customHeight="1">
      <c r="A468" s="19">
        <f t="shared" si="1"/>
        <v>465</v>
      </c>
      <c r="B468" s="164" t="s">
        <v>14</v>
      </c>
      <c r="C468" s="165" t="s">
        <v>2507</v>
      </c>
      <c r="D468" s="166" t="s">
        <v>2508</v>
      </c>
      <c r="E468" s="167" t="s">
        <v>5246</v>
      </c>
      <c r="F468" s="168" t="s">
        <v>1297</v>
      </c>
      <c r="G468" s="169" t="s">
        <v>2510</v>
      </c>
      <c r="H468" s="7" t="s">
        <v>130</v>
      </c>
      <c r="J468" s="246" t="str">
        <f t="shared" si="46"/>
        <v>Journal of Urban Planning and Development │  ISSN:  0733-9488 *</v>
      </c>
      <c r="L468" s="9" t="s">
        <v>5605</v>
      </c>
    </row>
    <row r="469" ht="26.25" customHeight="1">
      <c r="A469" s="19">
        <f t="shared" si="1"/>
        <v>466</v>
      </c>
      <c r="B469" s="164" t="s">
        <v>39</v>
      </c>
      <c r="C469" s="165" t="s">
        <v>2511</v>
      </c>
      <c r="D469" s="166" t="s">
        <v>1728</v>
      </c>
      <c r="E469" s="167" t="s">
        <v>166</v>
      </c>
      <c r="F469" s="168" t="s">
        <v>33</v>
      </c>
      <c r="G469" s="169" t="s">
        <v>2513</v>
      </c>
      <c r="H469" s="7" t="s">
        <v>130</v>
      </c>
      <c r="J469" s="246" t="str">
        <f t="shared" si="46"/>
        <v>Journal of Vacuum science &amp; Technology. A │  ISSN:  0734-2101 *</v>
      </c>
      <c r="L469" s="9" t="s">
        <v>5606</v>
      </c>
    </row>
    <row r="470" ht="26.25" customHeight="1">
      <c r="A470" s="19">
        <f t="shared" si="1"/>
        <v>467</v>
      </c>
      <c r="B470" s="164" t="s">
        <v>39</v>
      </c>
      <c r="C470" s="165" t="s">
        <v>2514</v>
      </c>
      <c r="D470" s="166" t="s">
        <v>1734</v>
      </c>
      <c r="E470" s="167" t="s">
        <v>2515</v>
      </c>
      <c r="F470" s="168" t="s">
        <v>33</v>
      </c>
      <c r="G470" s="169" t="s">
        <v>2516</v>
      </c>
      <c r="H470" s="7" t="s">
        <v>130</v>
      </c>
      <c r="J470" s="246" t="str">
        <f t="shared" si="46"/>
        <v>Journal of Vacuum science &amp; Technology. B │  ISSN:  2166-2746 *</v>
      </c>
      <c r="L470" s="9" t="s">
        <v>5607</v>
      </c>
    </row>
    <row r="471" ht="26.25" hidden="1" customHeight="1">
      <c r="A471" s="19">
        <f t="shared" si="1"/>
        <v>468</v>
      </c>
      <c r="B471" s="164" t="s">
        <v>106</v>
      </c>
      <c r="C471" s="173" t="s">
        <v>702</v>
      </c>
      <c r="D471" s="166" t="s">
        <v>703</v>
      </c>
      <c r="E471" s="167" t="s">
        <v>2518</v>
      </c>
      <c r="F471" s="174" t="s">
        <v>33</v>
      </c>
      <c r="G471" s="169" t="s">
        <v>2519</v>
      </c>
      <c r="H471" s="7" t="s">
        <v>21</v>
      </c>
    </row>
    <row r="472" ht="26.25" customHeight="1">
      <c r="A472" s="19">
        <f t="shared" si="1"/>
        <v>469</v>
      </c>
      <c r="B472" s="164" t="s">
        <v>124</v>
      </c>
      <c r="C472" s="165" t="s">
        <v>2520</v>
      </c>
      <c r="D472" s="166" t="s">
        <v>2521</v>
      </c>
      <c r="E472" s="167" t="s">
        <v>166</v>
      </c>
      <c r="F472" s="168" t="s">
        <v>101</v>
      </c>
      <c r="G472" s="169" t="s">
        <v>2522</v>
      </c>
      <c r="H472" s="7" t="s">
        <v>130</v>
      </c>
      <c r="J472" s="246" t="str">
        <f t="shared" ref="J472:J480" si="47">CONCATENATE(C472," │  ISSN:  ",D472," *")</f>
        <v>Journal of Vibration and Acoustics │  ISSN:  1048-9002 *</v>
      </c>
      <c r="L472" s="9" t="s">
        <v>5608</v>
      </c>
    </row>
    <row r="473" ht="26.25" customHeight="1">
      <c r="A473" s="19">
        <f t="shared" si="1"/>
        <v>470</v>
      </c>
      <c r="B473" s="164" t="s">
        <v>106</v>
      </c>
      <c r="C473" s="165" t="s">
        <v>2523</v>
      </c>
      <c r="D473" s="166" t="s">
        <v>2524</v>
      </c>
      <c r="E473" s="167" t="s">
        <v>173</v>
      </c>
      <c r="F473" s="174" t="s">
        <v>33</v>
      </c>
      <c r="G473" s="169" t="s">
        <v>2525</v>
      </c>
      <c r="H473" s="7" t="s">
        <v>130</v>
      </c>
      <c r="J473" s="246" t="str">
        <f t="shared" si="47"/>
        <v>Journal of Vibration and Control │  ISSN:  1077-5463 *</v>
      </c>
      <c r="L473" s="9" t="s">
        <v>5609</v>
      </c>
    </row>
    <row r="474" ht="26.25" customHeight="1">
      <c r="A474" s="19">
        <f t="shared" si="1"/>
        <v>471</v>
      </c>
      <c r="B474" s="164" t="s">
        <v>14</v>
      </c>
      <c r="C474" s="165" t="s">
        <v>2526</v>
      </c>
      <c r="D474" s="166" t="s">
        <v>2527</v>
      </c>
      <c r="E474" s="167" t="s">
        <v>166</v>
      </c>
      <c r="F474" s="168" t="s">
        <v>33</v>
      </c>
      <c r="G474" s="169" t="s">
        <v>2528</v>
      </c>
      <c r="H474" s="7" t="s">
        <v>130</v>
      </c>
      <c r="J474" s="246" t="str">
        <f t="shared" si="47"/>
        <v>Journal of Water Resources Planning and Management │  ISSN:  0733-9496 *</v>
      </c>
      <c r="L474" s="9" t="s">
        <v>5610</v>
      </c>
    </row>
    <row r="475" ht="26.25" customHeight="1">
      <c r="A475" s="19">
        <f t="shared" si="1"/>
        <v>472</v>
      </c>
      <c r="B475" s="164" t="s">
        <v>106</v>
      </c>
      <c r="C475" s="199" t="s">
        <v>2529</v>
      </c>
      <c r="D475" s="200" t="s">
        <v>2530</v>
      </c>
      <c r="E475" s="201" t="s">
        <v>166</v>
      </c>
      <c r="F475" s="174" t="s">
        <v>33</v>
      </c>
      <c r="G475" s="204" t="s">
        <v>2531</v>
      </c>
      <c r="H475" s="7" t="s">
        <v>130</v>
      </c>
      <c r="J475" s="246" t="str">
        <f t="shared" si="47"/>
        <v>Journal of Water Supply │  ISSN:  0003-7214 *</v>
      </c>
      <c r="L475" s="9" t="s">
        <v>5611</v>
      </c>
    </row>
    <row r="476" ht="26.25" customHeight="1">
      <c r="A476" s="19">
        <f t="shared" si="1"/>
        <v>473</v>
      </c>
      <c r="B476" s="164" t="s">
        <v>1385</v>
      </c>
      <c r="C476" s="165" t="s">
        <v>2532</v>
      </c>
      <c r="D476" s="166" t="s">
        <v>2533</v>
      </c>
      <c r="E476" s="167" t="s">
        <v>5247</v>
      </c>
      <c r="F476" s="168" t="s">
        <v>33</v>
      </c>
      <c r="G476" s="169" t="s">
        <v>2535</v>
      </c>
      <c r="H476" s="7" t="s">
        <v>130</v>
      </c>
      <c r="J476" s="246" t="str">
        <f t="shared" si="47"/>
        <v>Journal of Waterway, Port, Coastal, and Ocean Engineering │  ISSN:  0733-950X *</v>
      </c>
      <c r="L476" s="9" t="s">
        <v>5612</v>
      </c>
    </row>
    <row r="477" ht="26.25" customHeight="1">
      <c r="A477" s="19">
        <f t="shared" si="1"/>
        <v>474</v>
      </c>
      <c r="B477" s="164" t="s">
        <v>28</v>
      </c>
      <c r="C477" s="165" t="s">
        <v>2536</v>
      </c>
      <c r="D477" s="166" t="s">
        <v>2537</v>
      </c>
      <c r="E477" s="167" t="s">
        <v>173</v>
      </c>
      <c r="F477" s="168" t="s">
        <v>33</v>
      </c>
      <c r="G477" s="169" t="s">
        <v>2538</v>
      </c>
      <c r="H477" s="7" t="s">
        <v>130</v>
      </c>
      <c r="J477" s="246" t="str">
        <f t="shared" si="47"/>
        <v>Journal of Wood Chemistry and Technology │  ISSN:  0277-3813 *</v>
      </c>
      <c r="L477" s="9" t="s">
        <v>5613</v>
      </c>
    </row>
    <row r="478" ht="26.25" customHeight="1">
      <c r="A478" s="19">
        <f t="shared" si="1"/>
        <v>475</v>
      </c>
      <c r="B478" s="164" t="s">
        <v>256</v>
      </c>
      <c r="C478" s="165" t="s">
        <v>2539</v>
      </c>
      <c r="D478" s="166" t="s">
        <v>2540</v>
      </c>
      <c r="E478" s="167" t="s">
        <v>166</v>
      </c>
      <c r="F478" s="174" t="s">
        <v>33</v>
      </c>
      <c r="G478" s="169" t="s">
        <v>2541</v>
      </c>
      <c r="H478" s="7" t="s">
        <v>130</v>
      </c>
      <c r="J478" s="246" t="str">
        <f t="shared" si="47"/>
        <v>Journal of X-Ray science and Technology │  ISSN:  0895-3996 *</v>
      </c>
      <c r="L478" s="9" t="s">
        <v>5614</v>
      </c>
    </row>
    <row r="479" ht="26.25" customHeight="1">
      <c r="A479" s="19">
        <f t="shared" si="1"/>
        <v>476</v>
      </c>
      <c r="B479" s="164" t="s">
        <v>49</v>
      </c>
      <c r="C479" s="165" t="s">
        <v>2560</v>
      </c>
      <c r="D479" s="166" t="s">
        <v>2561</v>
      </c>
      <c r="E479" s="167" t="s">
        <v>173</v>
      </c>
      <c r="F479" s="174" t="s">
        <v>33</v>
      </c>
      <c r="G479" s="169" t="s">
        <v>2562</v>
      </c>
      <c r="H479" s="7" t="s">
        <v>130</v>
      </c>
      <c r="J479" s="246" t="str">
        <f t="shared" si="47"/>
        <v>Journal- Society for Information Display │  ISSN:  1071-0922 *</v>
      </c>
      <c r="L479" s="9" t="s">
        <v>5615</v>
      </c>
    </row>
    <row r="480" ht="26.25" customHeight="1">
      <c r="A480" s="19">
        <f t="shared" si="1"/>
        <v>477</v>
      </c>
      <c r="B480" s="164" t="s">
        <v>14</v>
      </c>
      <c r="C480" s="165" t="s">
        <v>2563</v>
      </c>
      <c r="D480" s="166" t="s">
        <v>1875</v>
      </c>
      <c r="E480" s="167" t="s">
        <v>173</v>
      </c>
      <c r="F480" s="168" t="s">
        <v>54</v>
      </c>
      <c r="G480" s="169" t="s">
        <v>2565</v>
      </c>
      <c r="H480" s="7" t="s">
        <v>130</v>
      </c>
      <c r="J480" s="246" t="str">
        <f t="shared" si="47"/>
        <v>JSSC │  ISSN:  0389-9020 *</v>
      </c>
      <c r="L480" s="9" t="s">
        <v>5616</v>
      </c>
    </row>
    <row r="481" ht="26.25" hidden="1" customHeight="1">
      <c r="A481" s="19">
        <f t="shared" si="1"/>
        <v>478</v>
      </c>
      <c r="B481" s="164" t="s">
        <v>1385</v>
      </c>
      <c r="C481" s="173" t="s">
        <v>2566</v>
      </c>
      <c r="D481" s="166" t="s">
        <v>779</v>
      </c>
      <c r="E481" s="167" t="s">
        <v>1950</v>
      </c>
      <c r="F481" s="168" t="s">
        <v>54</v>
      </c>
      <c r="G481" s="169" t="s">
        <v>2568</v>
      </c>
      <c r="H481" s="7" t="s">
        <v>21</v>
      </c>
    </row>
    <row r="482" ht="26.25" customHeight="1">
      <c r="A482" s="19">
        <f t="shared" si="1"/>
        <v>479</v>
      </c>
      <c r="B482" s="164" t="s">
        <v>28</v>
      </c>
      <c r="C482" s="165" t="s">
        <v>2569</v>
      </c>
      <c r="D482" s="166" t="s">
        <v>2570</v>
      </c>
      <c r="E482" s="167" t="s">
        <v>2731</v>
      </c>
      <c r="F482" s="168" t="s">
        <v>33</v>
      </c>
      <c r="G482" s="169" t="s">
        <v>2571</v>
      </c>
      <c r="H482" s="7" t="s">
        <v>130</v>
      </c>
      <c r="J482" s="246" t="str">
        <f>CONCATENATE(C482," │  ISSN:  ",D482," *")</f>
        <v>Korean Journal of Chemical Engineering │  ISSN:  0256-1115 *</v>
      </c>
      <c r="L482" s="9" t="s">
        <v>5617</v>
      </c>
    </row>
    <row r="483" ht="26.25" hidden="1" customHeight="1">
      <c r="A483" s="19">
        <f t="shared" si="1"/>
        <v>480</v>
      </c>
      <c r="B483" s="164" t="s">
        <v>1204</v>
      </c>
      <c r="C483" s="173" t="s">
        <v>2572</v>
      </c>
      <c r="D483" s="166" t="s">
        <v>2574</v>
      </c>
      <c r="E483" s="167" t="s">
        <v>2575</v>
      </c>
      <c r="F483" s="174" t="s">
        <v>358</v>
      </c>
      <c r="G483" s="169" t="s">
        <v>2576</v>
      </c>
      <c r="H483" s="7" t="s">
        <v>21</v>
      </c>
    </row>
    <row r="484" ht="26.25" hidden="1" customHeight="1">
      <c r="A484" s="19">
        <f t="shared" si="1"/>
        <v>481</v>
      </c>
      <c r="B484" s="164" t="s">
        <v>14</v>
      </c>
      <c r="C484" s="173" t="s">
        <v>2577</v>
      </c>
      <c r="D484" s="166" t="s">
        <v>2579</v>
      </c>
      <c r="E484" s="167" t="s">
        <v>2580</v>
      </c>
      <c r="F484" s="168" t="s">
        <v>2581</v>
      </c>
      <c r="G484" s="169" t="s">
        <v>2582</v>
      </c>
      <c r="H484" s="7" t="s">
        <v>21</v>
      </c>
    </row>
    <row r="485" ht="26.25" customHeight="1">
      <c r="A485" s="19">
        <f t="shared" si="1"/>
        <v>482</v>
      </c>
      <c r="B485" s="164" t="s">
        <v>49</v>
      </c>
      <c r="C485" s="173" t="s">
        <v>1463</v>
      </c>
      <c r="D485" s="166" t="s">
        <v>1465</v>
      </c>
      <c r="E485" s="167" t="s">
        <v>166</v>
      </c>
      <c r="F485" s="174" t="s">
        <v>33</v>
      </c>
      <c r="G485" s="169" t="s">
        <v>2584</v>
      </c>
      <c r="H485" s="7" t="s">
        <v>130</v>
      </c>
      <c r="J485" s="246" t="str">
        <f>CONCATENATE(C485," │  ISSN:  ",D485," *")</f>
        <v>Lasers in Engineering │  ISSN:  0898-1507 *</v>
      </c>
      <c r="L485" s="9" t="s">
        <v>5618</v>
      </c>
    </row>
    <row r="486" ht="26.25" hidden="1" customHeight="1">
      <c r="A486" s="19">
        <f t="shared" si="1"/>
        <v>483</v>
      </c>
      <c r="B486" s="164" t="s">
        <v>256</v>
      </c>
      <c r="C486" s="173" t="s">
        <v>1117</v>
      </c>
      <c r="D486" s="166" t="s">
        <v>1118</v>
      </c>
      <c r="E486" s="167" t="s">
        <v>5143</v>
      </c>
      <c r="F486" s="174" t="s">
        <v>101</v>
      </c>
      <c r="G486" s="169" t="s">
        <v>2585</v>
      </c>
      <c r="H486" s="7" t="s">
        <v>21</v>
      </c>
    </row>
    <row r="487" ht="26.25" hidden="1" customHeight="1">
      <c r="A487" s="19">
        <f t="shared" si="1"/>
        <v>484</v>
      </c>
      <c r="B487" s="164" t="s">
        <v>106</v>
      </c>
      <c r="C487" s="173" t="s">
        <v>2586</v>
      </c>
      <c r="D487" s="166" t="s">
        <v>2587</v>
      </c>
      <c r="E487" s="167" t="s">
        <v>2588</v>
      </c>
      <c r="F487" s="174" t="s">
        <v>33</v>
      </c>
      <c r="G487" s="169" t="s">
        <v>2589</v>
      </c>
      <c r="H487" s="7" t="s">
        <v>21</v>
      </c>
    </row>
    <row r="488" ht="26.25" hidden="1" customHeight="1">
      <c r="A488" s="19">
        <f t="shared" si="1"/>
        <v>485</v>
      </c>
      <c r="B488" s="164" t="s">
        <v>170</v>
      </c>
      <c r="C488" s="173" t="s">
        <v>2590</v>
      </c>
      <c r="D488" s="166" t="s">
        <v>2591</v>
      </c>
      <c r="E488" s="167" t="s">
        <v>2592</v>
      </c>
      <c r="F488" s="174" t="s">
        <v>33</v>
      </c>
      <c r="G488" s="169" t="s">
        <v>2593</v>
      </c>
      <c r="H488" s="7" t="s">
        <v>21</v>
      </c>
    </row>
    <row r="489" ht="26.25" customHeight="1">
      <c r="A489" s="19">
        <f t="shared" si="1"/>
        <v>486</v>
      </c>
      <c r="B489" s="164" t="s">
        <v>124</v>
      </c>
      <c r="C489" s="165" t="s">
        <v>2594</v>
      </c>
      <c r="D489" s="166" t="s">
        <v>2595</v>
      </c>
      <c r="E489" s="167" t="s">
        <v>5271</v>
      </c>
      <c r="F489" s="168" t="s">
        <v>54</v>
      </c>
      <c r="G489" s="169" t="s">
        <v>2597</v>
      </c>
      <c r="H489" s="7" t="s">
        <v>130</v>
      </c>
      <c r="J489" s="246" t="str">
        <f>CONCATENATE(C489," │  ISSN:  ",D489," *")</f>
        <v>Machine Design │  ISSN:  0024-9114 *</v>
      </c>
      <c r="L489" s="9" t="s">
        <v>5619</v>
      </c>
    </row>
    <row r="490" ht="26.25" hidden="1" customHeight="1">
      <c r="A490" s="19">
        <f t="shared" si="1"/>
        <v>487</v>
      </c>
      <c r="B490" s="164" t="s">
        <v>124</v>
      </c>
      <c r="C490" s="173" t="s">
        <v>1124</v>
      </c>
      <c r="D490" s="166" t="s">
        <v>1126</v>
      </c>
      <c r="E490" s="167" t="s">
        <v>53</v>
      </c>
      <c r="F490" s="168" t="s">
        <v>54</v>
      </c>
      <c r="G490" s="169" t="s">
        <v>2598</v>
      </c>
      <c r="H490" s="7" t="s">
        <v>21</v>
      </c>
    </row>
    <row r="491" ht="26.25" customHeight="1">
      <c r="A491" s="19">
        <f t="shared" si="1"/>
        <v>488</v>
      </c>
      <c r="B491" s="164" t="s">
        <v>124</v>
      </c>
      <c r="C491" s="165" t="s">
        <v>2599</v>
      </c>
      <c r="D491" s="166" t="s">
        <v>2600</v>
      </c>
      <c r="E491" s="167" t="s">
        <v>166</v>
      </c>
      <c r="F491" s="168" t="s">
        <v>33</v>
      </c>
      <c r="G491" s="169" t="s">
        <v>2601</v>
      </c>
      <c r="H491" s="7" t="s">
        <v>130</v>
      </c>
      <c r="J491" s="246" t="str">
        <f t="shared" ref="J491:J492" si="48">CONCATENATE(C491," │  ISSN:  ",D491," *")</f>
        <v>Machining science and Technology │  ISSN:  1091-0344 *</v>
      </c>
      <c r="L491" s="9" t="s">
        <v>5620</v>
      </c>
    </row>
    <row r="492" ht="26.25" customHeight="1">
      <c r="A492" s="19">
        <f t="shared" si="1"/>
        <v>489</v>
      </c>
      <c r="B492" s="164" t="s">
        <v>14</v>
      </c>
      <c r="C492" s="165" t="s">
        <v>2602</v>
      </c>
      <c r="D492" s="166" t="s">
        <v>2603</v>
      </c>
      <c r="E492" s="167" t="s">
        <v>166</v>
      </c>
      <c r="F492" s="168" t="s">
        <v>33</v>
      </c>
      <c r="G492" s="169" t="s">
        <v>2604</v>
      </c>
      <c r="H492" s="7" t="s">
        <v>130</v>
      </c>
      <c r="J492" s="246" t="str">
        <f t="shared" si="48"/>
        <v>Magazine of Concrete Research │  ISSN:  0024-9831 *</v>
      </c>
      <c r="L492" s="9" t="s">
        <v>5621</v>
      </c>
    </row>
    <row r="493" ht="26.25" hidden="1" customHeight="1">
      <c r="A493" s="19">
        <f t="shared" si="1"/>
        <v>490</v>
      </c>
      <c r="B493" s="164" t="s">
        <v>81</v>
      </c>
      <c r="C493" s="173" t="s">
        <v>2605</v>
      </c>
      <c r="D493" s="166" t="s">
        <v>2607</v>
      </c>
      <c r="E493" s="167" t="s">
        <v>2608</v>
      </c>
      <c r="F493" s="174" t="s">
        <v>5004</v>
      </c>
      <c r="G493" s="169" t="s">
        <v>2609</v>
      </c>
      <c r="H493" s="7" t="s">
        <v>21</v>
      </c>
    </row>
    <row r="494" ht="26.25" hidden="1" customHeight="1">
      <c r="A494" s="19">
        <f t="shared" si="1"/>
        <v>491</v>
      </c>
      <c r="B494" s="164" t="s">
        <v>256</v>
      </c>
      <c r="C494" s="173" t="s">
        <v>1131</v>
      </c>
      <c r="D494" s="166" t="s">
        <v>1133</v>
      </c>
      <c r="E494" s="167" t="s">
        <v>2610</v>
      </c>
      <c r="F494" s="174" t="s">
        <v>101</v>
      </c>
      <c r="G494" s="169" t="s">
        <v>2611</v>
      </c>
      <c r="H494" s="7" t="s">
        <v>21</v>
      </c>
    </row>
    <row r="495" ht="26.25" hidden="1" customHeight="1">
      <c r="A495" s="19">
        <f t="shared" si="1"/>
        <v>492</v>
      </c>
      <c r="B495" s="164" t="s">
        <v>1385</v>
      </c>
      <c r="C495" s="173" t="s">
        <v>2612</v>
      </c>
      <c r="D495" s="166" t="s">
        <v>2614</v>
      </c>
      <c r="E495" s="167" t="s">
        <v>436</v>
      </c>
      <c r="F495" s="168" t="s">
        <v>54</v>
      </c>
      <c r="G495" s="169" t="s">
        <v>2615</v>
      </c>
      <c r="H495" s="7" t="s">
        <v>21</v>
      </c>
    </row>
    <row r="496" ht="26.25" hidden="1" customHeight="1">
      <c r="A496" s="19">
        <f t="shared" si="1"/>
        <v>493</v>
      </c>
      <c r="B496" s="164" t="s">
        <v>1385</v>
      </c>
      <c r="C496" s="173" t="s">
        <v>2616</v>
      </c>
      <c r="D496" s="166" t="s">
        <v>272</v>
      </c>
      <c r="E496" s="167" t="s">
        <v>136</v>
      </c>
      <c r="F496" s="168" t="s">
        <v>63</v>
      </c>
      <c r="G496" s="169" t="s">
        <v>2618</v>
      </c>
      <c r="H496" s="7" t="s">
        <v>21</v>
      </c>
    </row>
    <row r="497" ht="26.25" hidden="1" customHeight="1">
      <c r="A497" s="19">
        <f t="shared" si="1"/>
        <v>494</v>
      </c>
      <c r="B497" s="164" t="s">
        <v>1385</v>
      </c>
      <c r="C497" s="173" t="s">
        <v>5146</v>
      </c>
      <c r="D497" s="166" t="s">
        <v>5148</v>
      </c>
      <c r="E497" s="167">
        <v>2013.0</v>
      </c>
      <c r="F497" s="168" t="s">
        <v>54</v>
      </c>
      <c r="G497" s="169" t="s">
        <v>5149</v>
      </c>
      <c r="H497" s="7" t="s">
        <v>21</v>
      </c>
    </row>
    <row r="498" ht="26.25" customHeight="1">
      <c r="A498" s="19">
        <f t="shared" si="1"/>
        <v>495</v>
      </c>
      <c r="B498" s="164" t="s">
        <v>1385</v>
      </c>
      <c r="C498" s="165" t="s">
        <v>2619</v>
      </c>
      <c r="D498" s="166" t="s">
        <v>2620</v>
      </c>
      <c r="E498" s="167" t="s">
        <v>166</v>
      </c>
      <c r="F498" s="168" t="s">
        <v>54</v>
      </c>
      <c r="G498" s="169" t="s">
        <v>2621</v>
      </c>
      <c r="H498" s="7" t="s">
        <v>130</v>
      </c>
      <c r="J498" s="246" t="str">
        <f>CONCATENATE(C498," │  ISSN:  ",D498," *")</f>
        <v>Marine Technology │  ISSN:  2153-4721 *</v>
      </c>
      <c r="L498" s="9" t="s">
        <v>5622</v>
      </c>
    </row>
    <row r="499" ht="26.25" hidden="1" customHeight="1">
      <c r="A499" s="19">
        <f t="shared" si="1"/>
        <v>496</v>
      </c>
      <c r="B499" s="164" t="s">
        <v>1385</v>
      </c>
      <c r="C499" s="173" t="s">
        <v>1139</v>
      </c>
      <c r="D499" s="166" t="s">
        <v>1141</v>
      </c>
      <c r="E499" s="167" t="s">
        <v>53</v>
      </c>
      <c r="F499" s="168" t="s">
        <v>33</v>
      </c>
      <c r="G499" s="169" t="s">
        <v>2623</v>
      </c>
      <c r="H499" s="7" t="s">
        <v>21</v>
      </c>
    </row>
    <row r="500" ht="26.25" hidden="1" customHeight="1">
      <c r="A500" s="19">
        <f t="shared" si="1"/>
        <v>497</v>
      </c>
      <c r="B500" s="164" t="s">
        <v>39</v>
      </c>
      <c r="C500" s="173" t="s">
        <v>326</v>
      </c>
      <c r="D500" s="166" t="s">
        <v>328</v>
      </c>
      <c r="E500" s="167" t="s">
        <v>159</v>
      </c>
      <c r="F500" s="168" t="s">
        <v>33</v>
      </c>
      <c r="G500" s="169" t="s">
        <v>2625</v>
      </c>
      <c r="H500" s="7" t="s">
        <v>21</v>
      </c>
    </row>
    <row r="501" ht="26.25" customHeight="1">
      <c r="A501" s="19">
        <f t="shared" si="1"/>
        <v>498</v>
      </c>
      <c r="B501" s="164" t="s">
        <v>39</v>
      </c>
      <c r="C501" s="165" t="s">
        <v>5150</v>
      </c>
      <c r="D501" s="166" t="s">
        <v>2628</v>
      </c>
      <c r="E501" s="167" t="s">
        <v>188</v>
      </c>
      <c r="F501" s="168" t="s">
        <v>33</v>
      </c>
      <c r="G501" s="169" t="s">
        <v>2629</v>
      </c>
      <c r="H501" s="7" t="s">
        <v>130</v>
      </c>
      <c r="J501" s="246" t="str">
        <f t="shared" ref="J501:J502" si="49">CONCATENATE(C501," │  ISSN:  ",D501," *")</f>
        <v>Materialpruefung │  ISSN:  0025-5300 *</v>
      </c>
      <c r="L501" s="9" t="s">
        <v>5623</v>
      </c>
    </row>
    <row r="502" ht="26.25" customHeight="1">
      <c r="A502" s="19">
        <f t="shared" si="1"/>
        <v>499</v>
      </c>
      <c r="B502" s="164" t="s">
        <v>39</v>
      </c>
      <c r="C502" s="165" t="s">
        <v>2630</v>
      </c>
      <c r="D502" s="166" t="s">
        <v>2631</v>
      </c>
      <c r="E502" s="167" t="s">
        <v>166</v>
      </c>
      <c r="F502" s="168" t="s">
        <v>33</v>
      </c>
      <c r="G502" s="169" t="s">
        <v>2632</v>
      </c>
      <c r="H502" s="7" t="s">
        <v>130</v>
      </c>
      <c r="J502" s="246" t="str">
        <f t="shared" si="49"/>
        <v>Materials and Manufacturing Processes │  ISSN:  1042-6914 *</v>
      </c>
      <c r="L502" s="9" t="s">
        <v>5624</v>
      </c>
    </row>
    <row r="503" ht="26.25" hidden="1" customHeight="1">
      <c r="A503" s="19">
        <f t="shared" si="1"/>
        <v>500</v>
      </c>
      <c r="B503" s="164" t="s">
        <v>14</v>
      </c>
      <c r="C503" s="173" t="s">
        <v>2633</v>
      </c>
      <c r="D503" s="166" t="s">
        <v>2635</v>
      </c>
      <c r="E503" s="167" t="s">
        <v>229</v>
      </c>
      <c r="F503" s="168" t="s">
        <v>33</v>
      </c>
      <c r="G503" s="169" t="s">
        <v>2636</v>
      </c>
      <c r="H503" s="7" t="s">
        <v>21</v>
      </c>
    </row>
    <row r="504" ht="26.25" customHeight="1">
      <c r="A504" s="19">
        <f t="shared" si="1"/>
        <v>501</v>
      </c>
      <c r="B504" s="164" t="s">
        <v>39</v>
      </c>
      <c r="C504" s="165" t="s">
        <v>2637</v>
      </c>
      <c r="D504" s="166" t="s">
        <v>2638</v>
      </c>
      <c r="E504" s="167" t="s">
        <v>166</v>
      </c>
      <c r="F504" s="168" t="s">
        <v>33</v>
      </c>
      <c r="G504" s="169" t="s">
        <v>2639</v>
      </c>
      <c r="H504" s="7" t="s">
        <v>130</v>
      </c>
      <c r="J504" s="246" t="str">
        <f t="shared" ref="J504:J505" si="50">CONCATENATE(C504," │  ISSN:  ",D504," *")</f>
        <v>Materials at High Temperatures │  ISSN:  0960-3409 *</v>
      </c>
      <c r="L504" s="9" t="s">
        <v>5625</v>
      </c>
    </row>
    <row r="505" ht="26.25" customHeight="1">
      <c r="A505" s="19">
        <f t="shared" si="1"/>
        <v>502</v>
      </c>
      <c r="B505" s="164" t="s">
        <v>39</v>
      </c>
      <c r="C505" s="165" t="s">
        <v>2640</v>
      </c>
      <c r="D505" s="166" t="s">
        <v>2642</v>
      </c>
      <c r="E505" s="167" t="s">
        <v>2731</v>
      </c>
      <c r="F505" s="168" t="s">
        <v>101</v>
      </c>
      <c r="G505" s="169" t="s">
        <v>2644</v>
      </c>
      <c r="H505" s="7" t="s">
        <v>130</v>
      </c>
      <c r="J505" s="246" t="str">
        <f t="shared" si="50"/>
        <v>Materials Evaluation │  ISSN:  0025-5327 *</v>
      </c>
      <c r="L505" s="9" t="s">
        <v>5626</v>
      </c>
    </row>
    <row r="506" ht="26.25" hidden="1" customHeight="1">
      <c r="A506" s="19">
        <f t="shared" si="1"/>
        <v>503</v>
      </c>
      <c r="B506" s="164" t="s">
        <v>39</v>
      </c>
      <c r="C506" s="173" t="s">
        <v>1146</v>
      </c>
      <c r="D506" s="166" t="s">
        <v>1148</v>
      </c>
      <c r="E506" s="167" t="s">
        <v>2610</v>
      </c>
      <c r="F506" s="168" t="s">
        <v>101</v>
      </c>
      <c r="G506" s="169" t="s">
        <v>2646</v>
      </c>
      <c r="H506" s="7" t="s">
        <v>21</v>
      </c>
    </row>
    <row r="507" ht="26.25" customHeight="1">
      <c r="A507" s="19">
        <f t="shared" si="1"/>
        <v>504</v>
      </c>
      <c r="B507" s="164" t="s">
        <v>39</v>
      </c>
      <c r="C507" s="165" t="s">
        <v>2647</v>
      </c>
      <c r="D507" s="166" t="s">
        <v>2648</v>
      </c>
      <c r="E507" s="167" t="s">
        <v>173</v>
      </c>
      <c r="F507" s="168" t="s">
        <v>33</v>
      </c>
      <c r="G507" s="169" t="s">
        <v>2649</v>
      </c>
      <c r="H507" s="7" t="s">
        <v>130</v>
      </c>
      <c r="J507" s="246" t="str">
        <f t="shared" ref="J507:J510" si="51">CONCATENATE(C507," │  ISSN:  ",D507," *")</f>
        <v>Materials science and Technology │  ISSN:  0267-0836 *</v>
      </c>
      <c r="L507" s="9" t="s">
        <v>5627</v>
      </c>
    </row>
    <row r="508" ht="26.25" customHeight="1">
      <c r="A508" s="19">
        <f t="shared" si="1"/>
        <v>505</v>
      </c>
      <c r="B508" s="164" t="s">
        <v>28</v>
      </c>
      <c r="C508" s="165" t="s">
        <v>2650</v>
      </c>
      <c r="D508" s="166" t="s">
        <v>2651</v>
      </c>
      <c r="E508" s="167" t="s">
        <v>166</v>
      </c>
      <c r="F508" s="168" t="s">
        <v>63</v>
      </c>
      <c r="G508" s="169" t="s">
        <v>2652</v>
      </c>
      <c r="H508" s="7" t="s">
        <v>130</v>
      </c>
      <c r="J508" s="246" t="str">
        <f t="shared" si="51"/>
        <v>Materials science Forum │  ISSN:  0255-5476 *</v>
      </c>
      <c r="L508" s="9" t="s">
        <v>5628</v>
      </c>
    </row>
    <row r="509" ht="26.25" customHeight="1">
      <c r="A509" s="19">
        <f t="shared" si="1"/>
        <v>506</v>
      </c>
      <c r="B509" s="164" t="s">
        <v>39</v>
      </c>
      <c r="C509" s="165" t="s">
        <v>2653</v>
      </c>
      <c r="D509" s="166" t="s">
        <v>2654</v>
      </c>
      <c r="E509" s="167" t="s">
        <v>166</v>
      </c>
      <c r="F509" s="168" t="s">
        <v>33</v>
      </c>
      <c r="G509" s="169" t="s">
        <v>2655</v>
      </c>
      <c r="H509" s="7" t="s">
        <v>130</v>
      </c>
      <c r="J509" s="246" t="str">
        <f t="shared" si="51"/>
        <v>Materials Technology │  ISSN:  1066-7857 *</v>
      </c>
      <c r="L509" s="9" t="s">
        <v>5629</v>
      </c>
    </row>
    <row r="510" ht="26.25" customHeight="1">
      <c r="A510" s="19">
        <f t="shared" si="1"/>
        <v>507</v>
      </c>
      <c r="B510" s="164" t="s">
        <v>39</v>
      </c>
      <c r="C510" s="165" t="s">
        <v>2656</v>
      </c>
      <c r="D510" s="166" t="s">
        <v>2658</v>
      </c>
      <c r="E510" s="167" t="s">
        <v>166</v>
      </c>
      <c r="F510" s="168" t="s">
        <v>33</v>
      </c>
      <c r="G510" s="169" t="s">
        <v>2659</v>
      </c>
      <c r="H510" s="7" t="s">
        <v>130</v>
      </c>
      <c r="J510" s="246" t="str">
        <f t="shared" si="51"/>
        <v>Materials Transactions │  ISSN:  1345-9678 *</v>
      </c>
      <c r="L510" s="9" t="s">
        <v>5630</v>
      </c>
    </row>
    <row r="511" ht="26.25" hidden="1" customHeight="1">
      <c r="A511" s="19">
        <f t="shared" si="1"/>
        <v>508</v>
      </c>
      <c r="B511" s="164" t="s">
        <v>106</v>
      </c>
      <c r="C511" s="173" t="s">
        <v>696</v>
      </c>
      <c r="D511" s="166" t="s">
        <v>697</v>
      </c>
      <c r="E511" s="167" t="s">
        <v>607</v>
      </c>
      <c r="F511" s="174" t="s">
        <v>33</v>
      </c>
      <c r="G511" s="169" t="s">
        <v>2660</v>
      </c>
      <c r="H511" s="7" t="s">
        <v>21</v>
      </c>
    </row>
    <row r="512" ht="26.25" customHeight="1">
      <c r="A512" s="19">
        <f t="shared" si="1"/>
        <v>509</v>
      </c>
      <c r="B512" s="164" t="s">
        <v>106</v>
      </c>
      <c r="C512" s="173" t="s">
        <v>2661</v>
      </c>
      <c r="D512" s="166" t="s">
        <v>2663</v>
      </c>
      <c r="E512" s="167" t="s">
        <v>5397</v>
      </c>
      <c r="F512" s="174" t="s">
        <v>63</v>
      </c>
      <c r="G512" s="169" t="s">
        <v>2665</v>
      </c>
      <c r="H512" s="7" t="s">
        <v>130</v>
      </c>
      <c r="J512" s="246" t="str">
        <f>CONCATENATE(C512," │  ISSN:  ",D512," *")</f>
        <v>Mathematics Magazine │  ISSN:  0025-570X *</v>
      </c>
      <c r="L512" s="9" t="s">
        <v>5631</v>
      </c>
    </row>
    <row r="513" ht="26.25" hidden="1" customHeight="1">
      <c r="A513" s="19">
        <f t="shared" si="1"/>
        <v>510</v>
      </c>
      <c r="B513" s="164" t="s">
        <v>106</v>
      </c>
      <c r="C513" s="173" t="s">
        <v>746</v>
      </c>
      <c r="D513" s="166" t="s">
        <v>748</v>
      </c>
      <c r="E513" s="167" t="s">
        <v>2666</v>
      </c>
      <c r="F513" s="174" t="s">
        <v>54</v>
      </c>
      <c r="G513" s="169" t="s">
        <v>2667</v>
      </c>
      <c r="H513" s="7" t="s">
        <v>21</v>
      </c>
    </row>
    <row r="514" ht="26.25" hidden="1" customHeight="1">
      <c r="A514" s="19">
        <f t="shared" si="1"/>
        <v>511</v>
      </c>
      <c r="B514" s="164" t="s">
        <v>106</v>
      </c>
      <c r="C514" s="173" t="s">
        <v>753</v>
      </c>
      <c r="D514" s="166" t="s">
        <v>754</v>
      </c>
      <c r="E514" s="167" t="s">
        <v>53</v>
      </c>
      <c r="F514" s="174" t="s">
        <v>54</v>
      </c>
      <c r="G514" s="169" t="s">
        <v>2668</v>
      </c>
      <c r="H514" s="7" t="s">
        <v>21</v>
      </c>
    </row>
    <row r="515" ht="26.25" hidden="1" customHeight="1">
      <c r="A515" s="19">
        <f t="shared" si="1"/>
        <v>512</v>
      </c>
      <c r="B515" s="164" t="s">
        <v>106</v>
      </c>
      <c r="C515" s="173" t="s">
        <v>2669</v>
      </c>
      <c r="D515" s="166" t="s">
        <v>2670</v>
      </c>
      <c r="E515" s="167" t="s">
        <v>1107</v>
      </c>
      <c r="F515" s="174" t="s">
        <v>33</v>
      </c>
      <c r="G515" s="169" t="s">
        <v>2671</v>
      </c>
      <c r="H515" s="7" t="s">
        <v>21</v>
      </c>
    </row>
    <row r="516" ht="26.25" hidden="1" customHeight="1">
      <c r="A516" s="19">
        <f t="shared" si="1"/>
        <v>513</v>
      </c>
      <c r="B516" s="164" t="s">
        <v>106</v>
      </c>
      <c r="C516" s="173" t="s">
        <v>2672</v>
      </c>
      <c r="D516" s="166" t="s">
        <v>2673</v>
      </c>
      <c r="E516" s="167" t="s">
        <v>522</v>
      </c>
      <c r="F516" s="174" t="s">
        <v>33</v>
      </c>
      <c r="G516" s="169" t="s">
        <v>2674</v>
      </c>
      <c r="H516" s="7" t="s">
        <v>21</v>
      </c>
    </row>
    <row r="517" ht="26.25" customHeight="1">
      <c r="A517" s="19">
        <f t="shared" si="1"/>
        <v>514</v>
      </c>
      <c r="B517" s="164" t="s">
        <v>106</v>
      </c>
      <c r="C517" s="173" t="s">
        <v>1471</v>
      </c>
      <c r="D517" s="166" t="s">
        <v>1473</v>
      </c>
      <c r="E517" s="167" t="s">
        <v>166</v>
      </c>
      <c r="F517" s="174" t="s">
        <v>33</v>
      </c>
      <c r="G517" s="169" t="s">
        <v>2675</v>
      </c>
      <c r="H517" s="7" t="s">
        <v>130</v>
      </c>
      <c r="J517" s="246" t="str">
        <f>CONCATENATE(C517," │  ISSN:  ",D517," *")</f>
        <v>Measurement and Control │  ISSN:  0020-2940 *</v>
      </c>
      <c r="L517" s="9" t="s">
        <v>5632</v>
      </c>
    </row>
    <row r="518" ht="26.25" hidden="1" customHeight="1">
      <c r="A518" s="19">
        <f t="shared" si="1"/>
        <v>515</v>
      </c>
      <c r="B518" s="164" t="s">
        <v>124</v>
      </c>
      <c r="C518" s="173" t="s">
        <v>2676</v>
      </c>
      <c r="D518" s="166" t="s">
        <v>2677</v>
      </c>
      <c r="E518" s="167" t="s">
        <v>2678</v>
      </c>
      <c r="F518" s="168" t="s">
        <v>101</v>
      </c>
      <c r="G518" s="169" t="s">
        <v>2679</v>
      </c>
      <c r="H518" s="7" t="s">
        <v>21</v>
      </c>
    </row>
    <row r="519" ht="26.25" customHeight="1">
      <c r="A519" s="19">
        <f t="shared" si="1"/>
        <v>516</v>
      </c>
      <c r="B519" s="164" t="s">
        <v>124</v>
      </c>
      <c r="C519" s="165" t="s">
        <v>1739</v>
      </c>
      <c r="D519" s="166" t="s">
        <v>1740</v>
      </c>
      <c r="E519" s="167" t="s">
        <v>2680</v>
      </c>
      <c r="F519" s="168" t="s">
        <v>33</v>
      </c>
      <c r="G519" s="169" t="s">
        <v>2681</v>
      </c>
      <c r="H519" s="7" t="s">
        <v>130</v>
      </c>
      <c r="J519" s="246" t="str">
        <f t="shared" ref="J519:J520" si="52">CONCATENATE(C519," │  ISSN:  ",D519," *")</f>
        <v>Mechanics Based Design of Structures and Machines │  ISSN:  1539-7734 *</v>
      </c>
      <c r="L519" s="9" t="s">
        <v>5633</v>
      </c>
    </row>
    <row r="520" ht="26.25" customHeight="1">
      <c r="A520" s="19">
        <f t="shared" si="1"/>
        <v>517</v>
      </c>
      <c r="B520" s="164" t="s">
        <v>124</v>
      </c>
      <c r="C520" s="165" t="s">
        <v>2682</v>
      </c>
      <c r="D520" s="166" t="s">
        <v>2683</v>
      </c>
      <c r="E520" s="167" t="s">
        <v>166</v>
      </c>
      <c r="F520" s="168" t="s">
        <v>101</v>
      </c>
      <c r="G520" s="169" t="s">
        <v>2684</v>
      </c>
      <c r="H520" s="7" t="s">
        <v>130</v>
      </c>
      <c r="J520" s="246" t="str">
        <f t="shared" si="52"/>
        <v>Mechanics of Advanced Materials and Structures │  ISSN:  1537-6494 *</v>
      </c>
      <c r="L520" s="9" t="s">
        <v>5634</v>
      </c>
    </row>
    <row r="521" ht="26.25" hidden="1" customHeight="1">
      <c r="A521" s="19">
        <f t="shared" si="1"/>
        <v>518</v>
      </c>
      <c r="B521" s="164" t="s">
        <v>124</v>
      </c>
      <c r="C521" s="173" t="s">
        <v>886</v>
      </c>
      <c r="D521" s="166" t="s">
        <v>887</v>
      </c>
      <c r="E521" s="167" t="s">
        <v>2686</v>
      </c>
      <c r="F521" s="168" t="s">
        <v>101</v>
      </c>
      <c r="G521" s="169" t="s">
        <v>2687</v>
      </c>
      <c r="H521" s="7" t="s">
        <v>21</v>
      </c>
    </row>
    <row r="522" ht="26.25" hidden="1" customHeight="1">
      <c r="A522" s="19">
        <f t="shared" si="1"/>
        <v>519</v>
      </c>
      <c r="B522" s="164" t="s">
        <v>39</v>
      </c>
      <c r="C522" s="188" t="s">
        <v>1153</v>
      </c>
      <c r="D522" s="166" t="s">
        <v>1155</v>
      </c>
      <c r="E522" s="177">
        <v>2019.0</v>
      </c>
      <c r="F522" s="168" t="s">
        <v>54</v>
      </c>
      <c r="G522" s="178" t="s">
        <v>2690</v>
      </c>
      <c r="H522" s="7" t="s">
        <v>21</v>
      </c>
    </row>
    <row r="523" ht="26.25" customHeight="1">
      <c r="A523" s="19">
        <f t="shared" si="1"/>
        <v>520</v>
      </c>
      <c r="B523" s="164" t="s">
        <v>39</v>
      </c>
      <c r="C523" s="165" t="s">
        <v>2691</v>
      </c>
      <c r="D523" s="166" t="s">
        <v>2693</v>
      </c>
      <c r="E523" s="167" t="s">
        <v>5297</v>
      </c>
      <c r="F523" s="168" t="s">
        <v>54</v>
      </c>
      <c r="G523" s="169" t="s">
        <v>2695</v>
      </c>
      <c r="H523" s="7" t="s">
        <v>130</v>
      </c>
      <c r="J523" s="246" t="str">
        <f t="shared" ref="J523:J524" si="53">CONCATENATE(C523," │  ISSN:  ",D523," *")</f>
        <v>Melliand International │  ISSN:  0947-9163 *</v>
      </c>
      <c r="L523" s="9" t="s">
        <v>5635</v>
      </c>
    </row>
    <row r="524" ht="26.25" customHeight="1">
      <c r="A524" s="19">
        <f t="shared" si="1"/>
        <v>521</v>
      </c>
      <c r="B524" s="164" t="s">
        <v>39</v>
      </c>
      <c r="C524" s="165" t="s">
        <v>2696</v>
      </c>
      <c r="D524" s="166" t="s">
        <v>2697</v>
      </c>
      <c r="E524" s="167" t="s">
        <v>5298</v>
      </c>
      <c r="F524" s="168" t="s">
        <v>54</v>
      </c>
      <c r="G524" s="169" t="s">
        <v>2699</v>
      </c>
      <c r="H524" s="7" t="s">
        <v>130</v>
      </c>
      <c r="J524" s="246" t="str">
        <f t="shared" si="53"/>
        <v>Melliand Textilberichte │  ISSN:  0341-0781 *</v>
      </c>
      <c r="L524" s="9" t="s">
        <v>5636</v>
      </c>
    </row>
    <row r="525" ht="26.25" hidden="1" customHeight="1">
      <c r="A525" s="19">
        <f t="shared" si="1"/>
        <v>522</v>
      </c>
      <c r="B525" s="164" t="s">
        <v>39</v>
      </c>
      <c r="C525" s="173" t="s">
        <v>2700</v>
      </c>
      <c r="D525" s="166" t="s">
        <v>1159</v>
      </c>
      <c r="E525" s="167" t="s">
        <v>53</v>
      </c>
      <c r="F525" s="168" t="s">
        <v>63</v>
      </c>
      <c r="G525" s="169" t="s">
        <v>2702</v>
      </c>
      <c r="H525" s="7" t="s">
        <v>21</v>
      </c>
    </row>
    <row r="526" ht="26.25" hidden="1" customHeight="1">
      <c r="A526" s="19">
        <f t="shared" si="1"/>
        <v>523</v>
      </c>
      <c r="B526" s="164" t="s">
        <v>39</v>
      </c>
      <c r="C526" s="173" t="s">
        <v>2703</v>
      </c>
      <c r="D526" s="166" t="s">
        <v>2704</v>
      </c>
      <c r="E526" s="167" t="s">
        <v>2263</v>
      </c>
      <c r="F526" s="168" t="s">
        <v>33</v>
      </c>
      <c r="G526" s="169" t="s">
        <v>2706</v>
      </c>
      <c r="H526" s="7" t="s">
        <v>21</v>
      </c>
    </row>
    <row r="527" ht="26.25" customHeight="1">
      <c r="A527" s="19">
        <f t="shared" si="1"/>
        <v>524</v>
      </c>
      <c r="B527" s="164" t="s">
        <v>39</v>
      </c>
      <c r="C527" s="165" t="s">
        <v>2707</v>
      </c>
      <c r="D527" s="166" t="s">
        <v>2708</v>
      </c>
      <c r="E527" s="167" t="s">
        <v>5299</v>
      </c>
      <c r="F527" s="168" t="s">
        <v>33</v>
      </c>
      <c r="G527" s="169" t="s">
        <v>2710</v>
      </c>
      <c r="H527" s="7" t="s">
        <v>130</v>
      </c>
      <c r="J527" s="246" t="str">
        <f>CONCATENATE(C527," │  ISSN:  ",D527," *")</f>
        <v>Metallurgical and Materials Transactions. B, Process Metallurgy and Materials Processing science │  ISSN:  1073-5615 *</v>
      </c>
      <c r="L527" s="9" t="s">
        <v>5637</v>
      </c>
    </row>
    <row r="528" ht="26.25" hidden="1" customHeight="1">
      <c r="A528" s="19">
        <f t="shared" si="1"/>
        <v>525</v>
      </c>
      <c r="B528" s="164" t="s">
        <v>28</v>
      </c>
      <c r="C528" s="173" t="s">
        <v>2711</v>
      </c>
      <c r="D528" s="166" t="s">
        <v>2712</v>
      </c>
      <c r="E528" s="167" t="s">
        <v>2545</v>
      </c>
      <c r="F528" s="168" t="s">
        <v>54</v>
      </c>
      <c r="G528" s="169" t="s">
        <v>2713</v>
      </c>
      <c r="H528" s="7" t="s">
        <v>21</v>
      </c>
    </row>
    <row r="529" ht="26.25" hidden="1" customHeight="1">
      <c r="A529" s="19">
        <f t="shared" si="1"/>
        <v>526</v>
      </c>
      <c r="B529" s="164" t="s">
        <v>170</v>
      </c>
      <c r="C529" s="173" t="s">
        <v>2714</v>
      </c>
      <c r="D529" s="166" t="s">
        <v>2715</v>
      </c>
      <c r="E529" s="167" t="s">
        <v>260</v>
      </c>
      <c r="F529" s="174" t="s">
        <v>33</v>
      </c>
      <c r="G529" s="169" t="s">
        <v>2716</v>
      </c>
      <c r="H529" s="7" t="s">
        <v>21</v>
      </c>
    </row>
    <row r="530" ht="26.25" customHeight="1">
      <c r="A530" s="19">
        <f t="shared" si="1"/>
        <v>527</v>
      </c>
      <c r="B530" s="164" t="s">
        <v>170</v>
      </c>
      <c r="C530" s="165" t="s">
        <v>2717</v>
      </c>
      <c r="D530" s="166" t="s">
        <v>2718</v>
      </c>
      <c r="E530" s="167" t="s">
        <v>173</v>
      </c>
      <c r="F530" s="174" t="s">
        <v>33</v>
      </c>
      <c r="G530" s="169" t="s">
        <v>2719</v>
      </c>
      <c r="H530" s="7" t="s">
        <v>130</v>
      </c>
      <c r="J530" s="246" t="str">
        <f>CONCATENATE(C530," │  ISSN:  ",D530," *")</f>
        <v>Microscopy and Microanalysis │  ISSN:  1431-9276 *</v>
      </c>
      <c r="L530" s="9" t="s">
        <v>5638</v>
      </c>
    </row>
    <row r="531" ht="26.25" hidden="1" customHeight="1">
      <c r="A531" s="19">
        <f t="shared" si="1"/>
        <v>528</v>
      </c>
      <c r="B531" s="164" t="s">
        <v>49</v>
      </c>
      <c r="C531" s="173" t="s">
        <v>2720</v>
      </c>
      <c r="D531" s="166" t="s">
        <v>2721</v>
      </c>
      <c r="E531" s="167" t="s">
        <v>2722</v>
      </c>
      <c r="F531" s="174" t="s">
        <v>54</v>
      </c>
      <c r="G531" s="169" t="s">
        <v>2723</v>
      </c>
      <c r="H531" s="7" t="s">
        <v>21</v>
      </c>
    </row>
    <row r="532" ht="26.25" customHeight="1">
      <c r="A532" s="19">
        <f t="shared" si="1"/>
        <v>529</v>
      </c>
      <c r="B532" s="164" t="s">
        <v>106</v>
      </c>
      <c r="C532" s="165" t="s">
        <v>2724</v>
      </c>
      <c r="D532" s="166" t="s">
        <v>2725</v>
      </c>
      <c r="E532" s="167" t="s">
        <v>173</v>
      </c>
      <c r="F532" s="174" t="s">
        <v>33</v>
      </c>
      <c r="G532" s="169" t="s">
        <v>2726</v>
      </c>
      <c r="H532" s="7" t="s">
        <v>130</v>
      </c>
      <c r="J532" s="246" t="str">
        <f t="shared" ref="J532:J535" si="54">CONCATENATE(C532," │  ISSN:  ",D532," *")</f>
        <v>Mineral Processing and Extractive Metallurgy Review │  ISSN:  0882-7508 *</v>
      </c>
      <c r="L532" s="9" t="s">
        <v>5639</v>
      </c>
    </row>
    <row r="533" ht="26.25" customHeight="1">
      <c r="A533" s="19">
        <f t="shared" si="1"/>
        <v>530</v>
      </c>
      <c r="B533" s="164" t="s">
        <v>106</v>
      </c>
      <c r="C533" s="165" t="s">
        <v>5156</v>
      </c>
      <c r="D533" s="190" t="s">
        <v>5157</v>
      </c>
      <c r="E533" s="167" t="s">
        <v>173</v>
      </c>
      <c r="F533" s="174" t="s">
        <v>33</v>
      </c>
      <c r="G533" s="169" t="s">
        <v>2729</v>
      </c>
      <c r="H533" s="7" t="s">
        <v>130</v>
      </c>
      <c r="J533" s="246" t="str">
        <f t="shared" si="54"/>
        <v>Minerals and Metallurgical Processing
(Mining, Metallurgy &amp; Exploration) │  ISSN:  2524-3462
(0747-9182) *</v>
      </c>
      <c r="L533" s="9" t="s">
        <v>5640</v>
      </c>
    </row>
    <row r="534" ht="26.25" customHeight="1">
      <c r="A534" s="19">
        <f t="shared" si="1"/>
        <v>531</v>
      </c>
      <c r="B534" s="164" t="s">
        <v>1377</v>
      </c>
      <c r="C534" s="173" t="s">
        <v>1586</v>
      </c>
      <c r="D534" s="180"/>
      <c r="E534" s="167" t="s">
        <v>2731</v>
      </c>
      <c r="F534" s="174" t="s">
        <v>54</v>
      </c>
      <c r="G534" s="182" t="s">
        <v>2732</v>
      </c>
      <c r="H534" s="7" t="s">
        <v>130</v>
      </c>
      <c r="J534" s="246" t="str">
        <f t="shared" si="54"/>
        <v>Mode et Mode │  ISSN:   *</v>
      </c>
      <c r="L534" s="9" t="s">
        <v>5641</v>
      </c>
    </row>
    <row r="535" ht="26.25" customHeight="1">
      <c r="A535" s="19">
        <f t="shared" si="1"/>
        <v>532</v>
      </c>
      <c r="B535" s="164" t="s">
        <v>39</v>
      </c>
      <c r="C535" s="165" t="s">
        <v>2733</v>
      </c>
      <c r="D535" s="166" t="s">
        <v>2734</v>
      </c>
      <c r="E535" s="167" t="s">
        <v>5300</v>
      </c>
      <c r="F535" s="168" t="s">
        <v>54</v>
      </c>
      <c r="G535" s="169" t="s">
        <v>2736</v>
      </c>
      <c r="H535" s="7" t="s">
        <v>130</v>
      </c>
      <c r="J535" s="246" t="str">
        <f t="shared" si="54"/>
        <v>Modern Casting │  ISSN:  0026-7562 *</v>
      </c>
      <c r="L535" s="9" t="s">
        <v>5642</v>
      </c>
    </row>
    <row r="536" ht="26.25" hidden="1" customHeight="1">
      <c r="A536" s="19">
        <f t="shared" si="1"/>
        <v>533</v>
      </c>
      <c r="B536" s="164" t="s">
        <v>170</v>
      </c>
      <c r="C536" s="173" t="s">
        <v>2737</v>
      </c>
      <c r="D536" s="166" t="s">
        <v>2738</v>
      </c>
      <c r="E536" s="167" t="s">
        <v>2739</v>
      </c>
      <c r="F536" s="174" t="s">
        <v>33</v>
      </c>
      <c r="G536" s="169" t="s">
        <v>2740</v>
      </c>
      <c r="H536" s="7" t="s">
        <v>21</v>
      </c>
    </row>
    <row r="537" ht="26.25" hidden="1" customHeight="1">
      <c r="A537" s="19">
        <f t="shared" si="1"/>
        <v>534</v>
      </c>
      <c r="B537" s="164" t="s">
        <v>170</v>
      </c>
      <c r="C537" s="173" t="s">
        <v>2741</v>
      </c>
      <c r="D537" s="166" t="s">
        <v>2743</v>
      </c>
      <c r="E537" s="167" t="s">
        <v>2744</v>
      </c>
      <c r="F537" s="174" t="s">
        <v>33</v>
      </c>
      <c r="G537" s="169" t="s">
        <v>2745</v>
      </c>
      <c r="H537" s="7" t="s">
        <v>21</v>
      </c>
    </row>
    <row r="538" ht="26.25" hidden="1" customHeight="1">
      <c r="A538" s="19">
        <f t="shared" si="1"/>
        <v>535</v>
      </c>
      <c r="B538" s="164" t="s">
        <v>124</v>
      </c>
      <c r="C538" s="173" t="s">
        <v>1169</v>
      </c>
      <c r="D538" s="166" t="s">
        <v>1170</v>
      </c>
      <c r="E538" s="167" t="s">
        <v>53</v>
      </c>
      <c r="F538" s="168" t="s">
        <v>54</v>
      </c>
      <c r="G538" s="169" t="s">
        <v>2747</v>
      </c>
      <c r="H538" s="7" t="s">
        <v>21</v>
      </c>
    </row>
    <row r="539" ht="26.25" customHeight="1">
      <c r="A539" s="19">
        <f t="shared" si="1"/>
        <v>536</v>
      </c>
      <c r="B539" s="164" t="s">
        <v>39</v>
      </c>
      <c r="C539" s="165" t="s">
        <v>2748</v>
      </c>
      <c r="D539" s="166" t="s">
        <v>2749</v>
      </c>
      <c r="E539" s="167" t="s">
        <v>2731</v>
      </c>
      <c r="F539" s="168" t="s">
        <v>33</v>
      </c>
      <c r="G539" s="169" t="s">
        <v>2750</v>
      </c>
      <c r="H539" s="7" t="s">
        <v>130</v>
      </c>
      <c r="J539" s="246" t="str">
        <f>CONCATENATE(C539," │  ISSN:  ",D539," *")</f>
        <v>MRS Bulletin- Materials Research Society │  ISSN:  0883-7694 *</v>
      </c>
      <c r="L539" s="9" t="s">
        <v>5643</v>
      </c>
    </row>
    <row r="540" ht="26.25" hidden="1" customHeight="1">
      <c r="A540" s="19">
        <f t="shared" si="1"/>
        <v>537</v>
      </c>
      <c r="B540" s="164" t="s">
        <v>170</v>
      </c>
      <c r="C540" s="173" t="s">
        <v>2751</v>
      </c>
      <c r="D540" s="166" t="s">
        <v>2752</v>
      </c>
      <c r="E540" s="167" t="s">
        <v>2753</v>
      </c>
      <c r="F540" s="174" t="s">
        <v>33</v>
      </c>
      <c r="G540" s="169" t="s">
        <v>2754</v>
      </c>
      <c r="H540" s="7" t="s">
        <v>21</v>
      </c>
    </row>
    <row r="541" ht="26.25" hidden="1" customHeight="1">
      <c r="A541" s="19">
        <f t="shared" si="1"/>
        <v>538</v>
      </c>
      <c r="B541" s="164" t="s">
        <v>170</v>
      </c>
      <c r="C541" s="173" t="s">
        <v>2755</v>
      </c>
      <c r="D541" s="166" t="s">
        <v>2756</v>
      </c>
      <c r="E541" s="167" t="s">
        <v>2757</v>
      </c>
      <c r="F541" s="174" t="s">
        <v>33</v>
      </c>
      <c r="G541" s="169" t="s">
        <v>2758</v>
      </c>
      <c r="H541" s="7" t="s">
        <v>21</v>
      </c>
    </row>
    <row r="542" ht="26.25" hidden="1" customHeight="1">
      <c r="A542" s="19">
        <f t="shared" si="1"/>
        <v>539</v>
      </c>
      <c r="B542" s="164" t="s">
        <v>39</v>
      </c>
      <c r="C542" s="173" t="s">
        <v>2759</v>
      </c>
      <c r="D542" s="166" t="s">
        <v>2760</v>
      </c>
      <c r="E542" s="167" t="s">
        <v>216</v>
      </c>
      <c r="F542" s="168" t="s">
        <v>33</v>
      </c>
      <c r="G542" s="169" t="s">
        <v>2761</v>
      </c>
      <c r="H542" s="7" t="s">
        <v>21</v>
      </c>
    </row>
    <row r="543" ht="26.25" hidden="1" customHeight="1">
      <c r="A543" s="19">
        <f t="shared" si="1"/>
        <v>540</v>
      </c>
      <c r="B543" s="164" t="s">
        <v>39</v>
      </c>
      <c r="C543" s="173" t="s">
        <v>2762</v>
      </c>
      <c r="D543" s="166" t="s">
        <v>2763</v>
      </c>
      <c r="E543" s="167" t="s">
        <v>216</v>
      </c>
      <c r="F543" s="168" t="s">
        <v>33</v>
      </c>
      <c r="G543" s="169" t="s">
        <v>2764</v>
      </c>
      <c r="H543" s="7" t="s">
        <v>21</v>
      </c>
    </row>
    <row r="544" ht="26.25" customHeight="1">
      <c r="A544" s="19">
        <f t="shared" si="1"/>
        <v>541</v>
      </c>
      <c r="B544" s="164" t="s">
        <v>256</v>
      </c>
      <c r="C544" s="207" t="s">
        <v>5644</v>
      </c>
      <c r="D544" s="194" t="s">
        <v>1745</v>
      </c>
      <c r="E544" s="177" t="s">
        <v>5645</v>
      </c>
      <c r="F544" s="168" t="s">
        <v>101</v>
      </c>
      <c r="G544" s="208" t="s">
        <v>2766</v>
      </c>
      <c r="H544" s="7" t="s">
        <v>130</v>
      </c>
      <c r="J544" s="246" t="str">
        <f>CONCATENATE(C544," │  ISSN:  ",D544," *")</f>
        <v>Nanoscience and Nanotechnology Letters │  ISSN:  1941-4900 *</v>
      </c>
      <c r="L544" s="9" t="s">
        <v>5646</v>
      </c>
    </row>
    <row r="545" ht="26.25" hidden="1" customHeight="1">
      <c r="A545" s="19">
        <f t="shared" si="1"/>
        <v>542</v>
      </c>
      <c r="B545" s="164" t="s">
        <v>39</v>
      </c>
      <c r="C545" s="173" t="s">
        <v>892</v>
      </c>
      <c r="D545" s="166" t="s">
        <v>893</v>
      </c>
      <c r="E545" s="167" t="s">
        <v>2097</v>
      </c>
      <c r="F545" s="168" t="s">
        <v>4984</v>
      </c>
      <c r="G545" s="169" t="s">
        <v>2768</v>
      </c>
      <c r="H545" s="7" t="s">
        <v>21</v>
      </c>
    </row>
    <row r="546" ht="26.25" hidden="1" customHeight="1">
      <c r="A546" s="19">
        <f t="shared" si="1"/>
        <v>543</v>
      </c>
      <c r="B546" s="164" t="s">
        <v>28</v>
      </c>
      <c r="C546" s="173" t="s">
        <v>2769</v>
      </c>
      <c r="D546" s="166" t="s">
        <v>2770</v>
      </c>
      <c r="E546" s="167" t="s">
        <v>2771</v>
      </c>
      <c r="F546" s="168" t="s">
        <v>33</v>
      </c>
      <c r="G546" s="169" t="s">
        <v>2772</v>
      </c>
      <c r="H546" s="7" t="s">
        <v>21</v>
      </c>
    </row>
    <row r="547" ht="26.25" hidden="1" customHeight="1">
      <c r="A547" s="19">
        <f t="shared" si="1"/>
        <v>544</v>
      </c>
      <c r="B547" s="164" t="s">
        <v>106</v>
      </c>
      <c r="C547" s="173" t="s">
        <v>2773</v>
      </c>
      <c r="D547" s="166" t="s">
        <v>2774</v>
      </c>
      <c r="E547" s="167" t="s">
        <v>2775</v>
      </c>
      <c r="F547" s="174" t="s">
        <v>33</v>
      </c>
      <c r="G547" s="169" t="s">
        <v>2776</v>
      </c>
      <c r="H547" s="7" t="s">
        <v>21</v>
      </c>
    </row>
    <row r="548" ht="26.25" hidden="1" customHeight="1">
      <c r="A548" s="19">
        <f t="shared" si="1"/>
        <v>545</v>
      </c>
      <c r="B548" s="164" t="s">
        <v>170</v>
      </c>
      <c r="C548" s="173" t="s">
        <v>2777</v>
      </c>
      <c r="D548" s="166" t="s">
        <v>2778</v>
      </c>
      <c r="E548" s="167" t="s">
        <v>2779</v>
      </c>
      <c r="F548" s="174" t="s">
        <v>33</v>
      </c>
      <c r="G548" s="169" t="s">
        <v>2780</v>
      </c>
      <c r="H548" s="7" t="s">
        <v>21</v>
      </c>
    </row>
    <row r="549" ht="26.25" customHeight="1">
      <c r="A549" s="19">
        <f t="shared" si="1"/>
        <v>546</v>
      </c>
      <c r="B549" s="164" t="s">
        <v>1385</v>
      </c>
      <c r="C549" s="165" t="s">
        <v>5161</v>
      </c>
      <c r="D549" s="166" t="s">
        <v>2783</v>
      </c>
      <c r="E549" s="167" t="s">
        <v>166</v>
      </c>
      <c r="F549" s="168" t="s">
        <v>54</v>
      </c>
      <c r="G549" s="169" t="s">
        <v>2784</v>
      </c>
      <c r="H549" s="7" t="s">
        <v>130</v>
      </c>
      <c r="J549" s="246" t="str">
        <f>CONCATENATE(C549," │  ISSN:  ",D549," *")</f>
        <v>Navigation │  ISSN:  0919-9985 *</v>
      </c>
      <c r="L549" s="9" t="s">
        <v>5647</v>
      </c>
    </row>
    <row r="550" ht="26.25" hidden="1" customHeight="1">
      <c r="A550" s="19">
        <f t="shared" si="1"/>
        <v>547</v>
      </c>
      <c r="B550" s="164" t="s">
        <v>1377</v>
      </c>
      <c r="C550" s="173" t="s">
        <v>674</v>
      </c>
      <c r="D550" s="166" t="s">
        <v>676</v>
      </c>
      <c r="E550" s="167" t="s">
        <v>612</v>
      </c>
      <c r="F550" s="174" t="s">
        <v>54</v>
      </c>
      <c r="G550" s="169" t="s">
        <v>2785</v>
      </c>
      <c r="H550" s="7" t="s">
        <v>21</v>
      </c>
    </row>
    <row r="551" ht="26.25" hidden="1" customHeight="1">
      <c r="A551" s="19">
        <f t="shared" si="1"/>
        <v>548</v>
      </c>
      <c r="B551" s="164" t="s">
        <v>106</v>
      </c>
      <c r="C551" s="173" t="s">
        <v>2786</v>
      </c>
      <c r="D551" s="166" t="s">
        <v>2787</v>
      </c>
      <c r="E551" s="167" t="s">
        <v>2788</v>
      </c>
      <c r="F551" s="174" t="s">
        <v>54</v>
      </c>
      <c r="G551" s="169" t="s">
        <v>2789</v>
      </c>
      <c r="H551" s="7" t="s">
        <v>21</v>
      </c>
    </row>
    <row r="552" ht="26.25" customHeight="1">
      <c r="A552" s="19">
        <f t="shared" si="1"/>
        <v>549</v>
      </c>
      <c r="B552" s="164" t="s">
        <v>39</v>
      </c>
      <c r="C552" s="165" t="s">
        <v>2790</v>
      </c>
      <c r="D552" s="166" t="s">
        <v>2792</v>
      </c>
      <c r="E552" s="167" t="s">
        <v>5301</v>
      </c>
      <c r="F552" s="168" t="s">
        <v>33</v>
      </c>
      <c r="G552" s="169" t="s">
        <v>2794</v>
      </c>
      <c r="H552" s="7" t="s">
        <v>130</v>
      </c>
      <c r="J552" s="246" t="str">
        <f>CONCATENATE(C552," │  ISSN:  ",D552," *")</f>
        <v>Nippon Kinzoku Gakkaishi │  ISSN:  0021-4876 *</v>
      </c>
      <c r="L552" s="9" t="s">
        <v>5648</v>
      </c>
    </row>
    <row r="553" ht="26.25" hidden="1" customHeight="1">
      <c r="A553" s="19">
        <f t="shared" si="1"/>
        <v>550</v>
      </c>
      <c r="B553" s="164" t="s">
        <v>106</v>
      </c>
      <c r="C553" s="173" t="s">
        <v>2795</v>
      </c>
      <c r="D553" s="166" t="s">
        <v>1182</v>
      </c>
      <c r="E553" s="167" t="s">
        <v>53</v>
      </c>
      <c r="F553" s="174" t="s">
        <v>63</v>
      </c>
      <c r="G553" s="169" t="s">
        <v>2796</v>
      </c>
      <c r="H553" s="7" t="s">
        <v>21</v>
      </c>
    </row>
    <row r="554" ht="26.25" customHeight="1">
      <c r="A554" s="19">
        <f t="shared" si="1"/>
        <v>551</v>
      </c>
      <c r="B554" s="164" t="s">
        <v>124</v>
      </c>
      <c r="C554" s="165" t="s">
        <v>1709</v>
      </c>
      <c r="D554" s="166" t="s">
        <v>1710</v>
      </c>
      <c r="E554" s="167" t="s">
        <v>166</v>
      </c>
      <c r="F554" s="168" t="s">
        <v>33</v>
      </c>
      <c r="G554" s="169" t="s">
        <v>2797</v>
      </c>
      <c r="H554" s="7" t="s">
        <v>130</v>
      </c>
      <c r="J554" s="246" t="str">
        <f>CONCATENATE(C554," │  ISSN:  ",D554," *")</f>
        <v>Nondestructive Testing and Evaluation │  ISSN:  1058-9759 *</v>
      </c>
      <c r="L554" s="9" t="s">
        <v>5649</v>
      </c>
    </row>
    <row r="555" ht="26.25" hidden="1" customHeight="1">
      <c r="A555" s="19">
        <f t="shared" si="1"/>
        <v>552</v>
      </c>
      <c r="B555" s="164" t="s">
        <v>106</v>
      </c>
      <c r="C555" s="173" t="s">
        <v>2798</v>
      </c>
      <c r="D555" s="166" t="s">
        <v>133</v>
      </c>
      <c r="E555" s="167" t="s">
        <v>972</v>
      </c>
      <c r="F555" s="174" t="s">
        <v>33</v>
      </c>
      <c r="G555" s="169" t="s">
        <v>2799</v>
      </c>
      <c r="H555" s="7" t="s">
        <v>21</v>
      </c>
    </row>
    <row r="556" ht="26.25" hidden="1" customHeight="1">
      <c r="A556" s="19">
        <f t="shared" si="1"/>
        <v>553</v>
      </c>
      <c r="B556" s="164" t="s">
        <v>170</v>
      </c>
      <c r="C556" s="173" t="s">
        <v>2800</v>
      </c>
      <c r="D556" s="166" t="s">
        <v>2801</v>
      </c>
      <c r="E556" s="167" t="s">
        <v>2802</v>
      </c>
      <c r="F556" s="174" t="s">
        <v>33</v>
      </c>
      <c r="G556" s="169" t="s">
        <v>2803</v>
      </c>
      <c r="H556" s="7" t="s">
        <v>21</v>
      </c>
    </row>
    <row r="557" ht="26.25" customHeight="1">
      <c r="A557" s="19">
        <f t="shared" si="1"/>
        <v>554</v>
      </c>
      <c r="B557" s="164" t="s">
        <v>124</v>
      </c>
      <c r="C557" s="165" t="s">
        <v>2804</v>
      </c>
      <c r="D557" s="166" t="s">
        <v>2805</v>
      </c>
      <c r="E557" s="167" t="s">
        <v>5244</v>
      </c>
      <c r="F557" s="168" t="s">
        <v>33</v>
      </c>
      <c r="G557" s="169" t="s">
        <v>2806</v>
      </c>
      <c r="H557" s="7" t="s">
        <v>130</v>
      </c>
      <c r="J557" s="246" t="str">
        <f t="shared" ref="J557:J558" si="55">CONCATENATE(C557," │  ISSN:  ",D557," *")</f>
        <v>Numerical Heat Transfer Part A │  ISSN:  1040-7782 *</v>
      </c>
      <c r="L557" s="9" t="s">
        <v>5650</v>
      </c>
    </row>
    <row r="558" ht="26.25" customHeight="1">
      <c r="A558" s="19">
        <f t="shared" si="1"/>
        <v>555</v>
      </c>
      <c r="B558" s="164" t="s">
        <v>124</v>
      </c>
      <c r="C558" s="165" t="s">
        <v>2807</v>
      </c>
      <c r="D558" s="166" t="s">
        <v>2808</v>
      </c>
      <c r="E558" s="167" t="s">
        <v>5244</v>
      </c>
      <c r="F558" s="168" t="s">
        <v>33</v>
      </c>
      <c r="G558" s="169" t="s">
        <v>2809</v>
      </c>
      <c r="H558" s="7" t="s">
        <v>130</v>
      </c>
      <c r="J558" s="246" t="str">
        <f t="shared" si="55"/>
        <v>Numerical Heat Transfer Part B │  ISSN:  1040-7790 *</v>
      </c>
      <c r="L558" s="9" t="s">
        <v>5651</v>
      </c>
    </row>
    <row r="559" ht="26.25" hidden="1" customHeight="1">
      <c r="A559" s="19">
        <f t="shared" si="1"/>
        <v>556</v>
      </c>
      <c r="B559" s="164" t="s">
        <v>106</v>
      </c>
      <c r="C559" s="173" t="s">
        <v>1187</v>
      </c>
      <c r="D559" s="166" t="s">
        <v>1189</v>
      </c>
      <c r="E559" s="167" t="s">
        <v>53</v>
      </c>
      <c r="F559" s="174" t="s">
        <v>54</v>
      </c>
      <c r="G559" s="169" t="s">
        <v>2811</v>
      </c>
      <c r="H559" s="7" t="s">
        <v>21</v>
      </c>
    </row>
    <row r="560" ht="26.25" hidden="1" customHeight="1">
      <c r="A560" s="19">
        <f t="shared" si="1"/>
        <v>557</v>
      </c>
      <c r="B560" s="164" t="s">
        <v>142</v>
      </c>
      <c r="C560" s="173" t="s">
        <v>632</v>
      </c>
      <c r="D560" s="166" t="s">
        <v>634</v>
      </c>
      <c r="E560" s="167" t="s">
        <v>1950</v>
      </c>
      <c r="F560" s="174" t="s">
        <v>63</v>
      </c>
      <c r="G560" s="169" t="s">
        <v>2813</v>
      </c>
      <c r="H560" s="7" t="s">
        <v>21</v>
      </c>
    </row>
    <row r="561" ht="26.25" hidden="1" customHeight="1">
      <c r="A561" s="19">
        <f t="shared" si="1"/>
        <v>558</v>
      </c>
      <c r="B561" s="164" t="s">
        <v>28</v>
      </c>
      <c r="C561" s="173" t="s">
        <v>1201</v>
      </c>
      <c r="D561" s="166" t="s">
        <v>1203</v>
      </c>
      <c r="E561" s="167" t="s">
        <v>53</v>
      </c>
      <c r="F561" s="168" t="s">
        <v>101</v>
      </c>
      <c r="G561" s="169" t="s">
        <v>2815</v>
      </c>
      <c r="H561" s="7" t="s">
        <v>21</v>
      </c>
    </row>
    <row r="562" ht="26.25" hidden="1" customHeight="1">
      <c r="A562" s="19">
        <f t="shared" si="1"/>
        <v>559</v>
      </c>
      <c r="B562" s="164" t="s">
        <v>14</v>
      </c>
      <c r="C562" s="173" t="s">
        <v>2816</v>
      </c>
      <c r="D562" s="166" t="s">
        <v>1212</v>
      </c>
      <c r="E562" s="167" t="s">
        <v>53</v>
      </c>
      <c r="F562" s="168" t="s">
        <v>54</v>
      </c>
      <c r="G562" s="169" t="s">
        <v>2818</v>
      </c>
      <c r="H562" s="7" t="s">
        <v>21</v>
      </c>
    </row>
    <row r="563" ht="26.25" hidden="1" customHeight="1">
      <c r="A563" s="19">
        <f t="shared" si="1"/>
        <v>560</v>
      </c>
      <c r="B563" s="164" t="s">
        <v>81</v>
      </c>
      <c r="C563" s="173" t="s">
        <v>2819</v>
      </c>
      <c r="D563" s="166" t="s">
        <v>2820</v>
      </c>
      <c r="E563" s="167" t="s">
        <v>229</v>
      </c>
      <c r="F563" s="174" t="s">
        <v>33</v>
      </c>
      <c r="G563" s="169" t="s">
        <v>2821</v>
      </c>
      <c r="H563" s="7" t="s">
        <v>21</v>
      </c>
    </row>
    <row r="564" ht="26.25" hidden="1" customHeight="1">
      <c r="A564" s="19">
        <f t="shared" si="1"/>
        <v>561</v>
      </c>
      <c r="B564" s="164" t="s">
        <v>81</v>
      </c>
      <c r="C564" s="173" t="s">
        <v>2822</v>
      </c>
      <c r="D564" s="166" t="s">
        <v>2824</v>
      </c>
      <c r="E564" s="167" t="s">
        <v>2825</v>
      </c>
      <c r="F564" s="174" t="s">
        <v>54</v>
      </c>
      <c r="G564" s="169" t="s">
        <v>2826</v>
      </c>
      <c r="H564" s="7" t="s">
        <v>21</v>
      </c>
    </row>
    <row r="565" ht="26.25" hidden="1" customHeight="1">
      <c r="A565" s="19">
        <f t="shared" si="1"/>
        <v>562</v>
      </c>
      <c r="B565" s="164" t="s">
        <v>81</v>
      </c>
      <c r="C565" s="173" t="s">
        <v>2827</v>
      </c>
      <c r="D565" s="166" t="s">
        <v>2829</v>
      </c>
      <c r="E565" s="167" t="s">
        <v>2830</v>
      </c>
      <c r="F565" s="174" t="s">
        <v>1297</v>
      </c>
      <c r="G565" s="169" t="s">
        <v>2831</v>
      </c>
      <c r="H565" s="7" t="s">
        <v>21</v>
      </c>
    </row>
    <row r="566" ht="26.25" hidden="1" customHeight="1">
      <c r="A566" s="19">
        <f t="shared" si="1"/>
        <v>563</v>
      </c>
      <c r="B566" s="164" t="s">
        <v>106</v>
      </c>
      <c r="C566" s="173" t="s">
        <v>837</v>
      </c>
      <c r="D566" s="166" t="s">
        <v>839</v>
      </c>
      <c r="E566" s="167" t="s">
        <v>2832</v>
      </c>
      <c r="F566" s="174" t="s">
        <v>33</v>
      </c>
      <c r="G566" s="169" t="s">
        <v>2833</v>
      </c>
      <c r="H566" s="7" t="s">
        <v>21</v>
      </c>
    </row>
    <row r="567" ht="26.25" hidden="1" customHeight="1">
      <c r="A567" s="19">
        <f t="shared" si="1"/>
        <v>564</v>
      </c>
      <c r="B567" s="164" t="s">
        <v>106</v>
      </c>
      <c r="C567" s="173" t="s">
        <v>2834</v>
      </c>
      <c r="D567" s="166" t="s">
        <v>2835</v>
      </c>
      <c r="E567" s="167" t="s">
        <v>2836</v>
      </c>
      <c r="F567" s="174" t="s">
        <v>33</v>
      </c>
      <c r="G567" s="169" t="s">
        <v>2837</v>
      </c>
      <c r="H567" s="7" t="s">
        <v>21</v>
      </c>
    </row>
    <row r="568" ht="26.25" customHeight="1">
      <c r="A568" s="19">
        <f t="shared" si="1"/>
        <v>565</v>
      </c>
      <c r="B568" s="164" t="s">
        <v>28</v>
      </c>
      <c r="C568" s="173" t="s">
        <v>2838</v>
      </c>
      <c r="D568" s="166" t="s">
        <v>2839</v>
      </c>
      <c r="E568" s="167" t="s">
        <v>5398</v>
      </c>
      <c r="F568" s="168" t="s">
        <v>33</v>
      </c>
      <c r="G568" s="169" t="s">
        <v>2841</v>
      </c>
      <c r="H568" s="7" t="s">
        <v>130</v>
      </c>
      <c r="J568" s="246" t="str">
        <f>CONCATENATE(C568," │  ISSN:  ",D568," *")</f>
        <v>Organic Preparations and Procedures International │  ISSN:  0030-4948 *</v>
      </c>
      <c r="L568" s="9" t="s">
        <v>5652</v>
      </c>
    </row>
    <row r="569" ht="26.25" hidden="1" customHeight="1">
      <c r="A569" s="19">
        <f t="shared" si="1"/>
        <v>566</v>
      </c>
      <c r="B569" s="164" t="s">
        <v>14</v>
      </c>
      <c r="C569" s="173" t="s">
        <v>2842</v>
      </c>
      <c r="D569" s="166" t="s">
        <v>2844</v>
      </c>
      <c r="E569" s="167" t="s">
        <v>2845</v>
      </c>
      <c r="F569" s="168" t="s">
        <v>101</v>
      </c>
      <c r="G569" s="169" t="s">
        <v>2846</v>
      </c>
      <c r="H569" s="7" t="s">
        <v>21</v>
      </c>
    </row>
    <row r="570" ht="26.25" hidden="1" customHeight="1">
      <c r="A570" s="19">
        <f t="shared" si="1"/>
        <v>567</v>
      </c>
      <c r="B570" s="164" t="s">
        <v>106</v>
      </c>
      <c r="C570" s="173" t="s">
        <v>2847</v>
      </c>
      <c r="D570" s="166" t="s">
        <v>2848</v>
      </c>
      <c r="E570" s="167" t="s">
        <v>229</v>
      </c>
      <c r="F570" s="174" t="s">
        <v>33</v>
      </c>
      <c r="G570" s="169" t="s">
        <v>2849</v>
      </c>
      <c r="H570" s="7" t="s">
        <v>21</v>
      </c>
    </row>
    <row r="571" ht="26.25" hidden="1" customHeight="1">
      <c r="A571" s="19">
        <f t="shared" si="1"/>
        <v>568</v>
      </c>
      <c r="B571" s="164" t="s">
        <v>28</v>
      </c>
      <c r="C571" s="173" t="s">
        <v>2850</v>
      </c>
      <c r="D571" s="166" t="s">
        <v>2851</v>
      </c>
      <c r="E571" s="167">
        <v>2010.0</v>
      </c>
      <c r="F571" s="174" t="s">
        <v>33</v>
      </c>
      <c r="G571" s="169" t="s">
        <v>2852</v>
      </c>
      <c r="H571" s="7" t="s">
        <v>21</v>
      </c>
    </row>
    <row r="572" ht="26.25" hidden="1" customHeight="1">
      <c r="A572" s="19">
        <f t="shared" si="1"/>
        <v>569</v>
      </c>
      <c r="B572" s="164" t="s">
        <v>106</v>
      </c>
      <c r="C572" s="173" t="s">
        <v>1217</v>
      </c>
      <c r="D572" s="166" t="s">
        <v>1219</v>
      </c>
      <c r="E572" s="167" t="s">
        <v>53</v>
      </c>
      <c r="F572" s="174" t="s">
        <v>33</v>
      </c>
      <c r="G572" s="169" t="s">
        <v>2853</v>
      </c>
      <c r="H572" s="7" t="s">
        <v>21</v>
      </c>
    </row>
    <row r="573" ht="26.25" hidden="1" customHeight="1">
      <c r="A573" s="19">
        <f t="shared" si="1"/>
        <v>570</v>
      </c>
      <c r="B573" s="164" t="s">
        <v>170</v>
      </c>
      <c r="C573" s="173" t="s">
        <v>2854</v>
      </c>
      <c r="D573" s="166" t="s">
        <v>2856</v>
      </c>
      <c r="E573" s="167" t="s">
        <v>2857</v>
      </c>
      <c r="F573" s="174" t="s">
        <v>33</v>
      </c>
      <c r="G573" s="169" t="s">
        <v>2858</v>
      </c>
      <c r="H573" s="7" t="s">
        <v>21</v>
      </c>
    </row>
    <row r="574" ht="26.25" customHeight="1">
      <c r="A574" s="19">
        <f t="shared" si="1"/>
        <v>571</v>
      </c>
      <c r="B574" s="164" t="s">
        <v>106</v>
      </c>
      <c r="C574" s="173" t="s">
        <v>1541</v>
      </c>
      <c r="D574" s="166" t="s">
        <v>1542</v>
      </c>
      <c r="E574" s="167" t="s">
        <v>2859</v>
      </c>
      <c r="F574" s="174" t="s">
        <v>33</v>
      </c>
      <c r="G574" s="169" t="s">
        <v>2860</v>
      </c>
      <c r="H574" s="7" t="s">
        <v>130</v>
      </c>
      <c r="J574" s="246" t="str">
        <f>CONCATENATE(C574," │  ISSN:  ",D574," *")</f>
        <v>Phase Transitions │  ISSN:  0141-1594 *</v>
      </c>
      <c r="L574" s="9" t="s">
        <v>5653</v>
      </c>
    </row>
    <row r="575" ht="26.25" hidden="1" customHeight="1">
      <c r="A575" s="19">
        <f t="shared" si="1"/>
        <v>572</v>
      </c>
      <c r="B575" s="164" t="s">
        <v>28</v>
      </c>
      <c r="C575" s="173" t="s">
        <v>2861</v>
      </c>
      <c r="D575" s="166" t="s">
        <v>2862</v>
      </c>
      <c r="E575" s="167" t="s">
        <v>2863</v>
      </c>
      <c r="F575" s="174" t="s">
        <v>33</v>
      </c>
      <c r="G575" s="169" t="s">
        <v>2864</v>
      </c>
      <c r="H575" s="7" t="s">
        <v>21</v>
      </c>
    </row>
    <row r="576" ht="26.25" hidden="1" customHeight="1">
      <c r="A576" s="19">
        <f t="shared" si="1"/>
        <v>573</v>
      </c>
      <c r="B576" s="164" t="s">
        <v>28</v>
      </c>
      <c r="C576" s="173" t="s">
        <v>2865</v>
      </c>
      <c r="D576" s="166" t="s">
        <v>2866</v>
      </c>
      <c r="E576" s="167" t="s">
        <v>2867</v>
      </c>
      <c r="F576" s="174" t="s">
        <v>33</v>
      </c>
      <c r="G576" s="169" t="s">
        <v>2868</v>
      </c>
      <c r="H576" s="7" t="s">
        <v>21</v>
      </c>
    </row>
    <row r="577" ht="26.25" customHeight="1">
      <c r="A577" s="19">
        <f t="shared" si="1"/>
        <v>574</v>
      </c>
      <c r="B577" s="164" t="s">
        <v>106</v>
      </c>
      <c r="C577" s="165" t="s">
        <v>2869</v>
      </c>
      <c r="D577" s="166" t="s">
        <v>2870</v>
      </c>
      <c r="E577" s="167" t="s">
        <v>5262</v>
      </c>
      <c r="F577" s="174" t="s">
        <v>33</v>
      </c>
      <c r="G577" s="169" t="s">
        <v>2871</v>
      </c>
      <c r="H577" s="7" t="s">
        <v>130</v>
      </c>
      <c r="J577" s="246" t="str">
        <f>CONCATENATE(C577," │  ISSN:  ",D577," *")</f>
        <v>Physical Geography │  ISSN:  0272-3646 *</v>
      </c>
      <c r="L577" s="9" t="s">
        <v>5654</v>
      </c>
    </row>
    <row r="578" ht="26.25" hidden="1" customHeight="1">
      <c r="A578" s="19">
        <f t="shared" si="1"/>
        <v>575</v>
      </c>
      <c r="B578" s="164" t="s">
        <v>28</v>
      </c>
      <c r="C578" s="173" t="s">
        <v>2872</v>
      </c>
      <c r="D578" s="166" t="s">
        <v>2873</v>
      </c>
      <c r="E578" s="167" t="s">
        <v>5164</v>
      </c>
      <c r="F578" s="168" t="s">
        <v>54</v>
      </c>
      <c r="G578" s="169" t="s">
        <v>2875</v>
      </c>
      <c r="H578" s="7" t="s">
        <v>21</v>
      </c>
    </row>
    <row r="579" ht="26.25" hidden="1" customHeight="1">
      <c r="A579" s="19">
        <f t="shared" si="1"/>
        <v>576</v>
      </c>
      <c r="B579" s="164" t="s">
        <v>170</v>
      </c>
      <c r="C579" s="173" t="s">
        <v>2876</v>
      </c>
      <c r="D579" s="166" t="s">
        <v>304</v>
      </c>
      <c r="E579" s="167" t="s">
        <v>2877</v>
      </c>
      <c r="F579" s="174" t="s">
        <v>33</v>
      </c>
      <c r="G579" s="169" t="s">
        <v>2878</v>
      </c>
      <c r="H579" s="7" t="s">
        <v>21</v>
      </c>
    </row>
    <row r="580" ht="26.25" hidden="1" customHeight="1">
      <c r="A580" s="19">
        <f t="shared" si="1"/>
        <v>577</v>
      </c>
      <c r="B580" s="164" t="s">
        <v>170</v>
      </c>
      <c r="C580" s="173" t="s">
        <v>2879</v>
      </c>
      <c r="D580" s="166" t="s">
        <v>2880</v>
      </c>
      <c r="E580" s="167" t="s">
        <v>260</v>
      </c>
      <c r="F580" s="174" t="s">
        <v>33</v>
      </c>
      <c r="G580" s="169" t="s">
        <v>2881</v>
      </c>
      <c r="H580" s="7" t="s">
        <v>21</v>
      </c>
    </row>
    <row r="581" ht="26.25" hidden="1" customHeight="1">
      <c r="A581" s="19">
        <f t="shared" si="1"/>
        <v>578</v>
      </c>
      <c r="B581" s="164" t="s">
        <v>170</v>
      </c>
      <c r="C581" s="173" t="s">
        <v>2882</v>
      </c>
      <c r="D581" s="166" t="s">
        <v>2884</v>
      </c>
      <c r="E581" s="167" t="s">
        <v>2885</v>
      </c>
      <c r="F581" s="174" t="s">
        <v>33</v>
      </c>
      <c r="G581" s="169" t="s">
        <v>2886</v>
      </c>
      <c r="H581" s="7" t="s">
        <v>21</v>
      </c>
    </row>
    <row r="582" ht="26.25" hidden="1" customHeight="1">
      <c r="A582" s="19">
        <f t="shared" si="1"/>
        <v>579</v>
      </c>
      <c r="B582" s="164" t="s">
        <v>170</v>
      </c>
      <c r="C582" s="173" t="s">
        <v>2887</v>
      </c>
      <c r="D582" s="166" t="s">
        <v>2889</v>
      </c>
      <c r="E582" s="167" t="s">
        <v>260</v>
      </c>
      <c r="F582" s="174" t="s">
        <v>54</v>
      </c>
      <c r="G582" s="169" t="s">
        <v>2890</v>
      </c>
      <c r="H582" s="7" t="s">
        <v>21</v>
      </c>
    </row>
    <row r="583" ht="26.25" hidden="1" customHeight="1">
      <c r="A583" s="19">
        <f t="shared" si="1"/>
        <v>580</v>
      </c>
      <c r="B583" s="164" t="s">
        <v>170</v>
      </c>
      <c r="C583" s="173" t="s">
        <v>2891</v>
      </c>
      <c r="D583" s="166" t="s">
        <v>2892</v>
      </c>
      <c r="E583" s="167" t="s">
        <v>2893</v>
      </c>
      <c r="F583" s="174" t="s">
        <v>33</v>
      </c>
      <c r="G583" s="169" t="s">
        <v>2894</v>
      </c>
      <c r="H583" s="7" t="s">
        <v>21</v>
      </c>
    </row>
    <row r="584" ht="26.25" hidden="1" customHeight="1">
      <c r="A584" s="19">
        <f t="shared" si="1"/>
        <v>581</v>
      </c>
      <c r="B584" s="164" t="s">
        <v>106</v>
      </c>
      <c r="C584" s="173" t="s">
        <v>2895</v>
      </c>
      <c r="D584" s="166" t="s">
        <v>2896</v>
      </c>
      <c r="E584" s="167" t="s">
        <v>744</v>
      </c>
      <c r="F584" s="174" t="s">
        <v>33</v>
      </c>
      <c r="G584" s="169" t="s">
        <v>2897</v>
      </c>
      <c r="H584" s="7" t="s">
        <v>21</v>
      </c>
    </row>
    <row r="585" ht="26.25" customHeight="1">
      <c r="A585" s="19">
        <f t="shared" si="1"/>
        <v>582</v>
      </c>
      <c r="B585" s="164" t="s">
        <v>39</v>
      </c>
      <c r="C585" s="165" t="s">
        <v>2898</v>
      </c>
      <c r="D585" s="166" t="s">
        <v>2899</v>
      </c>
      <c r="E585" s="167" t="s">
        <v>166</v>
      </c>
      <c r="F585" s="168" t="s">
        <v>33</v>
      </c>
      <c r="G585" s="169" t="s">
        <v>2900</v>
      </c>
      <c r="H585" s="7" t="s">
        <v>130</v>
      </c>
      <c r="J585" s="246" t="str">
        <f t="shared" ref="J585:J586" si="56">CONCATENATE(C585," │  ISSN:  ",D585," *")</f>
        <v>Plastics, Rubber and Composites │  ISSN:  1465-8011 *</v>
      </c>
      <c r="L585" s="9" t="s">
        <v>5655</v>
      </c>
    </row>
    <row r="586" ht="26.25" customHeight="1">
      <c r="A586" s="19">
        <f t="shared" si="1"/>
        <v>583</v>
      </c>
      <c r="B586" s="164" t="s">
        <v>28</v>
      </c>
      <c r="C586" s="165" t="s">
        <v>2901</v>
      </c>
      <c r="D586" s="166" t="s">
        <v>2902</v>
      </c>
      <c r="E586" s="167" t="s">
        <v>5264</v>
      </c>
      <c r="F586" s="168" t="s">
        <v>33</v>
      </c>
      <c r="G586" s="169" t="s">
        <v>2903</v>
      </c>
      <c r="H586" s="7" t="s">
        <v>130</v>
      </c>
      <c r="J586" s="246" t="str">
        <f t="shared" si="56"/>
        <v>Polymer bulletin │  ISSN:  0170-0839 *</v>
      </c>
      <c r="L586" s="9" t="s">
        <v>5656</v>
      </c>
    </row>
    <row r="587" ht="26.25" hidden="1" customHeight="1">
      <c r="A587" s="19">
        <f t="shared" si="1"/>
        <v>584</v>
      </c>
      <c r="B587" s="164" t="s">
        <v>28</v>
      </c>
      <c r="C587" s="173" t="s">
        <v>2904</v>
      </c>
      <c r="D587" s="166" t="s">
        <v>2905</v>
      </c>
      <c r="E587" s="167" t="s">
        <v>216</v>
      </c>
      <c r="F587" s="168" t="s">
        <v>33</v>
      </c>
      <c r="G587" s="169" t="s">
        <v>2907</v>
      </c>
      <c r="H587" s="7" t="s">
        <v>21</v>
      </c>
    </row>
    <row r="588" ht="26.25" hidden="1" customHeight="1">
      <c r="A588" s="19">
        <f t="shared" si="1"/>
        <v>585</v>
      </c>
      <c r="B588" s="164" t="s">
        <v>28</v>
      </c>
      <c r="C588" s="173" t="s">
        <v>2908</v>
      </c>
      <c r="D588" s="166" t="s">
        <v>2909</v>
      </c>
      <c r="E588" s="167" t="s">
        <v>2910</v>
      </c>
      <c r="F588" s="168" t="s">
        <v>33</v>
      </c>
      <c r="G588" s="169" t="s">
        <v>2911</v>
      </c>
      <c r="H588" s="7" t="s">
        <v>21</v>
      </c>
    </row>
    <row r="589" ht="26.25" hidden="1" customHeight="1">
      <c r="A589" s="19">
        <f t="shared" si="1"/>
        <v>586</v>
      </c>
      <c r="B589" s="164" t="s">
        <v>28</v>
      </c>
      <c r="C589" s="173" t="s">
        <v>2912</v>
      </c>
      <c r="D589" s="190" t="s">
        <v>5363</v>
      </c>
      <c r="E589" s="167" t="s">
        <v>1950</v>
      </c>
      <c r="F589" s="168" t="s">
        <v>33</v>
      </c>
      <c r="G589" s="169" t="s">
        <v>2914</v>
      </c>
      <c r="H589" s="7" t="s">
        <v>21</v>
      </c>
    </row>
    <row r="590" ht="26.25" customHeight="1">
      <c r="A590" s="19">
        <f t="shared" si="1"/>
        <v>587</v>
      </c>
      <c r="B590" s="164" t="s">
        <v>28</v>
      </c>
      <c r="C590" s="173" t="s">
        <v>1479</v>
      </c>
      <c r="D590" s="166" t="s">
        <v>1480</v>
      </c>
      <c r="E590" s="167" t="s">
        <v>2915</v>
      </c>
      <c r="F590" s="168" t="s">
        <v>33</v>
      </c>
      <c r="G590" s="169" t="s">
        <v>2916</v>
      </c>
      <c r="H590" s="7" t="s">
        <v>130</v>
      </c>
      <c r="J590" s="246" t="str">
        <f t="shared" ref="J590:J591" si="57">CONCATENATE(C590," │  ISSN:  ",D590," *")</f>
        <v>Polymer Reviews │  ISSN:  1558-3724 *</v>
      </c>
      <c r="L590" s="9" t="s">
        <v>5657</v>
      </c>
    </row>
    <row r="591" ht="26.25" customHeight="1">
      <c r="A591" s="19">
        <f t="shared" si="1"/>
        <v>588</v>
      </c>
      <c r="B591" s="164" t="s">
        <v>28</v>
      </c>
      <c r="C591" s="165" t="s">
        <v>2917</v>
      </c>
      <c r="D591" s="166" t="s">
        <v>2918</v>
      </c>
      <c r="E591" s="167" t="s">
        <v>166</v>
      </c>
      <c r="F591" s="168" t="s">
        <v>33</v>
      </c>
      <c r="G591" s="169" t="s">
        <v>2919</v>
      </c>
      <c r="H591" s="7" t="s">
        <v>130</v>
      </c>
      <c r="J591" s="246" t="str">
        <f t="shared" si="57"/>
        <v>Polymers and Polymer Composites │  ISSN:  0967-3911 *</v>
      </c>
      <c r="L591" s="9" t="s">
        <v>5658</v>
      </c>
    </row>
    <row r="592" ht="26.25" hidden="1" customHeight="1">
      <c r="A592" s="19">
        <f t="shared" si="1"/>
        <v>589</v>
      </c>
      <c r="B592" s="164" t="s">
        <v>124</v>
      </c>
      <c r="C592" s="173" t="s">
        <v>2920</v>
      </c>
      <c r="D592" s="166" t="s">
        <v>2921</v>
      </c>
      <c r="E592" s="167" t="s">
        <v>2922</v>
      </c>
      <c r="F592" s="168" t="s">
        <v>54</v>
      </c>
      <c r="G592" s="169" t="s">
        <v>2923</v>
      </c>
      <c r="H592" s="7" t="s">
        <v>21</v>
      </c>
    </row>
    <row r="593" ht="26.25" hidden="1" customHeight="1">
      <c r="A593" s="19">
        <f t="shared" si="1"/>
        <v>590</v>
      </c>
      <c r="B593" s="164" t="s">
        <v>256</v>
      </c>
      <c r="C593" s="173" t="s">
        <v>1225</v>
      </c>
      <c r="D593" s="166" t="s">
        <v>1226</v>
      </c>
      <c r="E593" s="167" t="s">
        <v>53</v>
      </c>
      <c r="F593" s="174" t="s">
        <v>33</v>
      </c>
      <c r="G593" s="169" t="s">
        <v>2925</v>
      </c>
      <c r="H593" s="7" t="s">
        <v>21</v>
      </c>
    </row>
    <row r="594" ht="26.25" customHeight="1">
      <c r="A594" s="19">
        <f t="shared" si="1"/>
        <v>591</v>
      </c>
      <c r="B594" s="164" t="s">
        <v>39</v>
      </c>
      <c r="C594" s="173" t="s">
        <v>1544</v>
      </c>
      <c r="D594" s="166" t="s">
        <v>1546</v>
      </c>
      <c r="E594" s="167" t="s">
        <v>2927</v>
      </c>
      <c r="F594" s="168" t="s">
        <v>54</v>
      </c>
      <c r="G594" s="169" t="s">
        <v>2928</v>
      </c>
      <c r="H594" s="7" t="s">
        <v>130</v>
      </c>
      <c r="J594" s="246" t="str">
        <f>CONCATENATE(C594," │  ISSN:  ",D594," *")</f>
        <v>Powder Injection Moulding International │  ISSN:  1753-1497 *</v>
      </c>
      <c r="L594" s="9" t="s">
        <v>5659</v>
      </c>
    </row>
    <row r="595" ht="26.25" hidden="1" customHeight="1">
      <c r="A595" s="19">
        <f t="shared" si="1"/>
        <v>592</v>
      </c>
      <c r="B595" s="164" t="s">
        <v>14</v>
      </c>
      <c r="C595" s="188" t="s">
        <v>1230</v>
      </c>
      <c r="D595" s="166" t="s">
        <v>1231</v>
      </c>
      <c r="E595" s="177">
        <v>2019.0</v>
      </c>
      <c r="F595" s="168" t="s">
        <v>211</v>
      </c>
      <c r="G595" s="178" t="s">
        <v>2929</v>
      </c>
      <c r="H595" s="7" t="s">
        <v>21</v>
      </c>
    </row>
    <row r="596" ht="26.25" hidden="1" customHeight="1">
      <c r="A596" s="19">
        <f t="shared" si="1"/>
        <v>593</v>
      </c>
      <c r="B596" s="164" t="s">
        <v>256</v>
      </c>
      <c r="C596" s="173" t="s">
        <v>2930</v>
      </c>
      <c r="D596" s="166" t="s">
        <v>147</v>
      </c>
      <c r="E596" s="167" t="s">
        <v>136</v>
      </c>
      <c r="F596" s="174" t="s">
        <v>33</v>
      </c>
      <c r="G596" s="169" t="s">
        <v>2931</v>
      </c>
      <c r="H596" s="7" t="s">
        <v>21</v>
      </c>
    </row>
    <row r="597" ht="26.25" hidden="1" customHeight="1">
      <c r="A597" s="19">
        <f t="shared" si="1"/>
        <v>594</v>
      </c>
      <c r="B597" s="164" t="s">
        <v>14</v>
      </c>
      <c r="C597" s="173" t="s">
        <v>621</v>
      </c>
      <c r="D597" s="166" t="s">
        <v>622</v>
      </c>
      <c r="E597" s="167" t="s">
        <v>612</v>
      </c>
      <c r="F597" s="168" t="s">
        <v>33</v>
      </c>
      <c r="G597" s="169" t="s">
        <v>2932</v>
      </c>
      <c r="H597" s="7" t="s">
        <v>21</v>
      </c>
    </row>
    <row r="598" ht="26.25" customHeight="1">
      <c r="A598" s="19">
        <f t="shared" si="1"/>
        <v>595</v>
      </c>
      <c r="B598" s="164" t="s">
        <v>14</v>
      </c>
      <c r="C598" s="165" t="s">
        <v>1656</v>
      </c>
      <c r="D598" s="166" t="s">
        <v>1657</v>
      </c>
      <c r="E598" s="167" t="s">
        <v>166</v>
      </c>
      <c r="F598" s="168" t="s">
        <v>33</v>
      </c>
      <c r="G598" s="169" t="s">
        <v>2933</v>
      </c>
      <c r="H598" s="7" t="s">
        <v>130</v>
      </c>
      <c r="J598" s="246" t="str">
        <f t="shared" ref="J598:J602" si="58">CONCATENATE(C598," │  ISSN:  ",D598," *")</f>
        <v>Proceedings of the Institution of Civil Engineers - Municipal Engineer │  ISSN:  0965-0903 *</v>
      </c>
      <c r="L598" s="9" t="s">
        <v>5660</v>
      </c>
    </row>
    <row r="599" ht="26.25" customHeight="1">
      <c r="A599" s="19">
        <f t="shared" si="1"/>
        <v>596</v>
      </c>
      <c r="B599" s="164" t="s">
        <v>14</v>
      </c>
      <c r="C599" s="165" t="s">
        <v>1672</v>
      </c>
      <c r="D599" s="166" t="s">
        <v>1673</v>
      </c>
      <c r="E599" s="167" t="s">
        <v>166</v>
      </c>
      <c r="F599" s="168" t="s">
        <v>33</v>
      </c>
      <c r="G599" s="169" t="s">
        <v>2934</v>
      </c>
      <c r="H599" s="7" t="s">
        <v>130</v>
      </c>
      <c r="J599" s="246" t="str">
        <f t="shared" si="58"/>
        <v>Proceedings of the Institution of Civil Engineers - Water Management │  ISSN:  1741-7589 *</v>
      </c>
      <c r="L599" s="9" t="s">
        <v>5661</v>
      </c>
    </row>
    <row r="600" ht="26.25" customHeight="1">
      <c r="A600" s="19">
        <f t="shared" si="1"/>
        <v>597</v>
      </c>
      <c r="B600" s="164" t="s">
        <v>14</v>
      </c>
      <c r="C600" s="165" t="s">
        <v>2935</v>
      </c>
      <c r="D600" s="166" t="s">
        <v>1651</v>
      </c>
      <c r="E600" s="167" t="s">
        <v>166</v>
      </c>
      <c r="F600" s="168" t="s">
        <v>101</v>
      </c>
      <c r="G600" s="169" t="s">
        <v>2936</v>
      </c>
      <c r="H600" s="7" t="s">
        <v>130</v>
      </c>
      <c r="J600" s="246" t="str">
        <f t="shared" si="58"/>
        <v>Proceedings of the Institution of Civil Engineers Civil Engineering │  ISSN:  0965-089X *</v>
      </c>
      <c r="L600" s="9" t="s">
        <v>5662</v>
      </c>
    </row>
    <row r="601" ht="26.25" customHeight="1">
      <c r="A601" s="19">
        <f t="shared" si="1"/>
        <v>598</v>
      </c>
      <c r="B601" s="164" t="s">
        <v>14</v>
      </c>
      <c r="C601" s="165" t="s">
        <v>2937</v>
      </c>
      <c r="D601" s="166" t="s">
        <v>1663</v>
      </c>
      <c r="E601" s="167" t="s">
        <v>166</v>
      </c>
      <c r="F601" s="168" t="s">
        <v>33</v>
      </c>
      <c r="G601" s="169" t="s">
        <v>2938</v>
      </c>
      <c r="H601" s="7" t="s">
        <v>130</v>
      </c>
      <c r="J601" s="246" t="str">
        <f t="shared" si="58"/>
        <v>Proceedings of the Institution of Civil Engineers Structures and Buildings │  ISSN:  0965-0911 *</v>
      </c>
      <c r="L601" s="9" t="s">
        <v>5663</v>
      </c>
    </row>
    <row r="602" ht="26.25" customHeight="1">
      <c r="A602" s="19">
        <f t="shared" si="1"/>
        <v>599</v>
      </c>
      <c r="B602" s="164" t="s">
        <v>14</v>
      </c>
      <c r="C602" s="165" t="s">
        <v>2939</v>
      </c>
      <c r="D602" s="166" t="s">
        <v>1668</v>
      </c>
      <c r="E602" s="167" t="s">
        <v>166</v>
      </c>
      <c r="F602" s="168" t="s">
        <v>33</v>
      </c>
      <c r="G602" s="169" t="s">
        <v>2940</v>
      </c>
      <c r="H602" s="7" t="s">
        <v>130</v>
      </c>
      <c r="J602" s="246" t="str">
        <f t="shared" si="58"/>
        <v>Proceedings of the Institution of Civil Engineers Transport │  ISSN:  0965-092X *</v>
      </c>
      <c r="L602" s="9" t="s">
        <v>5664</v>
      </c>
    </row>
    <row r="603" ht="26.25" hidden="1" customHeight="1">
      <c r="A603" s="19">
        <f t="shared" si="1"/>
        <v>600</v>
      </c>
      <c r="B603" s="164" t="s">
        <v>124</v>
      </c>
      <c r="C603" s="173" t="s">
        <v>2941</v>
      </c>
      <c r="D603" s="166" t="s">
        <v>2942</v>
      </c>
      <c r="E603" s="167" t="s">
        <v>2943</v>
      </c>
      <c r="F603" s="168" t="s">
        <v>33</v>
      </c>
      <c r="G603" s="169" t="s">
        <v>2944</v>
      </c>
      <c r="H603" s="7" t="s">
        <v>21</v>
      </c>
    </row>
    <row r="604" ht="26.25" customHeight="1">
      <c r="A604" s="19">
        <f t="shared" si="1"/>
        <v>601</v>
      </c>
      <c r="B604" s="164" t="s">
        <v>124</v>
      </c>
      <c r="C604" s="165" t="s">
        <v>2945</v>
      </c>
      <c r="D604" s="166" t="s">
        <v>2946</v>
      </c>
      <c r="E604" s="167" t="s">
        <v>5272</v>
      </c>
      <c r="F604" s="168" t="s">
        <v>33</v>
      </c>
      <c r="G604" s="169" t="s">
        <v>2948</v>
      </c>
      <c r="H604" s="7" t="s">
        <v>130</v>
      </c>
      <c r="J604" s="246" t="str">
        <f t="shared" ref="J604:J606" si="59">CONCATENATE(C604," │  ISSN:  ",D604," *")</f>
        <v>Proceedings of the Institution of Mechanical Engineers Part B │  ISSN:  0954-4054 *</v>
      </c>
      <c r="L604" s="9" t="s">
        <v>5665</v>
      </c>
    </row>
    <row r="605" ht="26.25" customHeight="1">
      <c r="A605" s="19">
        <f t="shared" si="1"/>
        <v>602</v>
      </c>
      <c r="B605" s="164" t="s">
        <v>124</v>
      </c>
      <c r="C605" s="165" t="s">
        <v>2949</v>
      </c>
      <c r="D605" s="166" t="s">
        <v>2950</v>
      </c>
      <c r="E605" s="167" t="s">
        <v>5273</v>
      </c>
      <c r="F605" s="168" t="s">
        <v>33</v>
      </c>
      <c r="G605" s="169" t="s">
        <v>2952</v>
      </c>
      <c r="H605" s="7" t="s">
        <v>130</v>
      </c>
      <c r="J605" s="246" t="str">
        <f t="shared" si="59"/>
        <v>Proceedings of the Institution of Mechanical Engineers Part C │  ISSN:  0954-4062 *</v>
      </c>
      <c r="L605" s="9" t="s">
        <v>5666</v>
      </c>
    </row>
    <row r="606" ht="26.25" customHeight="1">
      <c r="A606" s="19">
        <f t="shared" si="1"/>
        <v>603</v>
      </c>
      <c r="B606" s="164" t="s">
        <v>124</v>
      </c>
      <c r="C606" s="165" t="s">
        <v>2953</v>
      </c>
      <c r="D606" s="166" t="s">
        <v>2954</v>
      </c>
      <c r="E606" s="167" t="s">
        <v>5274</v>
      </c>
      <c r="F606" s="168" t="s">
        <v>33</v>
      </c>
      <c r="G606" s="169" t="s">
        <v>2956</v>
      </c>
      <c r="H606" s="7" t="s">
        <v>130</v>
      </c>
      <c r="J606" s="246" t="str">
        <f t="shared" si="59"/>
        <v>Proceedings of the Institution of Mechanical Engineers Part D │  ISSN:  0954-4070 *</v>
      </c>
      <c r="L606" s="9" t="s">
        <v>5667</v>
      </c>
    </row>
    <row r="607" ht="26.25" hidden="1" customHeight="1">
      <c r="A607" s="19">
        <f t="shared" si="1"/>
        <v>604</v>
      </c>
      <c r="B607" s="164" t="s">
        <v>124</v>
      </c>
      <c r="C607" s="173" t="s">
        <v>2957</v>
      </c>
      <c r="D607" s="166" t="s">
        <v>2958</v>
      </c>
      <c r="E607" s="167" t="s">
        <v>2959</v>
      </c>
      <c r="F607" s="168" t="s">
        <v>33</v>
      </c>
      <c r="G607" s="169" t="s">
        <v>2960</v>
      </c>
      <c r="H607" s="7" t="s">
        <v>21</v>
      </c>
    </row>
    <row r="608" ht="26.25" customHeight="1">
      <c r="A608" s="19">
        <f t="shared" si="1"/>
        <v>605</v>
      </c>
      <c r="B608" s="164" t="s">
        <v>124</v>
      </c>
      <c r="C608" s="165" t="s">
        <v>2961</v>
      </c>
      <c r="D608" s="166" t="s">
        <v>2962</v>
      </c>
      <c r="E608" s="167" t="s">
        <v>5275</v>
      </c>
      <c r="F608" s="168" t="s">
        <v>33</v>
      </c>
      <c r="G608" s="169" t="s">
        <v>2964</v>
      </c>
      <c r="H608" s="7" t="s">
        <v>130</v>
      </c>
      <c r="J608" s="246" t="str">
        <f t="shared" ref="J608:J611" si="60">CONCATENATE(C608," │  ISSN:  ",D608," *")</f>
        <v>Proceedings of the Institution of Mechanical Engineers Part F │  ISSN:  0954-4097 *</v>
      </c>
      <c r="L608" s="9" t="s">
        <v>5668</v>
      </c>
    </row>
    <row r="609" ht="26.25" customHeight="1">
      <c r="A609" s="19">
        <f t="shared" si="1"/>
        <v>606</v>
      </c>
      <c r="B609" s="164" t="s">
        <v>240</v>
      </c>
      <c r="C609" s="165" t="s">
        <v>2965</v>
      </c>
      <c r="D609" s="166" t="s">
        <v>2966</v>
      </c>
      <c r="E609" s="167" t="s">
        <v>5272</v>
      </c>
      <c r="F609" s="168" t="s">
        <v>33</v>
      </c>
      <c r="G609" s="169" t="s">
        <v>2968</v>
      </c>
      <c r="H609" s="7" t="s">
        <v>130</v>
      </c>
      <c r="J609" s="246" t="str">
        <f t="shared" si="60"/>
        <v>Proceedings of the Institution of Mechanical Engineers Part G │  ISSN:  0954-4100 *</v>
      </c>
      <c r="L609" s="9" t="s">
        <v>5669</v>
      </c>
    </row>
    <row r="610" ht="26.25" customHeight="1">
      <c r="A610" s="19">
        <f t="shared" si="1"/>
        <v>607</v>
      </c>
      <c r="B610" s="164" t="s">
        <v>124</v>
      </c>
      <c r="C610" s="165" t="s">
        <v>2969</v>
      </c>
      <c r="D610" s="166" t="s">
        <v>2970</v>
      </c>
      <c r="E610" s="167" t="s">
        <v>5272</v>
      </c>
      <c r="F610" s="168" t="s">
        <v>33</v>
      </c>
      <c r="G610" s="169" t="s">
        <v>2971</v>
      </c>
      <c r="H610" s="7" t="s">
        <v>130</v>
      </c>
      <c r="J610" s="246" t="str">
        <f t="shared" si="60"/>
        <v>Proceedings of the Institution of Mechanical Engineers Part H │  ISSN:  0954-4119 *</v>
      </c>
      <c r="L610" s="9" t="s">
        <v>5670</v>
      </c>
    </row>
    <row r="611" ht="26.25" customHeight="1">
      <c r="A611" s="19">
        <f t="shared" si="1"/>
        <v>608</v>
      </c>
      <c r="B611" s="164" t="s">
        <v>124</v>
      </c>
      <c r="C611" s="165" t="s">
        <v>2972</v>
      </c>
      <c r="D611" s="166" t="s">
        <v>2973</v>
      </c>
      <c r="E611" s="167" t="s">
        <v>5272</v>
      </c>
      <c r="F611" s="168" t="s">
        <v>33</v>
      </c>
      <c r="G611" s="169" t="s">
        <v>2975</v>
      </c>
      <c r="H611" s="7" t="s">
        <v>130</v>
      </c>
      <c r="J611" s="246" t="str">
        <f t="shared" si="60"/>
        <v>Proceedings of the Institution of Mechanical Engineers Part I │  ISSN:  0959-6518 *</v>
      </c>
      <c r="L611" s="9" t="s">
        <v>5671</v>
      </c>
    </row>
    <row r="612" ht="26.25" hidden="1" customHeight="1">
      <c r="A612" s="19">
        <f t="shared" si="1"/>
        <v>609</v>
      </c>
      <c r="B612" s="164" t="s">
        <v>124</v>
      </c>
      <c r="C612" s="173" t="s">
        <v>2976</v>
      </c>
      <c r="D612" s="166" t="s">
        <v>2977</v>
      </c>
      <c r="E612" s="167" t="s">
        <v>2978</v>
      </c>
      <c r="F612" s="168" t="s">
        <v>33</v>
      </c>
      <c r="G612" s="169" t="s">
        <v>2979</v>
      </c>
      <c r="H612" s="7" t="s">
        <v>21</v>
      </c>
    </row>
    <row r="613" ht="26.25" customHeight="1">
      <c r="A613" s="19">
        <f t="shared" si="1"/>
        <v>610</v>
      </c>
      <c r="B613" s="164" t="s">
        <v>124</v>
      </c>
      <c r="C613" s="165" t="s">
        <v>2980</v>
      </c>
      <c r="D613" s="166" t="s">
        <v>2981</v>
      </c>
      <c r="E613" s="167" t="s">
        <v>5276</v>
      </c>
      <c r="F613" s="168" t="s">
        <v>33</v>
      </c>
      <c r="G613" s="169" t="s">
        <v>2983</v>
      </c>
      <c r="H613" s="7" t="s">
        <v>130</v>
      </c>
      <c r="J613" s="246" t="str">
        <f>CONCATENATE(C613," │  ISSN:  ",D613," *")</f>
        <v>Proceedings of the Institution of Mechanical Engineers Part K. Journal of Multi-Body Dynamics │  ISSN:  1464-4193 *</v>
      </c>
      <c r="L613" s="9" t="s">
        <v>5672</v>
      </c>
    </row>
    <row r="614" ht="26.25" hidden="1" customHeight="1">
      <c r="A614" s="19">
        <f t="shared" si="1"/>
        <v>611</v>
      </c>
      <c r="B614" s="164" t="s">
        <v>124</v>
      </c>
      <c r="C614" s="173" t="s">
        <v>2984</v>
      </c>
      <c r="D614" s="166" t="s">
        <v>2985</v>
      </c>
      <c r="E614" s="167" t="s">
        <v>2986</v>
      </c>
      <c r="F614" s="168" t="s">
        <v>33</v>
      </c>
      <c r="G614" s="169" t="s">
        <v>2987</v>
      </c>
      <c r="H614" s="7" t="s">
        <v>21</v>
      </c>
    </row>
    <row r="615" ht="26.25" customHeight="1">
      <c r="A615" s="19">
        <f t="shared" si="1"/>
        <v>612</v>
      </c>
      <c r="B615" s="164" t="s">
        <v>1385</v>
      </c>
      <c r="C615" s="165" t="s">
        <v>2988</v>
      </c>
      <c r="D615" s="166" t="s">
        <v>2989</v>
      </c>
      <c r="E615" s="167" t="s">
        <v>5343</v>
      </c>
      <c r="F615" s="168" t="s">
        <v>33</v>
      </c>
      <c r="G615" s="169" t="s">
        <v>2991</v>
      </c>
      <c r="H615" s="7" t="s">
        <v>130</v>
      </c>
      <c r="J615" s="246" t="str">
        <f t="shared" ref="J615:J616" si="61">CONCATENATE(C615," │  ISSN:  ",D615," *")</f>
        <v>Proceedings of the Institution of Mechanical Engineers, Part M: Journal of Engineering for the Maritime Environment │  ISSN:  1475-0902 *</v>
      </c>
      <c r="L615" s="9" t="s">
        <v>5673</v>
      </c>
    </row>
    <row r="616" ht="26.25" customHeight="1">
      <c r="A616" s="19">
        <f t="shared" si="1"/>
        <v>613</v>
      </c>
      <c r="B616" s="164" t="s">
        <v>256</v>
      </c>
      <c r="C616" s="165" t="s">
        <v>2992</v>
      </c>
      <c r="D616" s="166" t="s">
        <v>2993</v>
      </c>
      <c r="E616" s="167" t="s">
        <v>188</v>
      </c>
      <c r="F616" s="174" t="s">
        <v>33</v>
      </c>
      <c r="G616" s="169" t="s">
        <v>2995</v>
      </c>
      <c r="H616" s="7" t="s">
        <v>130</v>
      </c>
      <c r="J616" s="246" t="str">
        <f t="shared" si="61"/>
        <v>Proceedings of the Institution of Mechanical Engineers, Part P: Journal of Sports Engineering and Technology │  ISSN:  1754-3371 *</v>
      </c>
      <c r="L616" s="9" t="s">
        <v>5674</v>
      </c>
    </row>
    <row r="617" ht="26.25" hidden="1" customHeight="1">
      <c r="A617" s="19">
        <f t="shared" si="1"/>
        <v>614</v>
      </c>
      <c r="B617" s="164" t="s">
        <v>1385</v>
      </c>
      <c r="C617" s="173" t="s">
        <v>2996</v>
      </c>
      <c r="D617" s="166" t="s">
        <v>2998</v>
      </c>
      <c r="E617" s="167" t="s">
        <v>1927</v>
      </c>
      <c r="F617" s="168" t="s">
        <v>54</v>
      </c>
      <c r="G617" s="169" t="s">
        <v>2999</v>
      </c>
      <c r="H617" s="7" t="s">
        <v>21</v>
      </c>
    </row>
    <row r="618" ht="26.25" hidden="1" customHeight="1">
      <c r="A618" s="19">
        <f t="shared" si="1"/>
        <v>615</v>
      </c>
      <c r="B618" s="164" t="s">
        <v>1385</v>
      </c>
      <c r="C618" s="173" t="s">
        <v>3000</v>
      </c>
      <c r="D618" s="166" t="s">
        <v>3001</v>
      </c>
      <c r="E618" s="167" t="s">
        <v>3002</v>
      </c>
      <c r="F618" s="168" t="s">
        <v>54</v>
      </c>
      <c r="G618" s="169" t="s">
        <v>3003</v>
      </c>
      <c r="H618" s="7" t="s">
        <v>21</v>
      </c>
    </row>
    <row r="619" ht="26.25" hidden="1" customHeight="1">
      <c r="A619" s="19">
        <f t="shared" si="1"/>
        <v>616</v>
      </c>
      <c r="B619" s="164" t="s">
        <v>106</v>
      </c>
      <c r="C619" s="173" t="s">
        <v>3004</v>
      </c>
      <c r="D619" s="166" t="s">
        <v>3006</v>
      </c>
      <c r="E619" s="167" t="s">
        <v>3007</v>
      </c>
      <c r="F619" s="174" t="s">
        <v>33</v>
      </c>
      <c r="G619" s="169" t="s">
        <v>3008</v>
      </c>
      <c r="H619" s="7" t="s">
        <v>21</v>
      </c>
    </row>
    <row r="620" ht="26.25" customHeight="1">
      <c r="A620" s="19">
        <f t="shared" si="1"/>
        <v>617</v>
      </c>
      <c r="B620" s="164" t="s">
        <v>81</v>
      </c>
      <c r="C620" s="165" t="s">
        <v>5172</v>
      </c>
      <c r="D620" s="166" t="s">
        <v>3010</v>
      </c>
      <c r="E620" s="167" t="s">
        <v>166</v>
      </c>
      <c r="F620" s="174" t="s">
        <v>33</v>
      </c>
      <c r="G620" s="169" t="s">
        <v>3011</v>
      </c>
      <c r="H620" s="7" t="s">
        <v>130</v>
      </c>
      <c r="J620" s="246" t="str">
        <f>CONCATENATE(C620," │  ISSN:  ",D620," *")</f>
        <v>Production Planning &amp; /control │  ISSN:  0953-7287 *</v>
      </c>
      <c r="L620" s="9" t="s">
        <v>5675</v>
      </c>
    </row>
    <row r="621" ht="26.25" hidden="1" customHeight="1">
      <c r="A621" s="19">
        <f t="shared" si="1"/>
        <v>618</v>
      </c>
      <c r="B621" s="164" t="s">
        <v>28</v>
      </c>
      <c r="C621" s="173" t="s">
        <v>3012</v>
      </c>
      <c r="D621" s="166" t="s">
        <v>154</v>
      </c>
      <c r="E621" s="167" t="s">
        <v>5173</v>
      </c>
      <c r="F621" s="168" t="s">
        <v>54</v>
      </c>
      <c r="G621" s="169" t="s">
        <v>3014</v>
      </c>
      <c r="H621" s="7" t="s">
        <v>21</v>
      </c>
    </row>
    <row r="622" ht="26.25" customHeight="1">
      <c r="A622" s="19">
        <f t="shared" si="1"/>
        <v>619</v>
      </c>
      <c r="B622" s="164" t="s">
        <v>81</v>
      </c>
      <c r="C622" s="165" t="s">
        <v>3015</v>
      </c>
      <c r="D622" s="166" t="s">
        <v>3016</v>
      </c>
      <c r="E622" s="167" t="s">
        <v>166</v>
      </c>
      <c r="F622" s="174" t="s">
        <v>101</v>
      </c>
      <c r="G622" s="169" t="s">
        <v>3017</v>
      </c>
      <c r="H622" s="7" t="s">
        <v>130</v>
      </c>
      <c r="J622" s="246" t="str">
        <f t="shared" ref="J622:J623" si="62">CONCATENATE(C622," │  ISSN:  ",D622," *")</f>
        <v>Progress in Computational Fluid Dynamics, An International Journal │  ISSN:  1468-4349 *</v>
      </c>
      <c r="L622" s="9" t="s">
        <v>5676</v>
      </c>
    </row>
    <row r="623" ht="26.25" customHeight="1">
      <c r="A623" s="19">
        <f t="shared" si="1"/>
        <v>620</v>
      </c>
      <c r="B623" s="164" t="s">
        <v>39</v>
      </c>
      <c r="C623" s="165" t="s">
        <v>1714</v>
      </c>
      <c r="D623" s="166" t="s">
        <v>1716</v>
      </c>
      <c r="E623" s="167" t="s">
        <v>188</v>
      </c>
      <c r="F623" s="168" t="s">
        <v>33</v>
      </c>
      <c r="G623" s="169" t="s">
        <v>3018</v>
      </c>
      <c r="H623" s="7" t="s">
        <v>130</v>
      </c>
      <c r="J623" s="246" t="str">
        <f t="shared" si="62"/>
        <v>Progress in Rubber, Plastics and Recycling Technology │  ISSN:  1477-7606 *</v>
      </c>
      <c r="L623" s="9" t="s">
        <v>5677</v>
      </c>
    </row>
    <row r="624" ht="26.25" hidden="1" customHeight="1">
      <c r="A624" s="19">
        <f t="shared" si="1"/>
        <v>621</v>
      </c>
      <c r="B624" s="164" t="s">
        <v>106</v>
      </c>
      <c r="C624" s="173" t="s">
        <v>3019</v>
      </c>
      <c r="D624" s="166" t="s">
        <v>3020</v>
      </c>
      <c r="E624" s="167" t="s">
        <v>3021</v>
      </c>
      <c r="F624" s="174" t="s">
        <v>54</v>
      </c>
      <c r="G624" s="169" t="s">
        <v>3022</v>
      </c>
      <c r="H624" s="7" t="s">
        <v>21</v>
      </c>
    </row>
    <row r="625" ht="26.25" hidden="1" customHeight="1">
      <c r="A625" s="19">
        <f t="shared" si="1"/>
        <v>622</v>
      </c>
      <c r="B625" s="164" t="s">
        <v>14</v>
      </c>
      <c r="C625" s="173" t="s">
        <v>3023</v>
      </c>
      <c r="D625" s="166" t="s">
        <v>3025</v>
      </c>
      <c r="E625" s="167" t="s">
        <v>3026</v>
      </c>
      <c r="F625" s="168" t="s">
        <v>54</v>
      </c>
      <c r="G625" s="169" t="s">
        <v>3027</v>
      </c>
      <c r="H625" s="7" t="s">
        <v>21</v>
      </c>
    </row>
    <row r="626" ht="26.25" hidden="1" customHeight="1">
      <c r="A626" s="19">
        <f t="shared" si="1"/>
        <v>623</v>
      </c>
      <c r="B626" s="164" t="s">
        <v>106</v>
      </c>
      <c r="C626" s="173" t="s">
        <v>3028</v>
      </c>
      <c r="D626" s="166" t="s">
        <v>3030</v>
      </c>
      <c r="E626" s="167" t="s">
        <v>412</v>
      </c>
      <c r="F626" s="174" t="s">
        <v>33</v>
      </c>
      <c r="G626" s="169" t="s">
        <v>3031</v>
      </c>
      <c r="H626" s="7" t="s">
        <v>21</v>
      </c>
    </row>
    <row r="627" ht="26.25" hidden="1" customHeight="1">
      <c r="A627" s="19">
        <f t="shared" si="1"/>
        <v>624</v>
      </c>
      <c r="B627" s="164" t="s">
        <v>28</v>
      </c>
      <c r="C627" s="173" t="s">
        <v>3032</v>
      </c>
      <c r="D627" s="166" t="s">
        <v>3034</v>
      </c>
      <c r="E627" s="167" t="s">
        <v>3035</v>
      </c>
      <c r="F627" s="168" t="s">
        <v>33</v>
      </c>
      <c r="G627" s="169" t="s">
        <v>3036</v>
      </c>
      <c r="H627" s="7" t="s">
        <v>21</v>
      </c>
    </row>
    <row r="628" ht="26.25" hidden="1" customHeight="1">
      <c r="A628" s="19">
        <f t="shared" si="1"/>
        <v>625</v>
      </c>
      <c r="B628" s="164" t="s">
        <v>106</v>
      </c>
      <c r="C628" s="173" t="s">
        <v>1236</v>
      </c>
      <c r="D628" s="166" t="s">
        <v>1237</v>
      </c>
      <c r="E628" s="167" t="s">
        <v>3038</v>
      </c>
      <c r="F628" s="174" t="s">
        <v>33</v>
      </c>
      <c r="G628" s="169" t="s">
        <v>3039</v>
      </c>
      <c r="H628" s="7" t="s">
        <v>21</v>
      </c>
    </row>
    <row r="629" ht="26.25" customHeight="1">
      <c r="A629" s="19">
        <f t="shared" si="1"/>
        <v>626</v>
      </c>
      <c r="B629" s="164" t="s">
        <v>14</v>
      </c>
      <c r="C629" s="165" t="s">
        <v>3040</v>
      </c>
      <c r="D629" s="166" t="s">
        <v>3041</v>
      </c>
      <c r="E629" s="167" t="s">
        <v>166</v>
      </c>
      <c r="F629" s="168" t="s">
        <v>33</v>
      </c>
      <c r="G629" s="169" t="s">
        <v>3042</v>
      </c>
      <c r="H629" s="7" t="s">
        <v>130</v>
      </c>
      <c r="J629" s="246" t="str">
        <f t="shared" ref="J629:J630" si="63">CONCATENATE(C629," │  ISSN:  ",D629," *")</f>
        <v>Quarterly Journal of Engineering Geology and Hydrogeology │  ISSN:  1470-9236 *</v>
      </c>
      <c r="L629" s="9" t="s">
        <v>5678</v>
      </c>
    </row>
    <row r="630" ht="26.25" customHeight="1">
      <c r="A630" s="19">
        <f t="shared" si="1"/>
        <v>627</v>
      </c>
      <c r="B630" s="164" t="s">
        <v>124</v>
      </c>
      <c r="C630" s="173" t="s">
        <v>1548</v>
      </c>
      <c r="D630" s="166" t="s">
        <v>1550</v>
      </c>
      <c r="E630" s="167" t="s">
        <v>166</v>
      </c>
      <c r="F630" s="168" t="s">
        <v>54</v>
      </c>
      <c r="G630" s="169" t="s">
        <v>3044</v>
      </c>
      <c r="H630" s="7" t="s">
        <v>130</v>
      </c>
      <c r="J630" s="246" t="str">
        <f t="shared" si="63"/>
        <v>Racecar Engineering │  ISSN:  0961-1096 *</v>
      </c>
      <c r="L630" s="9" t="s">
        <v>5679</v>
      </c>
    </row>
    <row r="631" ht="26.25" hidden="1" customHeight="1">
      <c r="A631" s="19">
        <f t="shared" si="1"/>
        <v>628</v>
      </c>
      <c r="B631" s="164" t="s">
        <v>28</v>
      </c>
      <c r="C631" s="173" t="s">
        <v>3045</v>
      </c>
      <c r="D631" s="166" t="s">
        <v>277</v>
      </c>
      <c r="E631" s="167" t="s">
        <v>136</v>
      </c>
      <c r="F631" s="168" t="s">
        <v>54</v>
      </c>
      <c r="G631" s="169" t="s">
        <v>3046</v>
      </c>
      <c r="H631" s="7" t="s">
        <v>21</v>
      </c>
    </row>
    <row r="632" ht="26.25" hidden="1" customHeight="1">
      <c r="A632" s="19">
        <f t="shared" si="1"/>
        <v>629</v>
      </c>
      <c r="B632" s="164" t="s">
        <v>124</v>
      </c>
      <c r="C632" s="173" t="s">
        <v>3047</v>
      </c>
      <c r="D632" s="166" t="s">
        <v>3048</v>
      </c>
      <c r="E632" s="167" t="s">
        <v>229</v>
      </c>
      <c r="F632" s="168" t="s">
        <v>33</v>
      </c>
      <c r="G632" s="169" t="s">
        <v>3049</v>
      </c>
      <c r="H632" s="7" t="s">
        <v>21</v>
      </c>
    </row>
    <row r="633" ht="26.25" customHeight="1">
      <c r="A633" s="19">
        <f t="shared" si="1"/>
        <v>630</v>
      </c>
      <c r="B633" s="164" t="s">
        <v>49</v>
      </c>
      <c r="C633" s="165" t="s">
        <v>3050</v>
      </c>
      <c r="D633" s="166" t="s">
        <v>3052</v>
      </c>
      <c r="E633" s="167" t="s">
        <v>188</v>
      </c>
      <c r="F633" s="174" t="s">
        <v>33</v>
      </c>
      <c r="G633" s="169" t="s">
        <v>3053</v>
      </c>
      <c r="H633" s="7" t="s">
        <v>130</v>
      </c>
      <c r="J633" s="246" t="str">
        <f t="shared" ref="J633:J636" si="64">CONCATENATE(C633," │  ISSN:  ",D633," *")</f>
        <v>Recent Patents on Nanotechnology │  ISSN:  1872-2105 *</v>
      </c>
      <c r="L633" s="9" t="s">
        <v>5680</v>
      </c>
    </row>
    <row r="634" ht="26.25" customHeight="1">
      <c r="A634" s="19">
        <f t="shared" si="1"/>
        <v>631</v>
      </c>
      <c r="B634" s="164" t="s">
        <v>1377</v>
      </c>
      <c r="C634" s="165" t="s">
        <v>3054</v>
      </c>
      <c r="D634" s="166" t="s">
        <v>3056</v>
      </c>
      <c r="E634" s="167" t="s">
        <v>166</v>
      </c>
      <c r="F634" s="174" t="s">
        <v>54</v>
      </c>
      <c r="G634" s="169" t="s">
        <v>3057</v>
      </c>
      <c r="H634" s="7" t="s">
        <v>130</v>
      </c>
      <c r="J634" s="246" t="str">
        <f t="shared" si="64"/>
        <v>Research Disclosure │  ISSN:  0374-4353 *</v>
      </c>
      <c r="L634" s="9" t="s">
        <v>5681</v>
      </c>
    </row>
    <row r="635" ht="26.25" customHeight="1">
      <c r="A635" s="19">
        <f t="shared" si="1"/>
        <v>632</v>
      </c>
      <c r="B635" s="164" t="s">
        <v>124</v>
      </c>
      <c r="C635" s="165" t="s">
        <v>3058</v>
      </c>
      <c r="D635" s="166" t="s">
        <v>3059</v>
      </c>
      <c r="E635" s="167" t="s">
        <v>166</v>
      </c>
      <c r="F635" s="168" t="s">
        <v>33</v>
      </c>
      <c r="G635" s="169" t="s">
        <v>3060</v>
      </c>
      <c r="H635" s="7" t="s">
        <v>130</v>
      </c>
      <c r="J635" s="246" t="str">
        <f t="shared" si="64"/>
        <v>Research in Nondestructive Evaluation │  ISSN:  0934-9847 *</v>
      </c>
      <c r="L635" s="9" t="s">
        <v>5682</v>
      </c>
    </row>
    <row r="636" ht="26.25" customHeight="1">
      <c r="A636" s="19">
        <f t="shared" si="1"/>
        <v>633</v>
      </c>
      <c r="B636" s="164" t="s">
        <v>106</v>
      </c>
      <c r="C636" s="173" t="s">
        <v>3061</v>
      </c>
      <c r="D636" s="166" t="s">
        <v>1630</v>
      </c>
      <c r="E636" s="167" t="s">
        <v>5174</v>
      </c>
      <c r="F636" s="174" t="s">
        <v>54</v>
      </c>
      <c r="G636" s="169" t="s">
        <v>3064</v>
      </c>
      <c r="H636" s="7" t="s">
        <v>130</v>
      </c>
      <c r="J636" s="246" t="str">
        <f t="shared" si="64"/>
        <v>Resource Geology │  ISSN:  0918-2454 *</v>
      </c>
      <c r="L636" s="9" t="s">
        <v>5683</v>
      </c>
    </row>
    <row r="637" ht="26.25" hidden="1" customHeight="1">
      <c r="A637" s="19">
        <f t="shared" si="1"/>
        <v>634</v>
      </c>
      <c r="B637" s="164" t="s">
        <v>106</v>
      </c>
      <c r="C637" s="173" t="s">
        <v>3065</v>
      </c>
      <c r="D637" s="166" t="s">
        <v>3066</v>
      </c>
      <c r="E637" s="167" t="s">
        <v>3067</v>
      </c>
      <c r="F637" s="174" t="s">
        <v>33</v>
      </c>
      <c r="G637" s="169" t="s">
        <v>3068</v>
      </c>
      <c r="H637" s="7" t="s">
        <v>21</v>
      </c>
    </row>
    <row r="638" ht="26.25" hidden="1" customHeight="1">
      <c r="A638" s="19">
        <f t="shared" si="1"/>
        <v>635</v>
      </c>
      <c r="B638" s="164" t="s">
        <v>256</v>
      </c>
      <c r="C638" s="173" t="s">
        <v>3069</v>
      </c>
      <c r="D638" s="166" t="s">
        <v>3071</v>
      </c>
      <c r="E638" s="167">
        <v>2010.0</v>
      </c>
      <c r="F638" s="174" t="s">
        <v>54</v>
      </c>
      <c r="G638" s="169" t="s">
        <v>3072</v>
      </c>
      <c r="H638" s="7" t="s">
        <v>21</v>
      </c>
    </row>
    <row r="639" ht="26.25" customHeight="1">
      <c r="A639" s="19">
        <f t="shared" si="1"/>
        <v>636</v>
      </c>
      <c r="B639" s="164" t="s">
        <v>106</v>
      </c>
      <c r="C639" s="173" t="s">
        <v>3073</v>
      </c>
      <c r="D639" s="166" t="s">
        <v>3075</v>
      </c>
      <c r="E639" s="167" t="s">
        <v>5419</v>
      </c>
      <c r="F639" s="174" t="s">
        <v>101</v>
      </c>
      <c r="G639" s="169" t="s">
        <v>3077</v>
      </c>
      <c r="H639" s="7" t="s">
        <v>130</v>
      </c>
      <c r="J639" s="246" t="str">
        <f t="shared" ref="J639:J641" si="65">CONCATENATE(C639," │  ISSN:  ",D639," *")</f>
        <v>Reviews in Mineralogy and Geochemistry │  ISSN:  1529-6466 *</v>
      </c>
      <c r="L639" s="9" t="s">
        <v>5684</v>
      </c>
    </row>
    <row r="640" ht="26.25" customHeight="1">
      <c r="A640" s="19">
        <f t="shared" si="1"/>
        <v>637</v>
      </c>
      <c r="B640" s="164" t="s">
        <v>106</v>
      </c>
      <c r="C640" s="165" t="s">
        <v>3078</v>
      </c>
      <c r="D640" s="166" t="s">
        <v>3079</v>
      </c>
      <c r="E640" s="167" t="s">
        <v>5244</v>
      </c>
      <c r="F640" s="174" t="s">
        <v>33</v>
      </c>
      <c r="G640" s="169" t="s">
        <v>3080</v>
      </c>
      <c r="H640" s="7" t="s">
        <v>130</v>
      </c>
      <c r="J640" s="246" t="str">
        <f t="shared" si="65"/>
        <v>Rheologica Acta: An International Journal of Rheology │  ISSN:  0035-4511 *</v>
      </c>
      <c r="L640" s="9" t="s">
        <v>5685</v>
      </c>
    </row>
    <row r="641" ht="26.25" customHeight="1">
      <c r="A641" s="19">
        <f t="shared" si="1"/>
        <v>638</v>
      </c>
      <c r="B641" s="164" t="s">
        <v>14</v>
      </c>
      <c r="C641" s="165" t="s">
        <v>3081</v>
      </c>
      <c r="D641" s="166" t="s">
        <v>3082</v>
      </c>
      <c r="E641" s="167" t="s">
        <v>166</v>
      </c>
      <c r="F641" s="168" t="s">
        <v>33</v>
      </c>
      <c r="G641" s="169" t="s">
        <v>3083</v>
      </c>
      <c r="H641" s="7" t="s">
        <v>130</v>
      </c>
      <c r="J641" s="246" t="str">
        <f t="shared" si="65"/>
        <v>Road Materials and Pavement Design │  ISSN:  1468-0629 *</v>
      </c>
      <c r="L641" s="9" t="s">
        <v>5686</v>
      </c>
    </row>
    <row r="642" ht="26.25" hidden="1" customHeight="1">
      <c r="A642" s="19">
        <f t="shared" si="1"/>
        <v>639</v>
      </c>
      <c r="B642" s="164" t="s">
        <v>81</v>
      </c>
      <c r="C642" s="173" t="s">
        <v>161</v>
      </c>
      <c r="D642" s="166" t="s">
        <v>162</v>
      </c>
      <c r="E642" s="167" t="s">
        <v>136</v>
      </c>
      <c r="F642" s="174" t="s">
        <v>33</v>
      </c>
      <c r="G642" s="169" t="s">
        <v>3085</v>
      </c>
      <c r="H642" s="7" t="s">
        <v>21</v>
      </c>
    </row>
    <row r="643" ht="26.25" customHeight="1">
      <c r="A643" s="19">
        <f t="shared" si="1"/>
        <v>640</v>
      </c>
      <c r="B643" s="164" t="s">
        <v>240</v>
      </c>
      <c r="C643" s="165" t="s">
        <v>1685</v>
      </c>
      <c r="D643" s="166" t="s">
        <v>1687</v>
      </c>
      <c r="E643" s="167" t="s">
        <v>166</v>
      </c>
      <c r="F643" s="168" t="s">
        <v>54</v>
      </c>
      <c r="G643" s="169" t="s">
        <v>3087</v>
      </c>
      <c r="H643" s="7" t="s">
        <v>130</v>
      </c>
      <c r="J643" s="246" t="str">
        <f>CONCATENATE(C643," │  ISSN:  ",D643," *")</f>
        <v>Rotor &amp; Wing │  ISSN:  1066-8098 *</v>
      </c>
      <c r="L643" s="9" t="s">
        <v>5687</v>
      </c>
    </row>
    <row r="644" ht="26.25" hidden="1" customHeight="1">
      <c r="A644" s="19">
        <f t="shared" si="1"/>
        <v>641</v>
      </c>
      <c r="B644" s="164" t="s">
        <v>39</v>
      </c>
      <c r="C644" s="173" t="s">
        <v>3088</v>
      </c>
      <c r="D644" s="166" t="s">
        <v>3090</v>
      </c>
      <c r="E644" s="167" t="s">
        <v>5177</v>
      </c>
      <c r="F644" s="168" t="s">
        <v>33</v>
      </c>
      <c r="G644" s="169" t="s">
        <v>3092</v>
      </c>
      <c r="H644" s="7" t="s">
        <v>21</v>
      </c>
    </row>
    <row r="645" ht="26.25" hidden="1" customHeight="1">
      <c r="A645" s="19">
        <f t="shared" si="1"/>
        <v>642</v>
      </c>
      <c r="B645" s="164" t="s">
        <v>106</v>
      </c>
      <c r="C645" s="173" t="s">
        <v>3093</v>
      </c>
      <c r="D645" s="166" t="s">
        <v>3094</v>
      </c>
      <c r="E645" s="167" t="s">
        <v>2592</v>
      </c>
      <c r="F645" s="174" t="s">
        <v>33</v>
      </c>
      <c r="G645" s="169" t="s">
        <v>3095</v>
      </c>
      <c r="H645" s="7" t="s">
        <v>21</v>
      </c>
    </row>
    <row r="646" ht="26.25" hidden="1" customHeight="1">
      <c r="A646" s="19">
        <f t="shared" si="1"/>
        <v>643</v>
      </c>
      <c r="B646" s="164" t="s">
        <v>49</v>
      </c>
      <c r="C646" s="173" t="s">
        <v>3096</v>
      </c>
      <c r="D646" s="166" t="s">
        <v>3098</v>
      </c>
      <c r="E646" s="167" t="s">
        <v>3099</v>
      </c>
      <c r="F646" s="174" t="s">
        <v>63</v>
      </c>
      <c r="G646" s="169" t="s">
        <v>3100</v>
      </c>
      <c r="H646" s="7" t="s">
        <v>21</v>
      </c>
    </row>
    <row r="647" ht="26.25" hidden="1" customHeight="1">
      <c r="A647" s="19">
        <f t="shared" si="1"/>
        <v>644</v>
      </c>
      <c r="B647" s="164" t="s">
        <v>106</v>
      </c>
      <c r="C647" s="173" t="s">
        <v>168</v>
      </c>
      <c r="D647" s="166" t="s">
        <v>169</v>
      </c>
      <c r="E647" s="167" t="s">
        <v>972</v>
      </c>
      <c r="F647" s="174" t="s">
        <v>33</v>
      </c>
      <c r="G647" s="169" t="s">
        <v>3101</v>
      </c>
      <c r="H647" s="7" t="s">
        <v>21</v>
      </c>
    </row>
    <row r="648" ht="26.25" hidden="1" customHeight="1">
      <c r="A648" s="19">
        <f t="shared" si="1"/>
        <v>645</v>
      </c>
      <c r="B648" s="164" t="s">
        <v>240</v>
      </c>
      <c r="C648" s="173" t="s">
        <v>3102</v>
      </c>
      <c r="D648" s="166" t="s">
        <v>3104</v>
      </c>
      <c r="E648" s="167">
        <v>1962.0</v>
      </c>
      <c r="F648" s="168" t="s">
        <v>54</v>
      </c>
      <c r="G648" s="169" t="s">
        <v>3105</v>
      </c>
      <c r="H648" s="7" t="s">
        <v>21</v>
      </c>
    </row>
    <row r="649" ht="26.25" hidden="1" customHeight="1">
      <c r="A649" s="19">
        <f t="shared" si="1"/>
        <v>646</v>
      </c>
      <c r="B649" s="164" t="s">
        <v>39</v>
      </c>
      <c r="C649" s="173" t="s">
        <v>3106</v>
      </c>
      <c r="D649" s="166" t="s">
        <v>3107</v>
      </c>
      <c r="E649" s="167" t="s">
        <v>2074</v>
      </c>
      <c r="F649" s="168" t="s">
        <v>101</v>
      </c>
      <c r="G649" s="169" t="s">
        <v>3108</v>
      </c>
      <c r="H649" s="7" t="s">
        <v>21</v>
      </c>
    </row>
    <row r="650" ht="26.25" hidden="1" customHeight="1">
      <c r="A650" s="19">
        <f t="shared" si="1"/>
        <v>647</v>
      </c>
      <c r="B650" s="164" t="s">
        <v>106</v>
      </c>
      <c r="C650" s="173" t="s">
        <v>3109</v>
      </c>
      <c r="D650" s="166" t="s">
        <v>3111</v>
      </c>
      <c r="E650" s="167" t="s">
        <v>3112</v>
      </c>
      <c r="F650" s="174" t="s">
        <v>54</v>
      </c>
      <c r="G650" s="169" t="s">
        <v>3113</v>
      </c>
      <c r="H650" s="7" t="s">
        <v>21</v>
      </c>
    </row>
    <row r="651" ht="26.25" hidden="1" customHeight="1">
      <c r="A651" s="19">
        <f t="shared" si="1"/>
        <v>648</v>
      </c>
      <c r="B651" s="164" t="s">
        <v>124</v>
      </c>
      <c r="C651" s="173" t="s">
        <v>3114</v>
      </c>
      <c r="D651" s="166" t="s">
        <v>3116</v>
      </c>
      <c r="E651" s="167" t="s">
        <v>2845</v>
      </c>
      <c r="F651" s="168" t="s">
        <v>54</v>
      </c>
      <c r="G651" s="169" t="s">
        <v>3117</v>
      </c>
      <c r="H651" s="7" t="s">
        <v>21</v>
      </c>
    </row>
    <row r="652" ht="26.25" hidden="1" customHeight="1">
      <c r="A652" s="19">
        <f t="shared" si="1"/>
        <v>649</v>
      </c>
      <c r="B652" s="164" t="s">
        <v>106</v>
      </c>
      <c r="C652" s="173" t="s">
        <v>3118</v>
      </c>
      <c r="D652" s="166" t="s">
        <v>3120</v>
      </c>
      <c r="E652" s="167" t="s">
        <v>3121</v>
      </c>
      <c r="F652" s="174" t="s">
        <v>33</v>
      </c>
      <c r="G652" s="169" t="s">
        <v>3122</v>
      </c>
      <c r="H652" s="7" t="s">
        <v>21</v>
      </c>
    </row>
    <row r="653" ht="26.25" hidden="1" customHeight="1">
      <c r="A653" s="19">
        <f t="shared" si="1"/>
        <v>650</v>
      </c>
      <c r="B653" s="164" t="s">
        <v>28</v>
      </c>
      <c r="C653" s="173" t="s">
        <v>3123</v>
      </c>
      <c r="D653" s="166" t="s">
        <v>3124</v>
      </c>
      <c r="E653" s="167" t="s">
        <v>424</v>
      </c>
      <c r="F653" s="168" t="s">
        <v>101</v>
      </c>
      <c r="G653" s="169" t="s">
        <v>3125</v>
      </c>
      <c r="H653" s="7" t="s">
        <v>21</v>
      </c>
    </row>
    <row r="654" ht="26.25" customHeight="1">
      <c r="A654" s="19">
        <f t="shared" si="1"/>
        <v>651</v>
      </c>
      <c r="B654" s="164" t="s">
        <v>28</v>
      </c>
      <c r="C654" s="176" t="s">
        <v>1884</v>
      </c>
      <c r="D654" s="166" t="s">
        <v>1886</v>
      </c>
      <c r="E654" s="177" t="s">
        <v>5688</v>
      </c>
      <c r="F654" s="168" t="s">
        <v>101</v>
      </c>
      <c r="G654" s="178" t="s">
        <v>3126</v>
      </c>
      <c r="H654" s="7" t="s">
        <v>130</v>
      </c>
      <c r="J654" s="246" t="str">
        <f>CONCATENATE(C654," │  ISSN:  ",D654," *")</f>
        <v>Science and Technology of Energetic Materials (+ Explosion) (Fer:火藥學會誌) │  ISSN:  1347-9466 *</v>
      </c>
      <c r="L654" s="9" t="s">
        <v>5689</v>
      </c>
    </row>
    <row r="655" ht="26.25" hidden="1" customHeight="1">
      <c r="A655" s="19">
        <f t="shared" si="1"/>
        <v>652</v>
      </c>
      <c r="B655" s="164" t="s">
        <v>256</v>
      </c>
      <c r="C655" s="173" t="s">
        <v>3127</v>
      </c>
      <c r="D655" s="166" t="s">
        <v>3129</v>
      </c>
      <c r="E655" s="167" t="s">
        <v>216</v>
      </c>
      <c r="F655" s="174" t="s">
        <v>33</v>
      </c>
      <c r="G655" s="169" t="s">
        <v>3130</v>
      </c>
      <c r="H655" s="7" t="s">
        <v>21</v>
      </c>
    </row>
    <row r="656" ht="26.25" customHeight="1">
      <c r="A656" s="19">
        <f t="shared" si="1"/>
        <v>653</v>
      </c>
      <c r="B656" s="164" t="s">
        <v>39</v>
      </c>
      <c r="C656" s="165" t="s">
        <v>3131</v>
      </c>
      <c r="D656" s="166" t="s">
        <v>3132</v>
      </c>
      <c r="E656" s="167" t="s">
        <v>5302</v>
      </c>
      <c r="F656" s="168" t="s">
        <v>101</v>
      </c>
      <c r="G656" s="169" t="s">
        <v>3134</v>
      </c>
      <c r="H656" s="7" t="s">
        <v>130</v>
      </c>
      <c r="J656" s="246" t="str">
        <f t="shared" ref="J656:J662" si="66">CONCATENATE(C656," │  ISSN:  ",D656," *")</f>
        <v>science Of Advanced Materials │  ISSN:  1947-2935 *</v>
      </c>
      <c r="L656" s="9" t="s">
        <v>5690</v>
      </c>
    </row>
    <row r="657" ht="26.25" customHeight="1">
      <c r="A657" s="19">
        <f t="shared" si="1"/>
        <v>654</v>
      </c>
      <c r="B657" s="164" t="s">
        <v>106</v>
      </c>
      <c r="C657" s="173" t="s">
        <v>3135</v>
      </c>
      <c r="D657" s="166" t="s">
        <v>3136</v>
      </c>
      <c r="E657" s="167" t="s">
        <v>5401</v>
      </c>
      <c r="F657" s="174" t="s">
        <v>101</v>
      </c>
      <c r="G657" s="169" t="s">
        <v>3138</v>
      </c>
      <c r="H657" s="7" t="s">
        <v>130</v>
      </c>
      <c r="J657" s="246" t="str">
        <f t="shared" si="66"/>
        <v>scientific American │  ISSN:  0036-8733 *</v>
      </c>
      <c r="L657" s="9" t="s">
        <v>5691</v>
      </c>
    </row>
    <row r="658" ht="26.25" customHeight="1">
      <c r="A658" s="19">
        <f t="shared" si="1"/>
        <v>655</v>
      </c>
      <c r="B658" s="164" t="s">
        <v>106</v>
      </c>
      <c r="C658" s="165" t="s">
        <v>1678</v>
      </c>
      <c r="D658" s="166" t="s">
        <v>1680</v>
      </c>
      <c r="E658" s="167" t="s">
        <v>166</v>
      </c>
      <c r="F658" s="174" t="s">
        <v>101</v>
      </c>
      <c r="G658" s="169" t="s">
        <v>3140</v>
      </c>
      <c r="H658" s="7" t="s">
        <v>130</v>
      </c>
      <c r="J658" s="246" t="str">
        <f t="shared" si="66"/>
        <v>Sea Technology │  ISSN:  0093-3651 *</v>
      </c>
      <c r="L658" s="9" t="s">
        <v>5692</v>
      </c>
    </row>
    <row r="659" ht="26.25" customHeight="1">
      <c r="A659" s="19">
        <f t="shared" si="1"/>
        <v>656</v>
      </c>
      <c r="B659" s="164" t="s">
        <v>1385</v>
      </c>
      <c r="C659" s="173" t="s">
        <v>1556</v>
      </c>
      <c r="D659" s="166" t="s">
        <v>1558</v>
      </c>
      <c r="E659" s="167" t="s">
        <v>173</v>
      </c>
      <c r="F659" s="168" t="s">
        <v>54</v>
      </c>
      <c r="G659" s="169" t="s">
        <v>3142</v>
      </c>
      <c r="H659" s="7" t="s">
        <v>130</v>
      </c>
      <c r="J659" s="246" t="str">
        <f t="shared" si="66"/>
        <v>Seaways │  ISSN:  0144-1019 *</v>
      </c>
      <c r="L659" s="9" t="s">
        <v>5693</v>
      </c>
    </row>
    <row r="660" ht="26.25" customHeight="1">
      <c r="A660" s="19">
        <f t="shared" si="1"/>
        <v>657</v>
      </c>
      <c r="B660" s="164" t="s">
        <v>49</v>
      </c>
      <c r="C660" s="165" t="s">
        <v>3143</v>
      </c>
      <c r="D660" s="166" t="s">
        <v>3144</v>
      </c>
      <c r="E660" s="167" t="s">
        <v>166</v>
      </c>
      <c r="F660" s="174" t="s">
        <v>54</v>
      </c>
      <c r="G660" s="169" t="s">
        <v>3145</v>
      </c>
      <c r="H660" s="7" t="s">
        <v>130</v>
      </c>
      <c r="J660" s="246" t="str">
        <f t="shared" si="66"/>
        <v>Sensor Letters │  ISSN:  1546-198X *</v>
      </c>
      <c r="L660" s="9" t="s">
        <v>5694</v>
      </c>
    </row>
    <row r="661" ht="26.25" customHeight="1">
      <c r="A661" s="19">
        <f t="shared" si="1"/>
        <v>658</v>
      </c>
      <c r="B661" s="164" t="s">
        <v>106</v>
      </c>
      <c r="C661" s="165" t="s">
        <v>3146</v>
      </c>
      <c r="D661" s="166" t="s">
        <v>3148</v>
      </c>
      <c r="E661" s="167" t="s">
        <v>166</v>
      </c>
      <c r="F661" s="174" t="s">
        <v>33</v>
      </c>
      <c r="G661" s="169" t="s">
        <v>3149</v>
      </c>
      <c r="H661" s="7" t="s">
        <v>130</v>
      </c>
      <c r="J661" s="246" t="str">
        <f t="shared" si="66"/>
        <v>Sensors and Materials │  ISSN:  0914-4935 *</v>
      </c>
      <c r="L661" s="9" t="s">
        <v>5695</v>
      </c>
    </row>
    <row r="662" ht="26.25" customHeight="1">
      <c r="A662" s="19">
        <f t="shared" si="1"/>
        <v>659</v>
      </c>
      <c r="B662" s="164" t="s">
        <v>28</v>
      </c>
      <c r="C662" s="165" t="s">
        <v>3150</v>
      </c>
      <c r="D662" s="166" t="s">
        <v>3151</v>
      </c>
      <c r="E662" s="167" t="s">
        <v>5365</v>
      </c>
      <c r="F662" s="168" t="s">
        <v>33</v>
      </c>
      <c r="G662" s="169" t="s">
        <v>3153</v>
      </c>
      <c r="H662" s="7" t="s">
        <v>130</v>
      </c>
      <c r="J662" s="246" t="str">
        <f t="shared" si="66"/>
        <v>Separation science and Technology │  ISSN:  0149-6395 *</v>
      </c>
      <c r="L662" s="9" t="s">
        <v>5696</v>
      </c>
    </row>
    <row r="663" ht="26.25" hidden="1" customHeight="1">
      <c r="A663" s="19">
        <f t="shared" si="1"/>
        <v>660</v>
      </c>
      <c r="B663" s="164" t="s">
        <v>1385</v>
      </c>
      <c r="C663" s="173" t="s">
        <v>3154</v>
      </c>
      <c r="D663" s="166" t="s">
        <v>3155</v>
      </c>
      <c r="E663" s="167" t="s">
        <v>1927</v>
      </c>
      <c r="F663" s="168" t="s">
        <v>211</v>
      </c>
      <c r="G663" s="169" t="s">
        <v>3156</v>
      </c>
      <c r="H663" s="7" t="s">
        <v>21</v>
      </c>
    </row>
    <row r="664" ht="26.25" hidden="1" customHeight="1">
      <c r="A664" s="19">
        <f t="shared" si="1"/>
        <v>661</v>
      </c>
      <c r="B664" s="164" t="s">
        <v>1385</v>
      </c>
      <c r="C664" s="173" t="s">
        <v>3157</v>
      </c>
      <c r="D664" s="166" t="s">
        <v>1166</v>
      </c>
      <c r="E664" s="167" t="s">
        <v>53</v>
      </c>
      <c r="F664" s="168" t="s">
        <v>63</v>
      </c>
      <c r="G664" s="169" t="s">
        <v>3159</v>
      </c>
      <c r="H664" s="7" t="s">
        <v>21</v>
      </c>
    </row>
    <row r="665" ht="26.25" customHeight="1">
      <c r="A665" s="19">
        <f t="shared" si="1"/>
        <v>662</v>
      </c>
      <c r="B665" s="164" t="s">
        <v>1385</v>
      </c>
      <c r="C665" s="165" t="s">
        <v>3160</v>
      </c>
      <c r="D665" s="166" t="s">
        <v>3161</v>
      </c>
      <c r="E665" s="167" t="s">
        <v>2915</v>
      </c>
      <c r="F665" s="168" t="s">
        <v>33</v>
      </c>
      <c r="G665" s="169" t="s">
        <v>3163</v>
      </c>
      <c r="H665" s="7" t="s">
        <v>130</v>
      </c>
      <c r="J665" s="246" t="str">
        <f>CONCATENATE(C665," │  ISSN:  ",D665," *")</f>
        <v>Ships and Offshore Structures │  ISSN:  1744-5302 *</v>
      </c>
      <c r="L665" s="9" t="s">
        <v>5697</v>
      </c>
    </row>
    <row r="666" ht="26.25" hidden="1" customHeight="1">
      <c r="A666" s="19">
        <f t="shared" si="1"/>
        <v>663</v>
      </c>
      <c r="B666" s="164" t="s">
        <v>256</v>
      </c>
      <c r="C666" s="173" t="s">
        <v>3164</v>
      </c>
      <c r="D666" s="166" t="s">
        <v>3165</v>
      </c>
      <c r="E666" s="167" t="s">
        <v>229</v>
      </c>
      <c r="F666" s="174" t="s">
        <v>33</v>
      </c>
      <c r="G666" s="169" t="s">
        <v>3166</v>
      </c>
      <c r="H666" s="7" t="s">
        <v>21</v>
      </c>
    </row>
    <row r="667" ht="26.25" hidden="1" customHeight="1">
      <c r="A667" s="19">
        <f t="shared" si="1"/>
        <v>664</v>
      </c>
      <c r="B667" s="164" t="s">
        <v>81</v>
      </c>
      <c r="C667" s="173" t="s">
        <v>3167</v>
      </c>
      <c r="D667" s="166" t="s">
        <v>3168</v>
      </c>
      <c r="E667" s="167" t="s">
        <v>3169</v>
      </c>
      <c r="F667" s="174" t="s">
        <v>33</v>
      </c>
      <c r="G667" s="169" t="s">
        <v>3170</v>
      </c>
      <c r="H667" s="7" t="s">
        <v>21</v>
      </c>
    </row>
    <row r="668" ht="26.25" hidden="1" customHeight="1">
      <c r="A668" s="19">
        <f t="shared" si="1"/>
        <v>665</v>
      </c>
      <c r="B668" s="164" t="s">
        <v>106</v>
      </c>
      <c r="C668" s="173" t="s">
        <v>3171</v>
      </c>
      <c r="D668" s="166" t="s">
        <v>577</v>
      </c>
      <c r="E668" s="167" t="s">
        <v>3172</v>
      </c>
      <c r="F668" s="174" t="s">
        <v>33</v>
      </c>
      <c r="G668" s="169" t="s">
        <v>3173</v>
      </c>
      <c r="H668" s="7" t="s">
        <v>21</v>
      </c>
    </row>
    <row r="669" ht="26.25" hidden="1" customHeight="1">
      <c r="A669" s="19">
        <f t="shared" si="1"/>
        <v>666</v>
      </c>
      <c r="B669" s="164" t="s">
        <v>106</v>
      </c>
      <c r="C669" s="173" t="s">
        <v>3174</v>
      </c>
      <c r="D669" s="166" t="s">
        <v>3175</v>
      </c>
      <c r="E669" s="167" t="s">
        <v>3176</v>
      </c>
      <c r="F669" s="174" t="s">
        <v>33</v>
      </c>
      <c r="G669" s="169" t="s">
        <v>3177</v>
      </c>
      <c r="H669" s="7" t="s">
        <v>21</v>
      </c>
    </row>
    <row r="670" ht="26.25" customHeight="1">
      <c r="A670" s="19">
        <f t="shared" si="1"/>
        <v>667</v>
      </c>
      <c r="B670" s="164" t="s">
        <v>81</v>
      </c>
      <c r="C670" s="165" t="s">
        <v>3178</v>
      </c>
      <c r="D670" s="166" t="s">
        <v>3179</v>
      </c>
      <c r="E670" s="167" t="s">
        <v>173</v>
      </c>
      <c r="F670" s="174" t="s">
        <v>54</v>
      </c>
      <c r="G670" s="169" t="s">
        <v>3180</v>
      </c>
      <c r="H670" s="7" t="s">
        <v>130</v>
      </c>
      <c r="J670" s="246" t="str">
        <f>CONCATENATE(C670," │  ISSN:  ",D670," *")</f>
        <v>SID International Symposium. Digest of Technical Papers │  ISSN:  0097-966X *</v>
      </c>
      <c r="L670" s="9" t="s">
        <v>5698</v>
      </c>
    </row>
    <row r="671" ht="26.25" hidden="1" customHeight="1">
      <c r="A671" s="19">
        <f t="shared" si="1"/>
        <v>668</v>
      </c>
      <c r="B671" s="164" t="s">
        <v>106</v>
      </c>
      <c r="C671" s="173" t="s">
        <v>3181</v>
      </c>
      <c r="D671" s="166" t="s">
        <v>3182</v>
      </c>
      <c r="E671" s="167" t="s">
        <v>3183</v>
      </c>
      <c r="F671" s="174" t="s">
        <v>63</v>
      </c>
      <c r="G671" s="169" t="s">
        <v>3184</v>
      </c>
      <c r="H671" s="7" t="s">
        <v>21</v>
      </c>
    </row>
    <row r="672" ht="26.25" customHeight="1">
      <c r="A672" s="19">
        <f t="shared" si="1"/>
        <v>669</v>
      </c>
      <c r="B672" s="164" t="s">
        <v>14</v>
      </c>
      <c r="C672" s="165" t="s">
        <v>3185</v>
      </c>
      <c r="D672" s="166" t="s">
        <v>3186</v>
      </c>
      <c r="E672" s="167" t="s">
        <v>166</v>
      </c>
      <c r="F672" s="168" t="s">
        <v>33</v>
      </c>
      <c r="G672" s="169" t="s">
        <v>3187</v>
      </c>
      <c r="H672" s="7" t="s">
        <v>130</v>
      </c>
      <c r="J672" s="246" t="str">
        <f t="shared" ref="J672:J676" si="67">CONCATENATE(C672," │  ISSN:  ",D672," *")</f>
        <v>Smart Structures and Systems : an international journal of Mechatronics, Sensors, Monitoring, Control, Diagnosis, &amp; Life Cycle Eng │  ISSN:  1738-1584 *</v>
      </c>
      <c r="L672" s="9" t="s">
        <v>5699</v>
      </c>
    </row>
    <row r="673" ht="26.25" customHeight="1">
      <c r="A673" s="19">
        <f t="shared" si="1"/>
        <v>670</v>
      </c>
      <c r="B673" s="164" t="s">
        <v>106</v>
      </c>
      <c r="C673" s="165" t="s">
        <v>3188</v>
      </c>
      <c r="D673" s="166" t="s">
        <v>3189</v>
      </c>
      <c r="E673" s="167" t="s">
        <v>166</v>
      </c>
      <c r="F673" s="174" t="s">
        <v>33</v>
      </c>
      <c r="G673" s="169" t="s">
        <v>3191</v>
      </c>
      <c r="H673" s="7" t="s">
        <v>130</v>
      </c>
      <c r="J673" s="246" t="str">
        <f t="shared" si="67"/>
        <v>Soft Materials │  ISSN:  1539-445X *</v>
      </c>
      <c r="L673" s="9" t="s">
        <v>5700</v>
      </c>
    </row>
    <row r="674" ht="26.25" customHeight="1">
      <c r="A674" s="19">
        <f t="shared" si="1"/>
        <v>671</v>
      </c>
      <c r="B674" s="164" t="s">
        <v>1204</v>
      </c>
      <c r="C674" s="165" t="s">
        <v>3197</v>
      </c>
      <c r="D674" s="166" t="s">
        <v>3198</v>
      </c>
      <c r="E674" s="167" t="s">
        <v>166</v>
      </c>
      <c r="F674" s="174" t="s">
        <v>33</v>
      </c>
      <c r="G674" s="169" t="s">
        <v>3199</v>
      </c>
      <c r="H674" s="7" t="s">
        <v>130</v>
      </c>
      <c r="J674" s="246" t="str">
        <f t="shared" si="67"/>
        <v>Soil &amp; Sediment Contamination │  ISSN:  1532-0383 *</v>
      </c>
      <c r="L674" s="9" t="s">
        <v>5701</v>
      </c>
    </row>
    <row r="675" ht="26.25" customHeight="1">
      <c r="A675" s="19">
        <f t="shared" si="1"/>
        <v>672</v>
      </c>
      <c r="B675" s="164" t="s">
        <v>14</v>
      </c>
      <c r="C675" s="165" t="s">
        <v>1775</v>
      </c>
      <c r="D675" s="166" t="s">
        <v>1776</v>
      </c>
      <c r="E675" s="167" t="s">
        <v>3201</v>
      </c>
      <c r="F675" s="168" t="s">
        <v>33</v>
      </c>
      <c r="G675" s="169" t="s">
        <v>3202</v>
      </c>
      <c r="H675" s="7" t="s">
        <v>130</v>
      </c>
      <c r="J675" s="246" t="str">
        <f t="shared" si="67"/>
        <v>Soils and Foundations │  ISSN:  0038-0806 *</v>
      </c>
      <c r="L675" s="9" t="s">
        <v>5702</v>
      </c>
    </row>
    <row r="676" ht="26.25" customHeight="1">
      <c r="A676" s="19">
        <f t="shared" si="1"/>
        <v>673</v>
      </c>
      <c r="B676" s="164" t="s">
        <v>39</v>
      </c>
      <c r="C676" s="165" t="s">
        <v>3203</v>
      </c>
      <c r="D676" s="166" t="s">
        <v>3205</v>
      </c>
      <c r="E676" s="167" t="s">
        <v>166</v>
      </c>
      <c r="F676" s="168" t="s">
        <v>54</v>
      </c>
      <c r="G676" s="169" t="s">
        <v>3206</v>
      </c>
      <c r="H676" s="7" t="s">
        <v>130</v>
      </c>
      <c r="J676" s="246" t="str">
        <f t="shared" si="67"/>
        <v>SOKEIZAI │  ISSN:  0910-1985 *</v>
      </c>
      <c r="L676" s="9" t="s">
        <v>5703</v>
      </c>
    </row>
    <row r="677" ht="26.25" hidden="1" customHeight="1">
      <c r="A677" s="19">
        <f t="shared" si="1"/>
        <v>674</v>
      </c>
      <c r="B677" s="164" t="s">
        <v>124</v>
      </c>
      <c r="C677" s="173" t="s">
        <v>3207</v>
      </c>
      <c r="D677" s="166" t="s">
        <v>3208</v>
      </c>
      <c r="E677" s="167" t="s">
        <v>229</v>
      </c>
      <c r="F677" s="168" t="s">
        <v>33</v>
      </c>
      <c r="G677" s="169" t="s">
        <v>3209</v>
      </c>
      <c r="H677" s="7" t="s">
        <v>21</v>
      </c>
    </row>
    <row r="678" ht="26.25" hidden="1" customHeight="1">
      <c r="A678" s="19">
        <f t="shared" si="1"/>
        <v>675</v>
      </c>
      <c r="B678" s="164" t="s">
        <v>124</v>
      </c>
      <c r="C678" s="173" t="s">
        <v>351</v>
      </c>
      <c r="D678" s="166" t="s">
        <v>353</v>
      </c>
      <c r="E678" s="167" t="s">
        <v>159</v>
      </c>
      <c r="F678" s="168" t="s">
        <v>4984</v>
      </c>
      <c r="G678" s="169" t="s">
        <v>3210</v>
      </c>
      <c r="H678" s="7" t="s">
        <v>21</v>
      </c>
    </row>
    <row r="679" ht="26.25" hidden="1" customHeight="1">
      <c r="A679" s="19">
        <f t="shared" si="1"/>
        <v>676</v>
      </c>
      <c r="B679" s="164" t="s">
        <v>240</v>
      </c>
      <c r="C679" s="173" t="s">
        <v>5180</v>
      </c>
      <c r="D679" s="166" t="s">
        <v>5181</v>
      </c>
      <c r="E679" s="167" t="s">
        <v>5182</v>
      </c>
      <c r="F679" s="168" t="s">
        <v>54</v>
      </c>
      <c r="G679" s="169" t="s">
        <v>5183</v>
      </c>
      <c r="H679" s="7" t="s">
        <v>21</v>
      </c>
    </row>
    <row r="680" ht="26.25" hidden="1" customHeight="1">
      <c r="A680" s="19">
        <f t="shared" si="1"/>
        <v>677</v>
      </c>
      <c r="B680" s="164" t="s">
        <v>142</v>
      </c>
      <c r="C680" s="173" t="s">
        <v>3211</v>
      </c>
      <c r="D680" s="166" t="s">
        <v>3213</v>
      </c>
      <c r="E680" s="167" t="s">
        <v>229</v>
      </c>
      <c r="F680" s="174" t="s">
        <v>33</v>
      </c>
      <c r="G680" s="169" t="s">
        <v>3214</v>
      </c>
      <c r="H680" s="7" t="s">
        <v>21</v>
      </c>
    </row>
    <row r="681" ht="26.25" hidden="1" customHeight="1">
      <c r="A681" s="19">
        <f t="shared" si="1"/>
        <v>678</v>
      </c>
      <c r="B681" s="164" t="s">
        <v>142</v>
      </c>
      <c r="C681" s="173" t="s">
        <v>3215</v>
      </c>
      <c r="D681" s="166" t="s">
        <v>3216</v>
      </c>
      <c r="E681" s="167" t="s">
        <v>229</v>
      </c>
      <c r="F681" s="174" t="s">
        <v>33</v>
      </c>
      <c r="G681" s="169" t="s">
        <v>3217</v>
      </c>
      <c r="H681" s="7" t="s">
        <v>21</v>
      </c>
    </row>
    <row r="682" ht="26.25" hidden="1" customHeight="1">
      <c r="A682" s="19">
        <f t="shared" si="1"/>
        <v>679</v>
      </c>
      <c r="B682" s="164" t="s">
        <v>142</v>
      </c>
      <c r="C682" s="173" t="s">
        <v>3218</v>
      </c>
      <c r="D682" s="166" t="s">
        <v>3219</v>
      </c>
      <c r="E682" s="167" t="s">
        <v>229</v>
      </c>
      <c r="F682" s="174" t="s">
        <v>33</v>
      </c>
      <c r="G682" s="169" t="s">
        <v>3220</v>
      </c>
      <c r="H682" s="7" t="s">
        <v>21</v>
      </c>
    </row>
    <row r="683" ht="26.25" hidden="1" customHeight="1">
      <c r="A683" s="19">
        <f t="shared" si="1"/>
        <v>680</v>
      </c>
      <c r="B683" s="164" t="s">
        <v>142</v>
      </c>
      <c r="C683" s="173" t="s">
        <v>3221</v>
      </c>
      <c r="D683" s="166" t="s">
        <v>3222</v>
      </c>
      <c r="E683" s="167" t="s">
        <v>229</v>
      </c>
      <c r="F683" s="174" t="s">
        <v>33</v>
      </c>
      <c r="G683" s="169" t="s">
        <v>3223</v>
      </c>
      <c r="H683" s="7" t="s">
        <v>21</v>
      </c>
    </row>
    <row r="684" ht="26.25" hidden="1" customHeight="1">
      <c r="A684" s="19">
        <f t="shared" si="1"/>
        <v>681</v>
      </c>
      <c r="B684" s="164" t="s">
        <v>3224</v>
      </c>
      <c r="C684" s="173" t="s">
        <v>3225</v>
      </c>
      <c r="D684" s="166" t="s">
        <v>3227</v>
      </c>
      <c r="E684" s="167" t="s">
        <v>3228</v>
      </c>
      <c r="F684" s="174" t="s">
        <v>19</v>
      </c>
      <c r="G684" s="169" t="s">
        <v>3229</v>
      </c>
      <c r="H684" s="7" t="s">
        <v>21</v>
      </c>
    </row>
    <row r="685" ht="26.25" hidden="1" customHeight="1">
      <c r="A685" s="19">
        <f t="shared" si="1"/>
        <v>682</v>
      </c>
      <c r="B685" s="164" t="s">
        <v>39</v>
      </c>
      <c r="C685" s="173" t="s">
        <v>1241</v>
      </c>
      <c r="D685" s="166" t="s">
        <v>1243</v>
      </c>
      <c r="E685" s="167" t="s">
        <v>53</v>
      </c>
      <c r="F685" s="168" t="s">
        <v>54</v>
      </c>
      <c r="G685" s="169" t="s">
        <v>3230</v>
      </c>
      <c r="H685" s="7" t="s">
        <v>21</v>
      </c>
    </row>
    <row r="686" ht="26.25" customHeight="1">
      <c r="A686" s="19">
        <f t="shared" si="1"/>
        <v>683</v>
      </c>
      <c r="B686" s="164" t="s">
        <v>106</v>
      </c>
      <c r="C686" s="173" t="s">
        <v>3231</v>
      </c>
      <c r="D686" s="166" t="s">
        <v>3233</v>
      </c>
      <c r="E686" s="167" t="s">
        <v>2515</v>
      </c>
      <c r="F686" s="174" t="s">
        <v>33</v>
      </c>
      <c r="G686" s="169" t="s">
        <v>3235</v>
      </c>
      <c r="H686" s="7" t="s">
        <v>130</v>
      </c>
      <c r="J686" s="246" t="str">
        <f>CONCATENATE(C686," │  ISSN:  ",D686," *")</f>
        <v>Statistica Sinica │  ISSN:  1017-0405 *</v>
      </c>
      <c r="L686" s="9" t="s">
        <v>5704</v>
      </c>
    </row>
    <row r="687" ht="26.25" hidden="1" customHeight="1">
      <c r="A687" s="19">
        <f t="shared" si="1"/>
        <v>684</v>
      </c>
      <c r="B687" s="164" t="s">
        <v>106</v>
      </c>
      <c r="C687" s="173" t="s">
        <v>3236</v>
      </c>
      <c r="D687" s="166" t="s">
        <v>3238</v>
      </c>
      <c r="E687" s="167" t="s">
        <v>3239</v>
      </c>
      <c r="F687" s="174" t="s">
        <v>101</v>
      </c>
      <c r="G687" s="169" t="s">
        <v>3240</v>
      </c>
      <c r="H687" s="7" t="s">
        <v>21</v>
      </c>
    </row>
    <row r="688" ht="26.25" customHeight="1">
      <c r="A688" s="19">
        <f t="shared" si="1"/>
        <v>685</v>
      </c>
      <c r="B688" s="164" t="s">
        <v>39</v>
      </c>
      <c r="C688" s="165" t="s">
        <v>3241</v>
      </c>
      <c r="D688" s="166" t="s">
        <v>3242</v>
      </c>
      <c r="E688" s="167" t="s">
        <v>166</v>
      </c>
      <c r="F688" s="168" t="s">
        <v>33</v>
      </c>
      <c r="G688" s="169" t="s">
        <v>3243</v>
      </c>
      <c r="H688" s="7" t="s">
        <v>130</v>
      </c>
      <c r="J688" s="246" t="str">
        <f t="shared" ref="J688:J692" si="68">CONCATENATE(C688," │  ISSN:  ",D688," *")</f>
        <v>Steel &amp; Composite Structures: an international journal │  ISSN:  1229-9367 *</v>
      </c>
      <c r="L688" s="9" t="s">
        <v>5705</v>
      </c>
    </row>
    <row r="689" ht="26.25" customHeight="1">
      <c r="A689" s="19">
        <f t="shared" si="1"/>
        <v>686</v>
      </c>
      <c r="B689" s="164" t="s">
        <v>256</v>
      </c>
      <c r="C689" s="193" t="s">
        <v>1484</v>
      </c>
      <c r="D689" s="180" t="s">
        <v>1485</v>
      </c>
      <c r="E689" s="177" t="s">
        <v>5706</v>
      </c>
      <c r="F689" s="168" t="s">
        <v>33</v>
      </c>
      <c r="G689" s="182" t="s">
        <v>3244</v>
      </c>
      <c r="H689" s="7" t="s">
        <v>130</v>
      </c>
      <c r="J689" s="246" t="str">
        <f t="shared" si="68"/>
        <v>Structural and multidisciplinary optimization │  ISSN:  1615-147X *</v>
      </c>
      <c r="L689" s="9" t="s">
        <v>5707</v>
      </c>
    </row>
    <row r="690" ht="26.25" customHeight="1">
      <c r="A690" s="19">
        <f t="shared" si="1"/>
        <v>687</v>
      </c>
      <c r="B690" s="164" t="s">
        <v>124</v>
      </c>
      <c r="C690" s="165" t="s">
        <v>3245</v>
      </c>
      <c r="D690" s="166" t="s">
        <v>3246</v>
      </c>
      <c r="E690" s="167" t="s">
        <v>166</v>
      </c>
      <c r="F690" s="168" t="s">
        <v>33</v>
      </c>
      <c r="G690" s="169" t="s">
        <v>3247</v>
      </c>
      <c r="H690" s="7" t="s">
        <v>130</v>
      </c>
      <c r="J690" s="246" t="str">
        <f t="shared" si="68"/>
        <v>Structural Engineering and Mechanics │  ISSN:  1225-4568 *</v>
      </c>
      <c r="L690" s="9" t="s">
        <v>5708</v>
      </c>
    </row>
    <row r="691" ht="26.25" customHeight="1">
      <c r="A691" s="19">
        <f t="shared" si="1"/>
        <v>688</v>
      </c>
      <c r="B691" s="164" t="s">
        <v>14</v>
      </c>
      <c r="C691" s="165" t="s">
        <v>3248</v>
      </c>
      <c r="D691" s="166" t="s">
        <v>3249</v>
      </c>
      <c r="E691" s="167" t="s">
        <v>166</v>
      </c>
      <c r="F691" s="168" t="s">
        <v>33</v>
      </c>
      <c r="G691" s="169" t="s">
        <v>3250</v>
      </c>
      <c r="H691" s="7" t="s">
        <v>130</v>
      </c>
      <c r="J691" s="246" t="str">
        <f t="shared" si="68"/>
        <v>Structural Engineering International │  ISSN:  1016-8664 *</v>
      </c>
      <c r="L691" s="9" t="s">
        <v>5709</v>
      </c>
    </row>
    <row r="692" ht="26.25" customHeight="1">
      <c r="A692" s="19">
        <f t="shared" si="1"/>
        <v>689</v>
      </c>
      <c r="B692" s="164" t="s">
        <v>170</v>
      </c>
      <c r="C692" s="165" t="s">
        <v>3251</v>
      </c>
      <c r="D692" s="166" t="s">
        <v>3252</v>
      </c>
      <c r="E692" s="167" t="s">
        <v>173</v>
      </c>
      <c r="F692" s="174" t="s">
        <v>33</v>
      </c>
      <c r="G692" s="169" t="s">
        <v>3253</v>
      </c>
      <c r="H692" s="7" t="s">
        <v>130</v>
      </c>
      <c r="J692" s="246" t="str">
        <f t="shared" si="68"/>
        <v>Structural Health Monitoring │  ISSN:  1475-9217 *</v>
      </c>
      <c r="L692" s="9" t="s">
        <v>5710</v>
      </c>
    </row>
    <row r="693" ht="26.25" hidden="1" customHeight="1">
      <c r="A693" s="19">
        <f t="shared" si="1"/>
        <v>690</v>
      </c>
      <c r="B693" s="164" t="s">
        <v>14</v>
      </c>
      <c r="C693" s="173" t="s">
        <v>182</v>
      </c>
      <c r="D693" s="166" t="s">
        <v>184</v>
      </c>
      <c r="E693" s="167" t="s">
        <v>229</v>
      </c>
      <c r="F693" s="168" t="s">
        <v>54</v>
      </c>
      <c r="G693" s="169" t="s">
        <v>3254</v>
      </c>
      <c r="H693" s="7" t="s">
        <v>21</v>
      </c>
    </row>
    <row r="694" ht="26.25" customHeight="1">
      <c r="A694" s="19">
        <f t="shared" si="1"/>
        <v>691</v>
      </c>
      <c r="B694" s="164" t="s">
        <v>256</v>
      </c>
      <c r="C694" s="165" t="s">
        <v>3255</v>
      </c>
      <c r="D694" s="166" t="s">
        <v>3256</v>
      </c>
      <c r="E694" s="167" t="s">
        <v>166</v>
      </c>
      <c r="F694" s="174" t="s">
        <v>33</v>
      </c>
      <c r="G694" s="169" t="s">
        <v>3257</v>
      </c>
      <c r="H694" s="7" t="s">
        <v>130</v>
      </c>
      <c r="J694" s="246" t="str">
        <f t="shared" ref="J694:J695" si="69">CONCATENATE(C694," │  ISSN:  ",D694," *")</f>
        <v>Structure &amp; Infrastructure Engineering │  ISSN:  1573-2479 *</v>
      </c>
      <c r="L694" s="9" t="s">
        <v>5711</v>
      </c>
    </row>
    <row r="695" ht="26.25" customHeight="1">
      <c r="A695" s="19">
        <f t="shared" si="1"/>
        <v>692</v>
      </c>
      <c r="B695" s="164" t="s">
        <v>3224</v>
      </c>
      <c r="C695" s="165" t="s">
        <v>3258</v>
      </c>
      <c r="D695" s="166" t="s">
        <v>3260</v>
      </c>
      <c r="E695" s="167" t="s">
        <v>166</v>
      </c>
      <c r="F695" s="174" t="s">
        <v>2014</v>
      </c>
      <c r="G695" s="169" t="s">
        <v>3261</v>
      </c>
      <c r="H695" s="7" t="s">
        <v>130</v>
      </c>
      <c r="J695" s="246" t="str">
        <f t="shared" si="69"/>
        <v>Studies in Conservation │  ISSN:  0039-3630 *</v>
      </c>
      <c r="L695" s="9" t="s">
        <v>5712</v>
      </c>
    </row>
    <row r="696" ht="26.25" hidden="1" customHeight="1">
      <c r="A696" s="19">
        <f t="shared" si="1"/>
        <v>693</v>
      </c>
      <c r="B696" s="164" t="s">
        <v>14</v>
      </c>
      <c r="C696" s="173" t="s">
        <v>3262</v>
      </c>
      <c r="D696" s="166" t="s">
        <v>3263</v>
      </c>
      <c r="E696" s="167" t="s">
        <v>3264</v>
      </c>
      <c r="F696" s="168" t="s">
        <v>19</v>
      </c>
      <c r="G696" s="169" t="s">
        <v>3265</v>
      </c>
      <c r="H696" s="7" t="s">
        <v>21</v>
      </c>
    </row>
    <row r="697" ht="26.25" customHeight="1">
      <c r="A697" s="19">
        <f t="shared" si="1"/>
        <v>694</v>
      </c>
      <c r="B697" s="164" t="s">
        <v>28</v>
      </c>
      <c r="C697" s="165" t="s">
        <v>3266</v>
      </c>
      <c r="D697" s="166" t="s">
        <v>3268</v>
      </c>
      <c r="E697" s="167" t="s">
        <v>166</v>
      </c>
      <c r="F697" s="168" t="s">
        <v>33</v>
      </c>
      <c r="G697" s="169" t="s">
        <v>3269</v>
      </c>
      <c r="H697" s="7" t="s">
        <v>130</v>
      </c>
      <c r="J697" s="246" t="str">
        <f t="shared" ref="J697:J698" si="70">CONCATENATE(C697," │  ISSN:  ",D697," *")</f>
        <v>Surface Engineering │  ISSN:  0267-0844 *</v>
      </c>
      <c r="L697" s="9" t="s">
        <v>5713</v>
      </c>
    </row>
    <row r="698" ht="26.25" customHeight="1">
      <c r="A698" s="19">
        <f t="shared" si="1"/>
        <v>695</v>
      </c>
      <c r="B698" s="164" t="s">
        <v>39</v>
      </c>
      <c r="C698" s="165" t="s">
        <v>3270</v>
      </c>
      <c r="D698" s="166" t="s">
        <v>3271</v>
      </c>
      <c r="E698" s="167" t="s">
        <v>166</v>
      </c>
      <c r="F698" s="168" t="s">
        <v>33</v>
      </c>
      <c r="G698" s="169" t="s">
        <v>3272</v>
      </c>
      <c r="H698" s="7" t="s">
        <v>130</v>
      </c>
      <c r="J698" s="246" t="str">
        <f t="shared" si="70"/>
        <v>Surface Review and Letters │  ISSN:  0218-625X *</v>
      </c>
      <c r="L698" s="9" t="s">
        <v>5714</v>
      </c>
    </row>
    <row r="699" ht="26.25" hidden="1" customHeight="1">
      <c r="A699" s="19">
        <f t="shared" si="1"/>
        <v>696</v>
      </c>
      <c r="B699" s="164" t="s">
        <v>14</v>
      </c>
      <c r="C699" s="173" t="s">
        <v>3273</v>
      </c>
      <c r="D699" s="166" t="s">
        <v>3274</v>
      </c>
      <c r="E699" s="167" t="s">
        <v>229</v>
      </c>
      <c r="F699" s="168" t="s">
        <v>33</v>
      </c>
      <c r="G699" s="169" t="s">
        <v>3275</v>
      </c>
      <c r="H699" s="7" t="s">
        <v>21</v>
      </c>
    </row>
    <row r="700" ht="26.25" hidden="1" customHeight="1">
      <c r="A700" s="19">
        <f t="shared" si="1"/>
        <v>697</v>
      </c>
      <c r="B700" s="164" t="s">
        <v>106</v>
      </c>
      <c r="C700" s="173" t="s">
        <v>3276</v>
      </c>
      <c r="D700" s="166" t="s">
        <v>3278</v>
      </c>
      <c r="E700" s="167" t="s">
        <v>3279</v>
      </c>
      <c r="F700" s="174" t="s">
        <v>54</v>
      </c>
      <c r="G700" s="169" t="s">
        <v>3280</v>
      </c>
      <c r="H700" s="7" t="s">
        <v>21</v>
      </c>
    </row>
    <row r="701" ht="26.25" hidden="1" customHeight="1">
      <c r="A701" s="19">
        <f t="shared" si="1"/>
        <v>698</v>
      </c>
      <c r="B701" s="164" t="s">
        <v>28</v>
      </c>
      <c r="C701" s="173" t="s">
        <v>3281</v>
      </c>
      <c r="D701" s="166" t="s">
        <v>3283</v>
      </c>
      <c r="E701" s="167" t="s">
        <v>1107</v>
      </c>
      <c r="F701" s="168" t="s">
        <v>33</v>
      </c>
      <c r="G701" s="169" t="s">
        <v>3284</v>
      </c>
      <c r="H701" s="7" t="s">
        <v>21</v>
      </c>
    </row>
    <row r="702" ht="26.25" hidden="1" customHeight="1">
      <c r="A702" s="19">
        <f t="shared" si="1"/>
        <v>699</v>
      </c>
      <c r="B702" s="164" t="s">
        <v>170</v>
      </c>
      <c r="C702" s="173" t="s">
        <v>3285</v>
      </c>
      <c r="D702" s="166" t="s">
        <v>3287</v>
      </c>
      <c r="E702" s="167" t="s">
        <v>3288</v>
      </c>
      <c r="F702" s="174" t="s">
        <v>33</v>
      </c>
      <c r="G702" s="169" t="s">
        <v>3289</v>
      </c>
      <c r="H702" s="7" t="s">
        <v>21</v>
      </c>
    </row>
    <row r="703" ht="26.25" hidden="1" customHeight="1">
      <c r="A703" s="19">
        <f t="shared" si="1"/>
        <v>700</v>
      </c>
      <c r="B703" s="164" t="s">
        <v>49</v>
      </c>
      <c r="C703" s="173" t="s">
        <v>3290</v>
      </c>
      <c r="D703" s="166" t="s">
        <v>684</v>
      </c>
      <c r="E703" s="167" t="s">
        <v>612</v>
      </c>
      <c r="F703" s="174" t="s">
        <v>54</v>
      </c>
      <c r="G703" s="169" t="s">
        <v>3292</v>
      </c>
      <c r="H703" s="7" t="s">
        <v>21</v>
      </c>
    </row>
    <row r="704" ht="26.25" customHeight="1">
      <c r="A704" s="19">
        <f t="shared" si="1"/>
        <v>701</v>
      </c>
      <c r="B704" s="164" t="s">
        <v>28</v>
      </c>
      <c r="C704" s="165" t="s">
        <v>5185</v>
      </c>
      <c r="D704" s="166" t="s">
        <v>3295</v>
      </c>
      <c r="E704" s="167" t="s">
        <v>4191</v>
      </c>
      <c r="F704" s="168" t="s">
        <v>54</v>
      </c>
      <c r="G704" s="169" t="s">
        <v>3297</v>
      </c>
      <c r="H704" s="7" t="s">
        <v>130</v>
      </c>
      <c r="J704" s="246" t="str">
        <f t="shared" ref="J704:J706" si="71">CONCATENATE(C704," │  ISSN:  ",D704," *")</f>
        <v>Taikabutsu │  ISSN:  0039-8993 *</v>
      </c>
      <c r="L704" s="9" t="s">
        <v>5715</v>
      </c>
    </row>
    <row r="705" ht="26.25" customHeight="1">
      <c r="A705" s="19">
        <f t="shared" si="1"/>
        <v>702</v>
      </c>
      <c r="B705" s="164" t="s">
        <v>39</v>
      </c>
      <c r="C705" s="165" t="s">
        <v>3298</v>
      </c>
      <c r="D705" s="166" t="s">
        <v>3299</v>
      </c>
      <c r="E705" s="167" t="s">
        <v>166</v>
      </c>
      <c r="F705" s="168" t="s">
        <v>54</v>
      </c>
      <c r="G705" s="169" t="s">
        <v>3300</v>
      </c>
      <c r="H705" s="7" t="s">
        <v>130</v>
      </c>
      <c r="J705" s="246" t="str">
        <f t="shared" si="71"/>
        <v>Technical Textiles International │  ISSN:  0964-5993 *</v>
      </c>
      <c r="L705" s="9" t="s">
        <v>5716</v>
      </c>
    </row>
    <row r="706" ht="26.25" customHeight="1">
      <c r="A706" s="19">
        <f t="shared" si="1"/>
        <v>703</v>
      </c>
      <c r="B706" s="164" t="s">
        <v>124</v>
      </c>
      <c r="C706" s="165" t="s">
        <v>3301</v>
      </c>
      <c r="D706" s="166" t="s">
        <v>3303</v>
      </c>
      <c r="E706" s="167" t="s">
        <v>166</v>
      </c>
      <c r="F706" s="168" t="s">
        <v>33</v>
      </c>
      <c r="G706" s="169" t="s">
        <v>3304</v>
      </c>
      <c r="H706" s="7" t="s">
        <v>130</v>
      </c>
      <c r="J706" s="246" t="str">
        <f t="shared" si="71"/>
        <v>Technisches Messen - TM │  ISSN:  0171-8096 *</v>
      </c>
      <c r="L706" s="9" t="s">
        <v>5717</v>
      </c>
    </row>
    <row r="707" ht="26.25" hidden="1" customHeight="1">
      <c r="A707" s="19">
        <f t="shared" si="1"/>
        <v>704</v>
      </c>
      <c r="B707" s="164" t="s">
        <v>1385</v>
      </c>
      <c r="C707" s="173" t="s">
        <v>3305</v>
      </c>
      <c r="D707" s="166" t="s">
        <v>3307</v>
      </c>
      <c r="E707" s="167" t="s">
        <v>3308</v>
      </c>
      <c r="F707" s="168" t="s">
        <v>54</v>
      </c>
      <c r="G707" s="169" t="s">
        <v>3309</v>
      </c>
      <c r="H707" s="7" t="s">
        <v>21</v>
      </c>
    </row>
    <row r="708" ht="26.25" customHeight="1">
      <c r="A708" s="19">
        <f t="shared" si="1"/>
        <v>705</v>
      </c>
      <c r="B708" s="164" t="s">
        <v>1377</v>
      </c>
      <c r="C708" s="165" t="s">
        <v>3310</v>
      </c>
      <c r="D708" s="166" t="s">
        <v>3311</v>
      </c>
      <c r="E708" s="167" t="s">
        <v>166</v>
      </c>
      <c r="F708" s="174" t="s">
        <v>3312</v>
      </c>
      <c r="G708" s="169" t="s">
        <v>3313</v>
      </c>
      <c r="H708" s="7" t="s">
        <v>130</v>
      </c>
      <c r="J708" s="246" t="str">
        <f t="shared" ref="J708:J709" si="72">CONCATENATE(C708," │  ISSN:  ",D708," *")</f>
        <v>Technology and Culture │  ISSN:  0040-165X *</v>
      </c>
      <c r="L708" s="9" t="s">
        <v>5718</v>
      </c>
    </row>
    <row r="709" ht="26.25" customHeight="1">
      <c r="A709" s="19">
        <f t="shared" si="1"/>
        <v>706</v>
      </c>
      <c r="B709" s="164" t="s">
        <v>256</v>
      </c>
      <c r="C709" s="165" t="s">
        <v>3314</v>
      </c>
      <c r="D709" s="166" t="s">
        <v>3316</v>
      </c>
      <c r="E709" s="167" t="s">
        <v>5402</v>
      </c>
      <c r="F709" s="174" t="s">
        <v>33</v>
      </c>
      <c r="G709" s="169" t="s">
        <v>3318</v>
      </c>
      <c r="H709" s="7" t="s">
        <v>130</v>
      </c>
      <c r="J709" s="246" t="str">
        <f t="shared" si="72"/>
        <v>Technometrics │  ISSN:  0040-1706 *</v>
      </c>
      <c r="L709" s="9" t="s">
        <v>5719</v>
      </c>
    </row>
    <row r="710" ht="26.25" hidden="1" customHeight="1">
      <c r="A710" s="19">
        <f t="shared" si="1"/>
        <v>707</v>
      </c>
      <c r="B710" s="164" t="s">
        <v>28</v>
      </c>
      <c r="C710" s="173" t="s">
        <v>5186</v>
      </c>
      <c r="D710" s="166" t="s">
        <v>5187</v>
      </c>
      <c r="E710" s="167">
        <v>2013.0</v>
      </c>
      <c r="F710" s="168" t="s">
        <v>33</v>
      </c>
      <c r="G710" s="169" t="s">
        <v>5188</v>
      </c>
      <c r="H710" s="7" t="s">
        <v>21</v>
      </c>
    </row>
    <row r="711" ht="26.25" customHeight="1">
      <c r="A711" s="19">
        <f t="shared" si="1"/>
        <v>708</v>
      </c>
      <c r="B711" s="164" t="s">
        <v>39</v>
      </c>
      <c r="C711" s="165" t="s">
        <v>3319</v>
      </c>
      <c r="D711" s="166" t="s">
        <v>3320</v>
      </c>
      <c r="E711" s="167" t="s">
        <v>5247</v>
      </c>
      <c r="F711" s="168" t="s">
        <v>33</v>
      </c>
      <c r="G711" s="169" t="s">
        <v>3321</v>
      </c>
      <c r="H711" s="7" t="s">
        <v>130</v>
      </c>
      <c r="J711" s="246" t="str">
        <f>CONCATENATE(C711," │  ISSN:  ",D711," *")</f>
        <v>Textile Research Journal │  ISSN:  0040-5175 *</v>
      </c>
      <c r="L711" s="9" t="s">
        <v>5720</v>
      </c>
    </row>
    <row r="712" ht="26.25" hidden="1" customHeight="1">
      <c r="A712" s="19">
        <f t="shared" si="1"/>
        <v>709</v>
      </c>
      <c r="B712" s="164" t="s">
        <v>240</v>
      </c>
      <c r="C712" s="173" t="s">
        <v>3322</v>
      </c>
      <c r="D712" s="166" t="s">
        <v>3323</v>
      </c>
      <c r="E712" s="167" t="s">
        <v>229</v>
      </c>
      <c r="F712" s="168" t="s">
        <v>33</v>
      </c>
      <c r="G712" s="169" t="s">
        <v>3324</v>
      </c>
      <c r="H712" s="7" t="s">
        <v>21</v>
      </c>
    </row>
    <row r="713" ht="26.25" hidden="1" customHeight="1">
      <c r="A713" s="19">
        <f t="shared" si="1"/>
        <v>710</v>
      </c>
      <c r="B713" s="164" t="s">
        <v>170</v>
      </c>
      <c r="C713" s="173" t="s">
        <v>3325</v>
      </c>
      <c r="D713" s="166" t="s">
        <v>3327</v>
      </c>
      <c r="E713" s="167" t="s">
        <v>3328</v>
      </c>
      <c r="F713" s="174" t="s">
        <v>33</v>
      </c>
      <c r="G713" s="169" t="s">
        <v>3329</v>
      </c>
      <c r="H713" s="7" t="s">
        <v>21</v>
      </c>
    </row>
    <row r="714" ht="26.25" hidden="1" customHeight="1">
      <c r="A714" s="19">
        <f t="shared" si="1"/>
        <v>711</v>
      </c>
      <c r="B714" s="164" t="s">
        <v>106</v>
      </c>
      <c r="C714" s="173" t="s">
        <v>3330</v>
      </c>
      <c r="D714" s="166" t="s">
        <v>3332</v>
      </c>
      <c r="E714" s="167" t="s">
        <v>260</v>
      </c>
      <c r="F714" s="174" t="s">
        <v>33</v>
      </c>
      <c r="G714" s="169" t="s">
        <v>3333</v>
      </c>
      <c r="H714" s="7" t="s">
        <v>21</v>
      </c>
    </row>
    <row r="715" ht="26.25" customHeight="1">
      <c r="A715" s="19">
        <f t="shared" si="1"/>
        <v>712</v>
      </c>
      <c r="B715" s="164" t="s">
        <v>106</v>
      </c>
      <c r="C715" s="173" t="s">
        <v>3334</v>
      </c>
      <c r="D715" s="166" t="s">
        <v>3335</v>
      </c>
      <c r="E715" s="167" t="s">
        <v>5383</v>
      </c>
      <c r="F715" s="174" t="s">
        <v>33</v>
      </c>
      <c r="G715" s="169" t="s">
        <v>3337</v>
      </c>
      <c r="H715" s="7" t="s">
        <v>130</v>
      </c>
      <c r="J715" s="246" t="str">
        <f t="shared" ref="J715:J719" si="73">CONCATENATE(C715," │  ISSN:  ",D715," *")</f>
        <v>The American Mathematical Monthly │  ISSN:  0002-9890 *</v>
      </c>
      <c r="L715" s="9" t="s">
        <v>5721</v>
      </c>
    </row>
    <row r="716" ht="26.25" customHeight="1">
      <c r="A716" s="19">
        <f t="shared" si="1"/>
        <v>713</v>
      </c>
      <c r="B716" s="164" t="s">
        <v>106</v>
      </c>
      <c r="C716" s="173" t="s">
        <v>3338</v>
      </c>
      <c r="D716" s="166" t="s">
        <v>3339</v>
      </c>
      <c r="E716" s="167" t="s">
        <v>5384</v>
      </c>
      <c r="F716" s="174" t="s">
        <v>33</v>
      </c>
      <c r="G716" s="169" t="s">
        <v>3341</v>
      </c>
      <c r="H716" s="7" t="s">
        <v>130</v>
      </c>
      <c r="J716" s="246" t="str">
        <f t="shared" si="73"/>
        <v>The American Mineralogist │  ISSN:  0003-004X *</v>
      </c>
      <c r="L716" s="9" t="s">
        <v>5722</v>
      </c>
    </row>
    <row r="717" ht="26.25" customHeight="1">
      <c r="A717" s="19">
        <f t="shared" si="1"/>
        <v>714</v>
      </c>
      <c r="B717" s="164" t="s">
        <v>106</v>
      </c>
      <c r="C717" s="173" t="s">
        <v>3342</v>
      </c>
      <c r="D717" s="166" t="s">
        <v>3343</v>
      </c>
      <c r="E717" s="167" t="s">
        <v>5405</v>
      </c>
      <c r="F717" s="174" t="s">
        <v>33</v>
      </c>
      <c r="G717" s="169" t="s">
        <v>3345</v>
      </c>
      <c r="H717" s="7" t="s">
        <v>130</v>
      </c>
      <c r="J717" s="246" t="str">
        <f t="shared" si="73"/>
        <v>The Annals of Statistics │  ISSN:  0090-5364 *</v>
      </c>
      <c r="L717" s="9" t="s">
        <v>5723</v>
      </c>
    </row>
    <row r="718" ht="26.25" customHeight="1">
      <c r="A718" s="19">
        <f t="shared" si="1"/>
        <v>715</v>
      </c>
      <c r="B718" s="164" t="s">
        <v>14</v>
      </c>
      <c r="C718" s="165" t="s">
        <v>3350</v>
      </c>
      <c r="D718" s="166" t="s">
        <v>3352</v>
      </c>
      <c r="E718" s="167" t="s">
        <v>5247</v>
      </c>
      <c r="F718" s="174" t="s">
        <v>54</v>
      </c>
      <c r="G718" s="169" t="s">
        <v>3354</v>
      </c>
      <c r="H718" s="7" t="s">
        <v>130</v>
      </c>
      <c r="J718" s="246" t="str">
        <f t="shared" si="73"/>
        <v>The Architects' Journal │  ISSN:  0003-8466 *</v>
      </c>
      <c r="L718" s="9" t="s">
        <v>5724</v>
      </c>
    </row>
    <row r="719" ht="26.25" customHeight="1">
      <c r="A719" s="19">
        <f t="shared" si="1"/>
        <v>716</v>
      </c>
      <c r="B719" s="164" t="s">
        <v>14</v>
      </c>
      <c r="C719" s="165" t="s">
        <v>3355</v>
      </c>
      <c r="D719" s="166" t="s">
        <v>3357</v>
      </c>
      <c r="E719" s="167" t="s">
        <v>3814</v>
      </c>
      <c r="F719" s="168" t="s">
        <v>2581</v>
      </c>
      <c r="G719" s="169" t="s">
        <v>3358</v>
      </c>
      <c r="H719" s="7" t="s">
        <v>130</v>
      </c>
      <c r="J719" s="246" t="str">
        <f t="shared" si="73"/>
        <v>The Architectural Review │  ISSN:  0003-861X *</v>
      </c>
      <c r="L719" s="9" t="s">
        <v>5725</v>
      </c>
    </row>
    <row r="720" ht="26.25" hidden="1" customHeight="1">
      <c r="A720" s="19">
        <f t="shared" si="1"/>
        <v>717</v>
      </c>
      <c r="B720" s="164" t="s">
        <v>106</v>
      </c>
      <c r="C720" s="173" t="s">
        <v>3359</v>
      </c>
      <c r="D720" s="166" t="s">
        <v>58</v>
      </c>
      <c r="E720" s="167" t="s">
        <v>3360</v>
      </c>
      <c r="F720" s="174" t="s">
        <v>33</v>
      </c>
      <c r="G720" s="169" t="s">
        <v>3361</v>
      </c>
      <c r="H720" s="7" t="s">
        <v>21</v>
      </c>
    </row>
    <row r="721" ht="26.25" hidden="1" customHeight="1">
      <c r="A721" s="19">
        <f t="shared" si="1"/>
        <v>718</v>
      </c>
      <c r="B721" s="164" t="s">
        <v>106</v>
      </c>
      <c r="C721" s="173" t="s">
        <v>3362</v>
      </c>
      <c r="D721" s="166" t="s">
        <v>3363</v>
      </c>
      <c r="E721" s="167" t="s">
        <v>3364</v>
      </c>
      <c r="F721" s="174" t="s">
        <v>33</v>
      </c>
      <c r="G721" s="169" t="s">
        <v>3365</v>
      </c>
      <c r="H721" s="7" t="s">
        <v>21</v>
      </c>
    </row>
    <row r="722" ht="26.25" hidden="1" customHeight="1">
      <c r="A722" s="19">
        <f t="shared" si="1"/>
        <v>719</v>
      </c>
      <c r="B722" s="164" t="s">
        <v>14</v>
      </c>
      <c r="C722" s="173" t="s">
        <v>3366</v>
      </c>
      <c r="D722" s="166" t="s">
        <v>952</v>
      </c>
      <c r="E722" s="167" t="s">
        <v>53</v>
      </c>
      <c r="F722" s="174" t="s">
        <v>33</v>
      </c>
      <c r="G722" s="169" t="s">
        <v>3368</v>
      </c>
      <c r="H722" s="7" t="s">
        <v>21</v>
      </c>
    </row>
    <row r="723" ht="26.25" hidden="1" customHeight="1">
      <c r="A723" s="19">
        <f t="shared" si="1"/>
        <v>720</v>
      </c>
      <c r="B723" s="164" t="s">
        <v>106</v>
      </c>
      <c r="C723" s="173" t="s">
        <v>3369</v>
      </c>
      <c r="D723" s="166" t="s">
        <v>3370</v>
      </c>
      <c r="E723" s="167" t="s">
        <v>3371</v>
      </c>
      <c r="F723" s="174" t="s">
        <v>33</v>
      </c>
      <c r="G723" s="169" t="s">
        <v>3372</v>
      </c>
      <c r="H723" s="7" t="s">
        <v>21</v>
      </c>
    </row>
    <row r="724" ht="26.25" customHeight="1">
      <c r="A724" s="19">
        <f t="shared" si="1"/>
        <v>721</v>
      </c>
      <c r="B724" s="164" t="s">
        <v>106</v>
      </c>
      <c r="C724" s="173" t="s">
        <v>3373</v>
      </c>
      <c r="D724" s="166" t="s">
        <v>3374</v>
      </c>
      <c r="E724" s="167" t="s">
        <v>5294</v>
      </c>
      <c r="F724" s="174" t="s">
        <v>63</v>
      </c>
      <c r="G724" s="169" t="s">
        <v>3376</v>
      </c>
      <c r="H724" s="7" t="s">
        <v>130</v>
      </c>
      <c r="J724" s="246" t="str">
        <f>CONCATENATE(C724," │  ISSN:  ",D724," *")</f>
        <v>The College Mathematics Journal │  ISSN:  0746-8342 *</v>
      </c>
      <c r="L724" s="9" t="s">
        <v>5726</v>
      </c>
    </row>
    <row r="725" ht="26.25" hidden="1" customHeight="1">
      <c r="A725" s="19">
        <f t="shared" si="1"/>
        <v>722</v>
      </c>
      <c r="B725" s="164" t="s">
        <v>28</v>
      </c>
      <c r="C725" s="173" t="s">
        <v>3377</v>
      </c>
      <c r="D725" s="166" t="s">
        <v>1004</v>
      </c>
      <c r="E725" s="167" t="s">
        <v>53</v>
      </c>
      <c r="F725" s="168" t="s">
        <v>54</v>
      </c>
      <c r="G725" s="169" t="s">
        <v>3379</v>
      </c>
      <c r="H725" s="7" t="s">
        <v>21</v>
      </c>
    </row>
    <row r="726" ht="26.25" hidden="1" customHeight="1">
      <c r="A726" s="19">
        <f t="shared" si="1"/>
        <v>723</v>
      </c>
      <c r="B726" s="164" t="s">
        <v>28</v>
      </c>
      <c r="C726" s="173" t="s">
        <v>3380</v>
      </c>
      <c r="D726" s="166" t="s">
        <v>255</v>
      </c>
      <c r="E726" s="167" t="s">
        <v>5190</v>
      </c>
      <c r="F726" s="168" t="s">
        <v>211</v>
      </c>
      <c r="G726" s="169" t="s">
        <v>3381</v>
      </c>
      <c r="H726" s="7" t="s">
        <v>21</v>
      </c>
    </row>
    <row r="727" ht="26.25" customHeight="1">
      <c r="A727" s="19">
        <f t="shared" si="1"/>
        <v>724</v>
      </c>
      <c r="B727" s="164" t="s">
        <v>106</v>
      </c>
      <c r="C727" s="173" t="s">
        <v>3382</v>
      </c>
      <c r="D727" s="166" t="s">
        <v>3384</v>
      </c>
      <c r="E727" s="167" t="s">
        <v>5388</v>
      </c>
      <c r="F727" s="174" t="s">
        <v>211</v>
      </c>
      <c r="G727" s="169" t="s">
        <v>3386</v>
      </c>
      <c r="H727" s="7" t="s">
        <v>130</v>
      </c>
      <c r="J727" s="246" t="str">
        <f>CONCATENATE(C727," │  ISSN:  ",D727," *")</f>
        <v>The Fibonacci Quarterly │  ISSN:  0015-0517 *</v>
      </c>
      <c r="L727" s="9" t="s">
        <v>5727</v>
      </c>
    </row>
    <row r="728" ht="26.25" hidden="1" customHeight="1">
      <c r="A728" s="19">
        <f t="shared" si="1"/>
        <v>725</v>
      </c>
      <c r="B728" s="164" t="s">
        <v>14</v>
      </c>
      <c r="C728" s="173" t="s">
        <v>812</v>
      </c>
      <c r="D728" s="166" t="s">
        <v>814</v>
      </c>
      <c r="E728" s="167" t="s">
        <v>53</v>
      </c>
      <c r="F728" s="168" t="s">
        <v>63</v>
      </c>
      <c r="G728" s="169" t="s">
        <v>3388</v>
      </c>
      <c r="H728" s="7" t="s">
        <v>21</v>
      </c>
    </row>
    <row r="729" ht="26.25" hidden="1" customHeight="1">
      <c r="A729" s="19">
        <f t="shared" si="1"/>
        <v>726</v>
      </c>
      <c r="B729" s="164" t="s">
        <v>81</v>
      </c>
      <c r="C729" s="173" t="s">
        <v>3389</v>
      </c>
      <c r="D729" s="166" t="s">
        <v>3390</v>
      </c>
      <c r="E729" s="167" t="s">
        <v>3391</v>
      </c>
      <c r="F729" s="174" t="s">
        <v>33</v>
      </c>
      <c r="G729" s="169" t="s">
        <v>3392</v>
      </c>
      <c r="H729" s="7" t="s">
        <v>21</v>
      </c>
    </row>
    <row r="730" ht="26.25" customHeight="1">
      <c r="A730" s="19">
        <f t="shared" si="1"/>
        <v>727</v>
      </c>
      <c r="B730" s="164" t="s">
        <v>240</v>
      </c>
      <c r="C730" s="165" t="s">
        <v>3393</v>
      </c>
      <c r="D730" s="166" t="s">
        <v>3394</v>
      </c>
      <c r="E730" s="167" t="s">
        <v>188</v>
      </c>
      <c r="F730" s="168" t="s">
        <v>33</v>
      </c>
      <c r="G730" s="169" t="s">
        <v>3395</v>
      </c>
      <c r="H730" s="7" t="s">
        <v>130</v>
      </c>
      <c r="J730" s="246" t="str">
        <f>CONCATENATE(C730," │  ISSN:  ",D730," *")</f>
        <v>The International Journal of Aeroacoustics │  ISSN:  1475-472X *</v>
      </c>
      <c r="L730" s="9" t="s">
        <v>5728</v>
      </c>
    </row>
    <row r="731" ht="26.25" hidden="1" customHeight="1">
      <c r="A731" s="19">
        <f t="shared" si="1"/>
        <v>728</v>
      </c>
      <c r="B731" s="164" t="s">
        <v>124</v>
      </c>
      <c r="C731" s="173" t="s">
        <v>3396</v>
      </c>
      <c r="D731" s="166" t="s">
        <v>3397</v>
      </c>
      <c r="E731" s="167" t="s">
        <v>229</v>
      </c>
      <c r="F731" s="168" t="s">
        <v>33</v>
      </c>
      <c r="G731" s="169" t="s">
        <v>3398</v>
      </c>
      <c r="H731" s="7" t="s">
        <v>21</v>
      </c>
    </row>
    <row r="732" ht="26.25" customHeight="1">
      <c r="A732" s="19">
        <f t="shared" si="1"/>
        <v>729</v>
      </c>
      <c r="B732" s="164" t="s">
        <v>39</v>
      </c>
      <c r="C732" s="165" t="s">
        <v>3399</v>
      </c>
      <c r="D732" s="166" t="s">
        <v>3400</v>
      </c>
      <c r="E732" s="167" t="s">
        <v>166</v>
      </c>
      <c r="F732" s="168" t="s">
        <v>33</v>
      </c>
      <c r="G732" s="169" t="s">
        <v>3401</v>
      </c>
      <c r="H732" s="7" t="s">
        <v>130</v>
      </c>
      <c r="J732" s="246" t="str">
        <f t="shared" ref="J732:J734" si="74">CONCATENATE(C732," │  ISSN:  ",D732," *")</f>
        <v>The International Journal of Cast Metals Research │  ISSN:  1364-0461 *</v>
      </c>
      <c r="L732" s="9" t="s">
        <v>5729</v>
      </c>
    </row>
    <row r="733" ht="26.25" customHeight="1">
      <c r="A733" s="19">
        <f t="shared" si="1"/>
        <v>730</v>
      </c>
      <c r="B733" s="164" t="s">
        <v>14</v>
      </c>
      <c r="C733" s="165" t="s">
        <v>3402</v>
      </c>
      <c r="D733" s="166" t="s">
        <v>3403</v>
      </c>
      <c r="E733" s="167" t="s">
        <v>166</v>
      </c>
      <c r="F733" s="168" t="s">
        <v>33</v>
      </c>
      <c r="G733" s="169" t="s">
        <v>3404</v>
      </c>
      <c r="H733" s="7" t="s">
        <v>130</v>
      </c>
      <c r="J733" s="246" t="str">
        <f t="shared" si="74"/>
        <v>The International Journal of Pavement Engineering │  ISSN:  1029-8436 *</v>
      </c>
      <c r="L733" s="9" t="s">
        <v>5730</v>
      </c>
    </row>
    <row r="734" ht="26.25" customHeight="1">
      <c r="A734" s="19">
        <f t="shared" si="1"/>
        <v>731</v>
      </c>
      <c r="B734" s="164" t="s">
        <v>28</v>
      </c>
      <c r="C734" s="165" t="s">
        <v>3405</v>
      </c>
      <c r="D734" s="166" t="s">
        <v>3406</v>
      </c>
      <c r="E734" s="167" t="s">
        <v>166</v>
      </c>
      <c r="F734" s="168" t="s">
        <v>33</v>
      </c>
      <c r="G734" s="169" t="s">
        <v>3407</v>
      </c>
      <c r="H734" s="7" t="s">
        <v>130</v>
      </c>
      <c r="J734" s="246" t="str">
        <f t="shared" si="74"/>
        <v>The Journal of Adhesion │  ISSN:  0021-8464 *</v>
      </c>
      <c r="L734" s="9" t="s">
        <v>5731</v>
      </c>
    </row>
    <row r="735" ht="26.25" hidden="1" customHeight="1">
      <c r="A735" s="19">
        <f t="shared" si="1"/>
        <v>732</v>
      </c>
      <c r="B735" s="164" t="s">
        <v>106</v>
      </c>
      <c r="C735" s="173" t="s">
        <v>3408</v>
      </c>
      <c r="D735" s="166" t="s">
        <v>3409</v>
      </c>
      <c r="E735" s="167" t="s">
        <v>3410</v>
      </c>
      <c r="F735" s="174" t="s">
        <v>33</v>
      </c>
      <c r="G735" s="169" t="s">
        <v>3411</v>
      </c>
      <c r="H735" s="7" t="s">
        <v>21</v>
      </c>
    </row>
    <row r="736" ht="26.25" customHeight="1">
      <c r="A736" s="19">
        <f t="shared" si="1"/>
        <v>733</v>
      </c>
      <c r="B736" s="164" t="s">
        <v>39</v>
      </c>
      <c r="C736" s="165" t="s">
        <v>3412</v>
      </c>
      <c r="D736" s="166" t="s">
        <v>3413</v>
      </c>
      <c r="E736" s="167" t="s">
        <v>5303</v>
      </c>
      <c r="F736" s="168" t="s">
        <v>33</v>
      </c>
      <c r="G736" s="169" t="s">
        <v>3415</v>
      </c>
      <c r="H736" s="7" t="s">
        <v>130</v>
      </c>
      <c r="J736" s="246" t="str">
        <f>CONCATENATE(C736," │  ISSN:  ",D736," *")</f>
        <v>The Journal of Elastomers and Plastics │  ISSN:  0095-2443 *</v>
      </c>
      <c r="L736" s="9" t="s">
        <v>5732</v>
      </c>
    </row>
    <row r="737" ht="26.25" hidden="1" customHeight="1">
      <c r="A737" s="19">
        <f t="shared" si="1"/>
        <v>734</v>
      </c>
      <c r="B737" s="164" t="s">
        <v>28</v>
      </c>
      <c r="C737" s="173" t="s">
        <v>1094</v>
      </c>
      <c r="D737" s="166" t="s">
        <v>1096</v>
      </c>
      <c r="E737" s="167" t="s">
        <v>53</v>
      </c>
      <c r="F737" s="168" t="s">
        <v>54</v>
      </c>
      <c r="G737" s="169" t="s">
        <v>3417</v>
      </c>
      <c r="H737" s="7" t="s">
        <v>21</v>
      </c>
    </row>
    <row r="738" ht="26.25" customHeight="1">
      <c r="A738" s="19">
        <f t="shared" si="1"/>
        <v>735</v>
      </c>
      <c r="B738" s="164" t="s">
        <v>170</v>
      </c>
      <c r="C738" s="173" t="s">
        <v>3418</v>
      </c>
      <c r="D738" s="166" t="s">
        <v>3420</v>
      </c>
      <c r="E738" s="167" t="s">
        <v>5395</v>
      </c>
      <c r="F738" s="174" t="s">
        <v>33</v>
      </c>
      <c r="G738" s="169" t="s">
        <v>3421</v>
      </c>
      <c r="H738" s="7" t="s">
        <v>130</v>
      </c>
      <c r="J738" s="246" t="str">
        <f>CONCATENATE(C738," │  ISSN:  ",D738," *")</f>
        <v>The Journal of General and Applied Microbiology │  ISSN:  0022-1260 *</v>
      </c>
      <c r="L738" s="9" t="s">
        <v>5733</v>
      </c>
    </row>
    <row r="739" ht="26.25" hidden="1" customHeight="1">
      <c r="A739" s="19">
        <f t="shared" si="1"/>
        <v>736</v>
      </c>
      <c r="B739" s="164" t="s">
        <v>170</v>
      </c>
      <c r="C739" s="173" t="s">
        <v>3422</v>
      </c>
      <c r="D739" s="166" t="s">
        <v>3424</v>
      </c>
      <c r="E739" s="167" t="s">
        <v>3425</v>
      </c>
      <c r="F739" s="174" t="s">
        <v>33</v>
      </c>
      <c r="G739" s="169" t="s">
        <v>3426</v>
      </c>
      <c r="H739" s="7" t="s">
        <v>21</v>
      </c>
    </row>
    <row r="740" ht="26.25" hidden="1" customHeight="1">
      <c r="A740" s="19">
        <f t="shared" si="1"/>
        <v>737</v>
      </c>
      <c r="B740" s="164" t="s">
        <v>2184</v>
      </c>
      <c r="C740" s="173" t="s">
        <v>3427</v>
      </c>
      <c r="D740" s="166" t="s">
        <v>3428</v>
      </c>
      <c r="E740" s="167" t="s">
        <v>3429</v>
      </c>
      <c r="F740" s="174" t="s">
        <v>358</v>
      </c>
      <c r="G740" s="169" t="s">
        <v>3430</v>
      </c>
      <c r="H740" s="7" t="s">
        <v>21</v>
      </c>
    </row>
    <row r="741" ht="26.25" customHeight="1">
      <c r="A741" s="19">
        <f t="shared" si="1"/>
        <v>738</v>
      </c>
      <c r="B741" s="164" t="s">
        <v>1385</v>
      </c>
      <c r="C741" s="165" t="s">
        <v>3431</v>
      </c>
      <c r="D741" s="166" t="s">
        <v>3432</v>
      </c>
      <c r="E741" s="167" t="s">
        <v>166</v>
      </c>
      <c r="F741" s="168" t="s">
        <v>33</v>
      </c>
      <c r="G741" s="169" t="s">
        <v>3433</v>
      </c>
      <c r="H741" s="7" t="s">
        <v>130</v>
      </c>
      <c r="J741" s="246" t="str">
        <f>CONCATENATE(C741," │  ISSN:  ",D741," *")</f>
        <v>The Journal of Navigation │  ISSN:  0373-4633 *</v>
      </c>
      <c r="L741" s="9" t="s">
        <v>5734</v>
      </c>
    </row>
    <row r="742" ht="26.25" hidden="1" customHeight="1">
      <c r="A742" s="19">
        <f t="shared" si="1"/>
        <v>739</v>
      </c>
      <c r="B742" s="164" t="s">
        <v>170</v>
      </c>
      <c r="C742" s="173" t="s">
        <v>3434</v>
      </c>
      <c r="D742" s="166" t="s">
        <v>3435</v>
      </c>
      <c r="E742" s="167" t="s">
        <v>3436</v>
      </c>
      <c r="F742" s="174" t="s">
        <v>33</v>
      </c>
      <c r="G742" s="169" t="s">
        <v>3437</v>
      </c>
      <c r="H742" s="7" t="s">
        <v>21</v>
      </c>
    </row>
    <row r="743" ht="26.25" customHeight="1">
      <c r="A743" s="19">
        <f t="shared" si="1"/>
        <v>740</v>
      </c>
      <c r="B743" s="164" t="s">
        <v>124</v>
      </c>
      <c r="C743" s="165" t="s">
        <v>3438</v>
      </c>
      <c r="D743" s="166" t="s">
        <v>1532</v>
      </c>
      <c r="E743" s="167" t="s">
        <v>166</v>
      </c>
      <c r="F743" s="168" t="s">
        <v>33</v>
      </c>
      <c r="G743" s="169" t="s">
        <v>3439</v>
      </c>
      <c r="H743" s="7" t="s">
        <v>130</v>
      </c>
      <c r="J743" s="246" t="str">
        <f>CONCATENATE(C743," │  ISSN:  ",D743," *")</f>
        <v>The Journal of Strain Analysis for Engineering Design │  ISSN:  0309-3247 *</v>
      </c>
      <c r="L743" s="9" t="s">
        <v>5735</v>
      </c>
    </row>
    <row r="744" ht="26.25" hidden="1" customHeight="1">
      <c r="A744" s="19">
        <f t="shared" si="1"/>
        <v>741</v>
      </c>
      <c r="B744" s="164" t="s">
        <v>240</v>
      </c>
      <c r="C744" s="173" t="s">
        <v>3440</v>
      </c>
      <c r="D744" s="166" t="s">
        <v>123</v>
      </c>
      <c r="E744" s="167" t="s">
        <v>3442</v>
      </c>
      <c r="F744" s="168" t="s">
        <v>33</v>
      </c>
      <c r="G744" s="169" t="s">
        <v>3443</v>
      </c>
      <c r="H744" s="7" t="s">
        <v>21</v>
      </c>
    </row>
    <row r="745" ht="26.25" customHeight="1">
      <c r="A745" s="19">
        <f t="shared" si="1"/>
        <v>742</v>
      </c>
      <c r="B745" s="164" t="s">
        <v>39</v>
      </c>
      <c r="C745" s="165" t="s">
        <v>3444</v>
      </c>
      <c r="D745" s="166" t="s">
        <v>3445</v>
      </c>
      <c r="E745" s="167" t="s">
        <v>4191</v>
      </c>
      <c r="F745" s="168" t="s">
        <v>33</v>
      </c>
      <c r="G745" s="169" t="s">
        <v>3446</v>
      </c>
      <c r="H745" s="7" t="s">
        <v>130</v>
      </c>
      <c r="J745" s="246" t="str">
        <f>CONCATENATE(C745," │  ISSN:  ",D745," *")</f>
        <v>The Journal of the Textile Institute │  ISSN:  0040-5000 *</v>
      </c>
      <c r="L745" s="9" t="s">
        <v>5736</v>
      </c>
    </row>
    <row r="746" ht="26.25" hidden="1" customHeight="1">
      <c r="A746" s="19">
        <f t="shared" si="1"/>
        <v>743</v>
      </c>
      <c r="B746" s="164" t="s">
        <v>106</v>
      </c>
      <c r="C746" s="173" t="s">
        <v>3447</v>
      </c>
      <c r="D746" s="166" t="s">
        <v>3449</v>
      </c>
      <c r="E746" s="167" t="s">
        <v>744</v>
      </c>
      <c r="F746" s="174" t="s">
        <v>33</v>
      </c>
      <c r="G746" s="169" t="s">
        <v>3450</v>
      </c>
      <c r="H746" s="7" t="s">
        <v>21</v>
      </c>
    </row>
    <row r="747" ht="26.25" hidden="1" customHeight="1">
      <c r="A747" s="19">
        <f t="shared" si="1"/>
        <v>744</v>
      </c>
      <c r="B747" s="164" t="s">
        <v>1385</v>
      </c>
      <c r="C747" s="173" t="s">
        <v>3451</v>
      </c>
      <c r="D747" s="166" t="s">
        <v>1175</v>
      </c>
      <c r="E747" s="167" t="s">
        <v>3452</v>
      </c>
      <c r="F747" s="168" t="s">
        <v>54</v>
      </c>
      <c r="G747" s="169" t="s">
        <v>3453</v>
      </c>
      <c r="H747" s="7" t="s">
        <v>21</v>
      </c>
    </row>
    <row r="748" ht="26.25" hidden="1" customHeight="1">
      <c r="A748" s="19">
        <f t="shared" si="1"/>
        <v>745</v>
      </c>
      <c r="B748" s="164" t="s">
        <v>142</v>
      </c>
      <c r="C748" s="173" t="s">
        <v>3454</v>
      </c>
      <c r="D748" s="166" t="s">
        <v>1197</v>
      </c>
      <c r="E748" s="167" t="s">
        <v>53</v>
      </c>
      <c r="F748" s="174" t="s">
        <v>101</v>
      </c>
      <c r="G748" s="169" t="s">
        <v>3455</v>
      </c>
      <c r="H748" s="7" t="s">
        <v>21</v>
      </c>
    </row>
    <row r="749" ht="26.25" hidden="1" customHeight="1">
      <c r="A749" s="19">
        <f t="shared" si="1"/>
        <v>746</v>
      </c>
      <c r="B749" s="164" t="s">
        <v>170</v>
      </c>
      <c r="C749" s="173" t="s">
        <v>3456</v>
      </c>
      <c r="D749" s="166" t="s">
        <v>3457</v>
      </c>
      <c r="E749" s="167" t="s">
        <v>5192</v>
      </c>
      <c r="F749" s="174" t="s">
        <v>33</v>
      </c>
      <c r="G749" s="169" t="s">
        <v>3459</v>
      </c>
      <c r="H749" s="7" t="s">
        <v>21</v>
      </c>
    </row>
    <row r="750" ht="26.25" hidden="1" customHeight="1">
      <c r="A750" s="19">
        <f t="shared" si="1"/>
        <v>747</v>
      </c>
      <c r="B750" s="164" t="s">
        <v>124</v>
      </c>
      <c r="C750" s="173" t="s">
        <v>3460</v>
      </c>
      <c r="D750" s="166" t="s">
        <v>3461</v>
      </c>
      <c r="E750" s="167" t="s">
        <v>424</v>
      </c>
      <c r="F750" s="174" t="s">
        <v>33</v>
      </c>
      <c r="G750" s="169" t="s">
        <v>3462</v>
      </c>
      <c r="H750" s="7" t="s">
        <v>21</v>
      </c>
    </row>
    <row r="751" ht="26.25" hidden="1" customHeight="1">
      <c r="A751" s="19">
        <f t="shared" si="1"/>
        <v>748</v>
      </c>
      <c r="B751" s="164" t="s">
        <v>14</v>
      </c>
      <c r="C751" s="173" t="s">
        <v>3463</v>
      </c>
      <c r="D751" s="166" t="s">
        <v>3465</v>
      </c>
      <c r="E751" s="167" t="s">
        <v>3466</v>
      </c>
      <c r="F751" s="174" t="s">
        <v>63</v>
      </c>
      <c r="G751" s="169" t="s">
        <v>3467</v>
      </c>
      <c r="H751" s="7" t="s">
        <v>21</v>
      </c>
    </row>
    <row r="752" ht="26.25" hidden="1" customHeight="1">
      <c r="A752" s="19">
        <f t="shared" si="1"/>
        <v>749</v>
      </c>
      <c r="B752" s="164" t="s">
        <v>170</v>
      </c>
      <c r="C752" s="173" t="s">
        <v>3468</v>
      </c>
      <c r="D752" s="166" t="s">
        <v>3469</v>
      </c>
      <c r="E752" s="167" t="s">
        <v>3470</v>
      </c>
      <c r="F752" s="174" t="s">
        <v>33</v>
      </c>
      <c r="G752" s="169" t="s">
        <v>3471</v>
      </c>
      <c r="H752" s="7" t="s">
        <v>21</v>
      </c>
    </row>
    <row r="753" ht="26.25" customHeight="1">
      <c r="A753" s="19">
        <f t="shared" si="1"/>
        <v>750</v>
      </c>
      <c r="B753" s="164" t="s">
        <v>106</v>
      </c>
      <c r="C753" s="173" t="s">
        <v>3472</v>
      </c>
      <c r="D753" s="166" t="s">
        <v>1564</v>
      </c>
      <c r="E753" s="167" t="s">
        <v>2927</v>
      </c>
      <c r="F753" s="174" t="s">
        <v>54</v>
      </c>
      <c r="G753" s="169" t="s">
        <v>3473</v>
      </c>
      <c r="H753" s="7" t="s">
        <v>130</v>
      </c>
      <c r="J753" s="246" t="str">
        <f>CONCATENATE(C753," │  ISSN:  ",D753," *")</f>
        <v>Topos │  ISSN:  0942-752X *</v>
      </c>
      <c r="L753" s="9" t="s">
        <v>5737</v>
      </c>
    </row>
    <row r="754" ht="26.25" hidden="1" customHeight="1">
      <c r="A754" s="19">
        <f t="shared" si="1"/>
        <v>751</v>
      </c>
      <c r="B754" s="164" t="s">
        <v>14</v>
      </c>
      <c r="C754" s="173" t="s">
        <v>3474</v>
      </c>
      <c r="D754" s="166" t="s">
        <v>3476</v>
      </c>
      <c r="E754" s="167" t="s">
        <v>5193</v>
      </c>
      <c r="F754" s="168" t="s">
        <v>211</v>
      </c>
      <c r="G754" s="169" t="s">
        <v>3478</v>
      </c>
      <c r="H754" s="7" t="s">
        <v>21</v>
      </c>
    </row>
    <row r="755" ht="26.25" hidden="1" customHeight="1">
      <c r="A755" s="19">
        <f t="shared" si="1"/>
        <v>752</v>
      </c>
      <c r="B755" s="164" t="s">
        <v>1385</v>
      </c>
      <c r="C755" s="173" t="s">
        <v>3479</v>
      </c>
      <c r="D755" s="166" t="s">
        <v>3481</v>
      </c>
      <c r="E755" s="167" t="s">
        <v>3482</v>
      </c>
      <c r="F755" s="168" t="s">
        <v>54</v>
      </c>
      <c r="G755" s="169" t="s">
        <v>3483</v>
      </c>
      <c r="H755" s="7" t="s">
        <v>21</v>
      </c>
    </row>
    <row r="756" ht="26.25" hidden="1" customHeight="1">
      <c r="A756" s="19">
        <f t="shared" si="1"/>
        <v>753</v>
      </c>
      <c r="B756" s="164" t="s">
        <v>1385</v>
      </c>
      <c r="C756" s="173" t="s">
        <v>3484</v>
      </c>
      <c r="D756" s="166" t="s">
        <v>3486</v>
      </c>
      <c r="E756" s="167" t="s">
        <v>3487</v>
      </c>
      <c r="F756" s="168" t="s">
        <v>54</v>
      </c>
      <c r="G756" s="169" t="s">
        <v>3488</v>
      </c>
      <c r="H756" s="7" t="s">
        <v>21</v>
      </c>
    </row>
    <row r="757" ht="26.25" hidden="1" customHeight="1">
      <c r="A757" s="19">
        <f t="shared" si="1"/>
        <v>754</v>
      </c>
      <c r="B757" s="164" t="s">
        <v>39</v>
      </c>
      <c r="C757" s="173" t="s">
        <v>3489</v>
      </c>
      <c r="D757" s="166"/>
      <c r="E757" s="167" t="s">
        <v>53</v>
      </c>
      <c r="F757" s="174" t="s">
        <v>54</v>
      </c>
      <c r="G757" s="169" t="s">
        <v>3490</v>
      </c>
      <c r="H757" s="7" t="s">
        <v>21</v>
      </c>
    </row>
    <row r="758" ht="26.25" customHeight="1">
      <c r="A758" s="19">
        <f t="shared" si="1"/>
        <v>755</v>
      </c>
      <c r="B758" s="164" t="s">
        <v>875</v>
      </c>
      <c r="C758" s="173" t="s">
        <v>3491</v>
      </c>
      <c r="D758" s="166" t="s">
        <v>3493</v>
      </c>
      <c r="E758" s="167" t="s">
        <v>2915</v>
      </c>
      <c r="F758" s="174" t="s">
        <v>33</v>
      </c>
      <c r="G758" s="169" t="s">
        <v>3494</v>
      </c>
      <c r="H758" s="7" t="s">
        <v>130</v>
      </c>
      <c r="J758" s="246" t="str">
        <f>CONCATENATE(C758," │  ISSN:  ",D758," *")</f>
        <v>Transactions of the ASABE │  ISSN:  2151-0032 *</v>
      </c>
      <c r="L758" s="9" t="s">
        <v>5738</v>
      </c>
    </row>
    <row r="759" ht="26.25" hidden="1" customHeight="1">
      <c r="A759" s="19">
        <f t="shared" si="1"/>
        <v>756</v>
      </c>
      <c r="B759" s="164" t="s">
        <v>875</v>
      </c>
      <c r="C759" s="173" t="s">
        <v>3495</v>
      </c>
      <c r="D759" s="166" t="s">
        <v>3497</v>
      </c>
      <c r="E759" s="167" t="s">
        <v>3498</v>
      </c>
      <c r="F759" s="174" t="s">
        <v>54</v>
      </c>
      <c r="G759" s="169" t="s">
        <v>3499</v>
      </c>
      <c r="H759" s="7" t="s">
        <v>21</v>
      </c>
    </row>
    <row r="760" ht="26.25" hidden="1" customHeight="1">
      <c r="A760" s="19">
        <f t="shared" si="1"/>
        <v>757</v>
      </c>
      <c r="B760" s="164" t="s">
        <v>124</v>
      </c>
      <c r="C760" s="173" t="s">
        <v>3500</v>
      </c>
      <c r="D760" s="166" t="s">
        <v>1250</v>
      </c>
      <c r="E760" s="167" t="s">
        <v>53</v>
      </c>
      <c r="F760" s="168" t="s">
        <v>33</v>
      </c>
      <c r="G760" s="169" t="s">
        <v>3502</v>
      </c>
      <c r="H760" s="7" t="s">
        <v>21</v>
      </c>
    </row>
    <row r="761" ht="26.25" customHeight="1">
      <c r="A761" s="19">
        <f t="shared" si="1"/>
        <v>758</v>
      </c>
      <c r="B761" s="164" t="s">
        <v>39</v>
      </c>
      <c r="C761" s="165" t="s">
        <v>3503</v>
      </c>
      <c r="D761" s="166" t="s">
        <v>3504</v>
      </c>
      <c r="E761" s="167" t="s">
        <v>173</v>
      </c>
      <c r="F761" s="168" t="s">
        <v>101</v>
      </c>
      <c r="G761" s="169" t="s">
        <v>3505</v>
      </c>
      <c r="H761" s="7" t="s">
        <v>130</v>
      </c>
      <c r="J761" s="246" t="str">
        <f>CONCATENATE(C761," │  ISSN:  ",D761," *")</f>
        <v>Transactions of the Institute of Metal Finishing │  ISSN:  0020-2967 *</v>
      </c>
      <c r="L761" s="9" t="s">
        <v>5739</v>
      </c>
    </row>
    <row r="762" ht="26.25" hidden="1" customHeight="1">
      <c r="A762" s="19">
        <f t="shared" si="1"/>
        <v>759</v>
      </c>
      <c r="B762" s="164" t="s">
        <v>240</v>
      </c>
      <c r="C762" s="173" t="s">
        <v>3506</v>
      </c>
      <c r="D762" s="166" t="s">
        <v>3508</v>
      </c>
      <c r="E762" s="167" t="s">
        <v>3509</v>
      </c>
      <c r="F762" s="168" t="s">
        <v>33</v>
      </c>
      <c r="G762" s="169" t="s">
        <v>3510</v>
      </c>
      <c r="H762" s="7" t="s">
        <v>21</v>
      </c>
    </row>
    <row r="763" ht="26.25" customHeight="1">
      <c r="A763" s="19">
        <f t="shared" si="1"/>
        <v>760</v>
      </c>
      <c r="B763" s="164" t="s">
        <v>1385</v>
      </c>
      <c r="C763" s="165" t="s">
        <v>3511</v>
      </c>
      <c r="D763" s="166" t="s">
        <v>3512</v>
      </c>
      <c r="E763" s="167" t="s">
        <v>188</v>
      </c>
      <c r="F763" s="168" t="s">
        <v>101</v>
      </c>
      <c r="G763" s="169" t="s">
        <v>3513</v>
      </c>
      <c r="H763" s="7" t="s">
        <v>130</v>
      </c>
      <c r="J763" s="246" t="str">
        <f t="shared" ref="J763:J764" si="75">CONCATENATE(C763," │  ISSN:  ",D763," *")</f>
        <v>Transactions of the Royal Institution of Naval Architects Part A. │  ISSN:  1479-8751 *</v>
      </c>
      <c r="L763" s="9" t="s">
        <v>5740</v>
      </c>
    </row>
    <row r="764" ht="26.25" customHeight="1">
      <c r="A764" s="19">
        <f t="shared" si="1"/>
        <v>761</v>
      </c>
      <c r="B764" s="164" t="s">
        <v>124</v>
      </c>
      <c r="C764" s="173" t="s">
        <v>1570</v>
      </c>
      <c r="D764" s="166" t="s">
        <v>1572</v>
      </c>
      <c r="E764" s="167" t="s">
        <v>166</v>
      </c>
      <c r="F764" s="168" t="s">
        <v>54</v>
      </c>
      <c r="G764" s="169" t="s">
        <v>3515</v>
      </c>
      <c r="H764" s="7" t="s">
        <v>130</v>
      </c>
      <c r="J764" s="246" t="str">
        <f t="shared" si="75"/>
        <v>Transmission Digest │  ISSN:  0277-8300 *</v>
      </c>
      <c r="L764" s="9" t="s">
        <v>5741</v>
      </c>
    </row>
    <row r="765" ht="26.25" hidden="1" customHeight="1">
      <c r="A765" s="19">
        <f t="shared" si="1"/>
        <v>762</v>
      </c>
      <c r="B765" s="164" t="s">
        <v>124</v>
      </c>
      <c r="C765" s="173" t="s">
        <v>360</v>
      </c>
      <c r="D765" s="166" t="s">
        <v>362</v>
      </c>
      <c r="E765" s="167" t="s">
        <v>3516</v>
      </c>
      <c r="F765" s="168" t="s">
        <v>33</v>
      </c>
      <c r="G765" s="169" t="s">
        <v>3517</v>
      </c>
      <c r="H765" s="7" t="s">
        <v>21</v>
      </c>
    </row>
    <row r="766" ht="26.25" hidden="1" customHeight="1">
      <c r="A766" s="19">
        <f t="shared" si="1"/>
        <v>763</v>
      </c>
      <c r="B766" s="164" t="s">
        <v>124</v>
      </c>
      <c r="C766" s="173" t="s">
        <v>3518</v>
      </c>
      <c r="D766" s="166" t="s">
        <v>3520</v>
      </c>
      <c r="E766" s="167" t="s">
        <v>2074</v>
      </c>
      <c r="F766" s="168" t="s">
        <v>63</v>
      </c>
      <c r="G766" s="169" t="s">
        <v>3521</v>
      </c>
      <c r="H766" s="7" t="s">
        <v>21</v>
      </c>
    </row>
    <row r="767" ht="26.25" customHeight="1">
      <c r="A767" s="19">
        <f t="shared" si="1"/>
        <v>764</v>
      </c>
      <c r="B767" s="164" t="s">
        <v>124</v>
      </c>
      <c r="C767" s="165" t="s">
        <v>3522</v>
      </c>
      <c r="D767" s="166" t="s">
        <v>3523</v>
      </c>
      <c r="E767" s="167" t="s">
        <v>166</v>
      </c>
      <c r="F767" s="168" t="s">
        <v>33</v>
      </c>
      <c r="G767" s="169" t="s">
        <v>3524</v>
      </c>
      <c r="H767" s="7" t="s">
        <v>130</v>
      </c>
      <c r="J767" s="246" t="str">
        <f t="shared" ref="J767:J768" si="76">CONCATENATE(C767," │  ISSN:  ",D767," *")</f>
        <v>Tribology Transactions │  ISSN:  1040-2004 *</v>
      </c>
      <c r="L767" s="9" t="s">
        <v>5742</v>
      </c>
    </row>
    <row r="768" ht="26.25" customHeight="1">
      <c r="A768" s="19">
        <f t="shared" si="1"/>
        <v>765</v>
      </c>
      <c r="B768" s="164" t="s">
        <v>240</v>
      </c>
      <c r="C768" s="165" t="s">
        <v>5194</v>
      </c>
      <c r="D768" s="166" t="s">
        <v>3527</v>
      </c>
      <c r="E768" s="167" t="s">
        <v>166</v>
      </c>
      <c r="F768" s="168" t="s">
        <v>63</v>
      </c>
      <c r="G768" s="169" t="s">
        <v>3528</v>
      </c>
      <c r="H768" s="7" t="s">
        <v>130</v>
      </c>
      <c r="J768" s="246" t="str">
        <f t="shared" si="76"/>
        <v>Tuijin Jishu │  ISSN:  1001-4055 *</v>
      </c>
      <c r="L768" s="9" t="s">
        <v>5743</v>
      </c>
    </row>
    <row r="769" ht="26.25" hidden="1" customHeight="1">
      <c r="A769" s="19">
        <f t="shared" si="1"/>
        <v>766</v>
      </c>
      <c r="B769" s="164" t="s">
        <v>2184</v>
      </c>
      <c r="C769" s="173" t="s">
        <v>3529</v>
      </c>
      <c r="D769" s="166" t="s">
        <v>3530</v>
      </c>
      <c r="E769" s="167" t="s">
        <v>229</v>
      </c>
      <c r="F769" s="174" t="s">
        <v>54</v>
      </c>
      <c r="G769" s="169" t="s">
        <v>3531</v>
      </c>
      <c r="H769" s="7" t="s">
        <v>21</v>
      </c>
    </row>
    <row r="770" ht="26.25" customHeight="1">
      <c r="A770" s="19">
        <f t="shared" si="1"/>
        <v>767</v>
      </c>
      <c r="B770" s="164" t="s">
        <v>124</v>
      </c>
      <c r="C770" s="165" t="s">
        <v>3532</v>
      </c>
      <c r="D770" s="166" t="s">
        <v>3533</v>
      </c>
      <c r="E770" s="167" t="s">
        <v>166</v>
      </c>
      <c r="F770" s="168" t="s">
        <v>33</v>
      </c>
      <c r="G770" s="169" t="s">
        <v>3534</v>
      </c>
      <c r="H770" s="7" t="s">
        <v>130</v>
      </c>
      <c r="J770" s="246" t="str">
        <f>CONCATENATE(C770," │  ISSN:  ",D770," *")</f>
        <v>Vehicle System Dynamics │  ISSN:  0042-3114 *</v>
      </c>
      <c r="L770" s="9" t="s">
        <v>5744</v>
      </c>
    </row>
    <row r="771" ht="26.25" hidden="1" customHeight="1">
      <c r="A771" s="19">
        <f t="shared" si="1"/>
        <v>768</v>
      </c>
      <c r="B771" s="164" t="s">
        <v>649</v>
      </c>
      <c r="C771" s="173" t="s">
        <v>3535</v>
      </c>
      <c r="D771" s="166" t="s">
        <v>3536</v>
      </c>
      <c r="E771" s="167" t="s">
        <v>3537</v>
      </c>
      <c r="F771" s="174" t="s">
        <v>54</v>
      </c>
      <c r="G771" s="169" t="s">
        <v>3538</v>
      </c>
      <c r="H771" s="7" t="s">
        <v>21</v>
      </c>
    </row>
    <row r="772" ht="26.25" customHeight="1">
      <c r="A772" s="19">
        <f t="shared" si="1"/>
        <v>769</v>
      </c>
      <c r="B772" s="164" t="s">
        <v>14</v>
      </c>
      <c r="C772" s="173" t="s">
        <v>1491</v>
      </c>
      <c r="D772" s="166" t="s">
        <v>1493</v>
      </c>
      <c r="E772" s="167" t="s">
        <v>3540</v>
      </c>
      <c r="F772" s="168" t="s">
        <v>54</v>
      </c>
      <c r="G772" s="169" t="s">
        <v>3541</v>
      </c>
      <c r="H772" s="7" t="s">
        <v>130</v>
      </c>
      <c r="J772" s="246" t="str">
        <f>CONCATENATE(C772," │  ISSN:  ",D772," *")</f>
        <v>Wallpaper │  ISSN:  1364-4475 *</v>
      </c>
      <c r="L772" s="9" t="s">
        <v>5745</v>
      </c>
    </row>
    <row r="773" ht="26.25" hidden="1" customHeight="1">
      <c r="A773" s="19">
        <f t="shared" si="1"/>
        <v>770</v>
      </c>
      <c r="B773" s="164" t="s">
        <v>1385</v>
      </c>
      <c r="C773" s="173" t="s">
        <v>3542</v>
      </c>
      <c r="D773" s="166" t="s">
        <v>3543</v>
      </c>
      <c r="E773" s="167" t="s">
        <v>2744</v>
      </c>
      <c r="F773" s="168" t="s">
        <v>54</v>
      </c>
      <c r="G773" s="169" t="s">
        <v>3544</v>
      </c>
      <c r="H773" s="7" t="s">
        <v>21</v>
      </c>
    </row>
    <row r="774" ht="26.25" hidden="1" customHeight="1">
      <c r="A774" s="19">
        <f t="shared" si="1"/>
        <v>771</v>
      </c>
      <c r="B774" s="164" t="s">
        <v>1204</v>
      </c>
      <c r="C774" s="173" t="s">
        <v>516</v>
      </c>
      <c r="D774" s="166" t="s">
        <v>518</v>
      </c>
      <c r="E774" s="167" t="s">
        <v>3546</v>
      </c>
      <c r="F774" s="174" t="s">
        <v>54</v>
      </c>
      <c r="G774" s="182" t="s">
        <v>3547</v>
      </c>
      <c r="H774" s="7" t="s">
        <v>21</v>
      </c>
    </row>
    <row r="775" ht="26.25" hidden="1" customHeight="1">
      <c r="A775" s="19">
        <f t="shared" si="1"/>
        <v>772</v>
      </c>
      <c r="B775" s="164" t="s">
        <v>1204</v>
      </c>
      <c r="C775" s="173" t="s">
        <v>3548</v>
      </c>
      <c r="D775" s="166" t="s">
        <v>3550</v>
      </c>
      <c r="E775" s="167" t="s">
        <v>3551</v>
      </c>
      <c r="F775" s="174" t="s">
        <v>54</v>
      </c>
      <c r="G775" s="169" t="s">
        <v>3552</v>
      </c>
      <c r="H775" s="7" t="s">
        <v>21</v>
      </c>
    </row>
    <row r="776" ht="26.25" hidden="1" customHeight="1">
      <c r="A776" s="19">
        <f t="shared" si="1"/>
        <v>773</v>
      </c>
      <c r="B776" s="164" t="s">
        <v>1204</v>
      </c>
      <c r="C776" s="173" t="s">
        <v>3553</v>
      </c>
      <c r="D776" s="166" t="s">
        <v>3554</v>
      </c>
      <c r="E776" s="167" t="s">
        <v>5195</v>
      </c>
      <c r="F776" s="174" t="s">
        <v>33</v>
      </c>
      <c r="G776" s="169" t="s">
        <v>3556</v>
      </c>
      <c r="H776" s="7" t="s">
        <v>21</v>
      </c>
    </row>
    <row r="777" ht="26.25" customHeight="1">
      <c r="A777" s="19">
        <f t="shared" si="1"/>
        <v>774</v>
      </c>
      <c r="B777" s="164" t="s">
        <v>1204</v>
      </c>
      <c r="C777" s="165" t="s">
        <v>3557</v>
      </c>
      <c r="D777" s="166" t="s">
        <v>3559</v>
      </c>
      <c r="E777" s="167" t="s">
        <v>166</v>
      </c>
      <c r="F777" s="174" t="s">
        <v>33</v>
      </c>
      <c r="G777" s="169" t="s">
        <v>3560</v>
      </c>
      <c r="H777" s="7" t="s">
        <v>130</v>
      </c>
      <c r="J777" s="246" t="str">
        <f>CONCATENATE(C777," │  ISSN:  ",D777," *")</f>
        <v>Water International │  ISSN:  0250-8060 *</v>
      </c>
      <c r="L777" s="9" t="s">
        <v>5746</v>
      </c>
    </row>
    <row r="778" ht="26.25" hidden="1" customHeight="1">
      <c r="A778" s="19">
        <f t="shared" si="1"/>
        <v>775</v>
      </c>
      <c r="B778" s="164" t="s">
        <v>1204</v>
      </c>
      <c r="C778" s="173" t="s">
        <v>3561</v>
      </c>
      <c r="D778" s="166" t="s">
        <v>3562</v>
      </c>
      <c r="E778" s="167" t="s">
        <v>3563</v>
      </c>
      <c r="F778" s="174" t="s">
        <v>33</v>
      </c>
      <c r="G778" s="169" t="s">
        <v>3564</v>
      </c>
      <c r="H778" s="7" t="s">
        <v>21</v>
      </c>
    </row>
    <row r="779" ht="26.25" hidden="1" customHeight="1">
      <c r="A779" s="19">
        <f t="shared" si="1"/>
        <v>776</v>
      </c>
      <c r="B779" s="164" t="s">
        <v>124</v>
      </c>
      <c r="C779" s="173" t="s">
        <v>3565</v>
      </c>
      <c r="D779" s="166" t="s">
        <v>3566</v>
      </c>
      <c r="E779" s="167" t="s">
        <v>229</v>
      </c>
      <c r="F779" s="168" t="s">
        <v>33</v>
      </c>
      <c r="G779" s="169" t="s">
        <v>3567</v>
      </c>
      <c r="H779" s="7" t="s">
        <v>21</v>
      </c>
    </row>
    <row r="780" ht="26.25" hidden="1" customHeight="1">
      <c r="A780" s="19">
        <f t="shared" si="1"/>
        <v>777</v>
      </c>
      <c r="B780" s="164" t="s">
        <v>124</v>
      </c>
      <c r="C780" s="173" t="s">
        <v>897</v>
      </c>
      <c r="D780" s="166" t="s">
        <v>898</v>
      </c>
      <c r="E780" s="167" t="s">
        <v>53</v>
      </c>
      <c r="F780" s="168" t="s">
        <v>54</v>
      </c>
      <c r="G780" s="169" t="s">
        <v>3568</v>
      </c>
      <c r="H780" s="7" t="s">
        <v>21</v>
      </c>
    </row>
    <row r="781" ht="26.25" customHeight="1">
      <c r="A781" s="19">
        <f t="shared" si="1"/>
        <v>778</v>
      </c>
      <c r="B781" s="164" t="s">
        <v>124</v>
      </c>
      <c r="C781" s="165" t="s">
        <v>3569</v>
      </c>
      <c r="D781" s="166" t="s">
        <v>3571</v>
      </c>
      <c r="E781" s="167" t="s">
        <v>5277</v>
      </c>
      <c r="F781" s="168" t="s">
        <v>33</v>
      </c>
      <c r="G781" s="169" t="s">
        <v>3573</v>
      </c>
      <c r="H781" s="7" t="s">
        <v>130</v>
      </c>
      <c r="J781" s="246" t="str">
        <f t="shared" ref="J781:J783" si="77">CONCATENATE(C781," │  ISSN:  ",D781," *")</f>
        <v>Welding Journal │  ISSN:  0043-2296 *</v>
      </c>
      <c r="L781" s="9" t="s">
        <v>5747</v>
      </c>
    </row>
    <row r="782" ht="26.25" customHeight="1">
      <c r="A782" s="19">
        <f t="shared" si="1"/>
        <v>779</v>
      </c>
      <c r="B782" s="164" t="s">
        <v>124</v>
      </c>
      <c r="C782" s="173" t="s">
        <v>3574</v>
      </c>
      <c r="D782" s="166" t="s">
        <v>1499</v>
      </c>
      <c r="E782" s="167" t="s">
        <v>166</v>
      </c>
      <c r="F782" s="168" t="s">
        <v>54</v>
      </c>
      <c r="G782" s="169" t="s">
        <v>3575</v>
      </c>
      <c r="H782" s="7" t="s">
        <v>130</v>
      </c>
      <c r="J782" s="246" t="str">
        <f t="shared" si="77"/>
        <v>What Car? │  ISSN:  0307-2991 *</v>
      </c>
      <c r="L782" s="9" t="s">
        <v>5748</v>
      </c>
    </row>
    <row r="783" ht="26.25" customHeight="1">
      <c r="A783" s="19">
        <f t="shared" si="1"/>
        <v>780</v>
      </c>
      <c r="B783" s="164" t="s">
        <v>14</v>
      </c>
      <c r="C783" s="165" t="s">
        <v>3576</v>
      </c>
      <c r="D783" s="166" t="s">
        <v>3577</v>
      </c>
      <c r="E783" s="167" t="s">
        <v>166</v>
      </c>
      <c r="F783" s="168" t="s">
        <v>33</v>
      </c>
      <c r="G783" s="169" t="s">
        <v>3578</v>
      </c>
      <c r="H783" s="7" t="s">
        <v>130</v>
      </c>
      <c r="J783" s="246" t="str">
        <f t="shared" si="77"/>
        <v>Wind &amp; Structures │  ISSN:  1226-6116 *</v>
      </c>
      <c r="L783" s="9" t="s">
        <v>5749</v>
      </c>
    </row>
    <row r="784" ht="26.25" hidden="1" customHeight="1">
      <c r="A784" s="19">
        <f t="shared" si="1"/>
        <v>781</v>
      </c>
      <c r="B784" s="164" t="s">
        <v>106</v>
      </c>
      <c r="C784" s="173" t="s">
        <v>3582</v>
      </c>
      <c r="D784" s="166" t="s">
        <v>533</v>
      </c>
      <c r="E784" s="167" t="s">
        <v>1950</v>
      </c>
      <c r="F784" s="174" t="s">
        <v>33</v>
      </c>
      <c r="G784" s="169" t="s">
        <v>3584</v>
      </c>
      <c r="H784" s="7" t="s">
        <v>21</v>
      </c>
    </row>
    <row r="785" ht="26.25" hidden="1" customHeight="1">
      <c r="A785" s="19">
        <f t="shared" si="1"/>
        <v>782</v>
      </c>
      <c r="B785" s="164" t="s">
        <v>170</v>
      </c>
      <c r="C785" s="173" t="s">
        <v>3585</v>
      </c>
      <c r="D785" s="166" t="s">
        <v>199</v>
      </c>
      <c r="E785" s="167">
        <v>2015.0</v>
      </c>
      <c r="F785" s="174" t="s">
        <v>33</v>
      </c>
      <c r="G785" s="169" t="s">
        <v>3587</v>
      </c>
      <c r="H785" s="7" t="s">
        <v>21</v>
      </c>
    </row>
    <row r="786" ht="26.25" hidden="1" customHeight="1">
      <c r="A786" s="19">
        <f t="shared" si="1"/>
        <v>783</v>
      </c>
      <c r="B786" s="164" t="s">
        <v>39</v>
      </c>
      <c r="C786" s="173" t="s">
        <v>3588</v>
      </c>
      <c r="D786" s="166" t="s">
        <v>3590</v>
      </c>
      <c r="E786" s="167" t="s">
        <v>3591</v>
      </c>
      <c r="F786" s="168" t="s">
        <v>54</v>
      </c>
      <c r="G786" s="169" t="s">
        <v>3592</v>
      </c>
      <c r="H786" s="7" t="s">
        <v>21</v>
      </c>
    </row>
    <row r="787" ht="26.25" hidden="1" customHeight="1">
      <c r="A787" s="19">
        <f t="shared" si="1"/>
        <v>784</v>
      </c>
      <c r="B787" s="164" t="s">
        <v>14</v>
      </c>
      <c r="C787" s="173" t="s">
        <v>3593</v>
      </c>
      <c r="D787" s="166" t="s">
        <v>1257</v>
      </c>
      <c r="E787" s="167" t="s">
        <v>53</v>
      </c>
      <c r="F787" s="168" t="s">
        <v>54</v>
      </c>
      <c r="G787" s="169" t="s">
        <v>3594</v>
      </c>
      <c r="H787" s="7" t="s">
        <v>21</v>
      </c>
    </row>
    <row r="788" ht="26.25" customHeight="1">
      <c r="A788" s="19">
        <f t="shared" si="1"/>
        <v>785</v>
      </c>
      <c r="B788" s="164" t="s">
        <v>875</v>
      </c>
      <c r="C788" s="173" t="s">
        <v>3595</v>
      </c>
      <c r="D788" s="166" t="s">
        <v>3597</v>
      </c>
      <c r="E788" s="167" t="s">
        <v>5262</v>
      </c>
      <c r="F788" s="174" t="s">
        <v>33</v>
      </c>
      <c r="G788" s="169" t="s">
        <v>3598</v>
      </c>
      <c r="H788" s="7" t="s">
        <v>130</v>
      </c>
      <c r="J788" s="246" t="str">
        <f t="shared" ref="J788:J789" si="78">CONCATENATE(C788," │  ISSN:  ",D788," *")</f>
        <v>Zoological science │  ISSN:  0289-0003 *</v>
      </c>
      <c r="L788" s="9" t="s">
        <v>5750</v>
      </c>
    </row>
    <row r="789" ht="26.25" customHeight="1">
      <c r="A789" s="19">
        <f t="shared" si="1"/>
        <v>786</v>
      </c>
      <c r="B789" s="164" t="s">
        <v>28</v>
      </c>
      <c r="C789" s="165" t="s">
        <v>3599</v>
      </c>
      <c r="D789" s="166" t="s">
        <v>3601</v>
      </c>
      <c r="E789" s="167" t="s">
        <v>5285</v>
      </c>
      <c r="F789" s="168" t="s">
        <v>54</v>
      </c>
      <c r="G789" s="169" t="s">
        <v>3602</v>
      </c>
      <c r="H789" s="7" t="s">
        <v>130</v>
      </c>
      <c r="J789" s="246" t="str">
        <f t="shared" si="78"/>
        <v>オレオサイエンス │  ISSN:  1345-8949 *</v>
      </c>
      <c r="L789" s="9" t="s">
        <v>5751</v>
      </c>
    </row>
    <row r="790" ht="26.25" hidden="1" customHeight="1">
      <c r="A790" s="19">
        <f t="shared" si="1"/>
        <v>787</v>
      </c>
      <c r="B790" s="164" t="s">
        <v>14</v>
      </c>
      <c r="C790" s="173" t="s">
        <v>3603</v>
      </c>
      <c r="D790" s="166" t="s">
        <v>3605</v>
      </c>
      <c r="E790" s="167" t="s">
        <v>3606</v>
      </c>
      <c r="F790" s="168" t="s">
        <v>54</v>
      </c>
      <c r="G790" s="169" t="s">
        <v>3607</v>
      </c>
      <c r="H790" s="7" t="s">
        <v>21</v>
      </c>
    </row>
    <row r="791" ht="26.25" customHeight="1">
      <c r="A791" s="19">
        <f t="shared" si="1"/>
        <v>788</v>
      </c>
      <c r="B791" s="164" t="s">
        <v>14</v>
      </c>
      <c r="C791" s="165" t="s">
        <v>3608</v>
      </c>
      <c r="D791" s="166" t="s">
        <v>3609</v>
      </c>
      <c r="E791" s="167" t="s">
        <v>5248</v>
      </c>
      <c r="F791" s="168" t="s">
        <v>54</v>
      </c>
      <c r="G791" s="169" t="s">
        <v>3611</v>
      </c>
      <c r="H791" s="7" t="s">
        <v>130</v>
      </c>
      <c r="J791" s="246" t="str">
        <f t="shared" ref="J791:J794" si="79">CONCATENATE(C791," │  ISSN:  ",D791," *")</f>
        <v>コンクリ－ト工學 │  ISSN:  0387-1061 *</v>
      </c>
      <c r="L791" s="9" t="s">
        <v>5752</v>
      </c>
    </row>
    <row r="792" ht="26.25" customHeight="1">
      <c r="A792" s="19">
        <f t="shared" si="1"/>
        <v>789</v>
      </c>
      <c r="B792" s="164" t="s">
        <v>81</v>
      </c>
      <c r="C792" s="173" t="s">
        <v>3612</v>
      </c>
      <c r="D792" s="166" t="s">
        <v>3614</v>
      </c>
      <c r="E792" s="167" t="s">
        <v>5253</v>
      </c>
      <c r="F792" s="174" t="s">
        <v>54</v>
      </c>
      <c r="G792" s="169" t="s">
        <v>3616</v>
      </c>
      <c r="H792" s="7" t="s">
        <v>130</v>
      </c>
      <c r="J792" s="246" t="str">
        <f t="shared" si="79"/>
        <v>システムと制御·情報 │  ISSN:  0916-1600 *</v>
      </c>
      <c r="L792" s="9" t="s">
        <v>5753</v>
      </c>
    </row>
    <row r="793" ht="26.25" customHeight="1">
      <c r="A793" s="19">
        <f t="shared" si="1"/>
        <v>790</v>
      </c>
      <c r="B793" s="164" t="s">
        <v>14</v>
      </c>
      <c r="C793" s="165" t="s">
        <v>3617</v>
      </c>
      <c r="D793" s="166" t="s">
        <v>1868</v>
      </c>
      <c r="E793" s="167" t="s">
        <v>3619</v>
      </c>
      <c r="F793" s="168" t="s">
        <v>54</v>
      </c>
      <c r="G793" s="169" t="s">
        <v>3620</v>
      </c>
      <c r="H793" s="7" t="s">
        <v>130</v>
      </c>
      <c r="J793" s="246" t="str">
        <f t="shared" si="79"/>
        <v>セメント.コンクリ-ト │  ISSN:  0371-0718 *</v>
      </c>
      <c r="L793" s="9" t="s">
        <v>5754</v>
      </c>
    </row>
    <row r="794" ht="26.25" customHeight="1">
      <c r="A794" s="19">
        <f t="shared" si="1"/>
        <v>791</v>
      </c>
      <c r="B794" s="164" t="s">
        <v>124</v>
      </c>
      <c r="C794" s="165" t="s">
        <v>3621</v>
      </c>
      <c r="D794" s="166" t="s">
        <v>3623</v>
      </c>
      <c r="E794" s="167" t="s">
        <v>173</v>
      </c>
      <c r="F794" s="168" t="s">
        <v>54</v>
      </c>
      <c r="G794" s="169" t="s">
        <v>3624</v>
      </c>
      <c r="H794" s="7" t="s">
        <v>130</v>
      </c>
      <c r="J794" s="246" t="str">
        <f t="shared" si="79"/>
        <v>タ-ボ機械 │  ISSN:  0385-8839 *</v>
      </c>
      <c r="L794" s="9" t="s">
        <v>5755</v>
      </c>
    </row>
    <row r="795" ht="26.25" hidden="1" customHeight="1">
      <c r="A795" s="19">
        <f t="shared" si="1"/>
        <v>792</v>
      </c>
      <c r="B795" s="164" t="s">
        <v>14</v>
      </c>
      <c r="C795" s="173" t="s">
        <v>799</v>
      </c>
      <c r="D795" s="166" t="s">
        <v>801</v>
      </c>
      <c r="E795" s="167" t="s">
        <v>1950</v>
      </c>
      <c r="F795" s="168" t="s">
        <v>54</v>
      </c>
      <c r="G795" s="169" t="s">
        <v>3626</v>
      </c>
      <c r="H795" s="7" t="s">
        <v>21</v>
      </c>
    </row>
    <row r="796" ht="26.25" hidden="1" customHeight="1">
      <c r="A796" s="19">
        <f t="shared" si="1"/>
        <v>793</v>
      </c>
      <c r="B796" s="164" t="s">
        <v>28</v>
      </c>
      <c r="C796" s="173" t="s">
        <v>3627</v>
      </c>
      <c r="D796" s="166" t="s">
        <v>808</v>
      </c>
      <c r="E796" s="167" t="s">
        <v>2097</v>
      </c>
      <c r="F796" s="168" t="s">
        <v>54</v>
      </c>
      <c r="G796" s="169" t="s">
        <v>3629</v>
      </c>
      <c r="H796" s="7" t="s">
        <v>21</v>
      </c>
    </row>
    <row r="797" ht="26.25" customHeight="1">
      <c r="A797" s="19">
        <f t="shared" si="1"/>
        <v>794</v>
      </c>
      <c r="B797" s="164" t="s">
        <v>124</v>
      </c>
      <c r="C797" s="165" t="s">
        <v>3630</v>
      </c>
      <c r="D797" s="166" t="s">
        <v>1892</v>
      </c>
      <c r="E797" s="167" t="s">
        <v>2927</v>
      </c>
      <c r="F797" s="168" t="s">
        <v>54</v>
      </c>
      <c r="G797" s="169" t="s">
        <v>3632</v>
      </c>
      <c r="H797" s="7" t="s">
        <v>130</v>
      </c>
      <c r="J797" s="246" t="str">
        <f t="shared" ref="J797:J798" si="80">CONCATENATE(C797," │  ISSN:  ",D797," *")</f>
        <v>フル－ドパワ－システム │  ISSN:  1346-7719 *</v>
      </c>
      <c r="L797" s="9" t="s">
        <v>5756</v>
      </c>
    </row>
    <row r="798" ht="26.25" customHeight="1">
      <c r="A798" s="19">
        <f t="shared" si="1"/>
        <v>795</v>
      </c>
      <c r="B798" s="164" t="s">
        <v>14</v>
      </c>
      <c r="C798" s="165" t="s">
        <v>3633</v>
      </c>
      <c r="D798" s="166" t="s">
        <v>3635</v>
      </c>
      <c r="E798" s="167" t="s">
        <v>166</v>
      </c>
      <c r="F798" s="168" t="s">
        <v>54</v>
      </c>
      <c r="G798" s="169" t="s">
        <v>3636</v>
      </c>
      <c r="H798" s="7" t="s">
        <v>130</v>
      </c>
      <c r="J798" s="246" t="str">
        <f t="shared" si="80"/>
        <v>プレストレスト コンクリ-ト │  ISSN:  0387-1983 *</v>
      </c>
      <c r="L798" s="9" t="s">
        <v>5757</v>
      </c>
    </row>
    <row r="799" ht="26.25" hidden="1" customHeight="1">
      <c r="A799" s="19">
        <f t="shared" si="1"/>
        <v>796</v>
      </c>
      <c r="B799" s="164" t="s">
        <v>14</v>
      </c>
      <c r="C799" s="173" t="s">
        <v>3637</v>
      </c>
      <c r="D799" s="166" t="s">
        <v>3639</v>
      </c>
      <c r="E799" s="167" t="s">
        <v>2744</v>
      </c>
      <c r="F799" s="168" t="s">
        <v>54</v>
      </c>
      <c r="G799" s="169" t="s">
        <v>3640</v>
      </c>
      <c r="H799" s="7" t="s">
        <v>21</v>
      </c>
    </row>
    <row r="800" ht="26.25" customHeight="1">
      <c r="A800" s="19">
        <f t="shared" si="1"/>
        <v>797</v>
      </c>
      <c r="B800" s="164" t="s">
        <v>1385</v>
      </c>
      <c r="C800" s="165" t="s">
        <v>3641</v>
      </c>
      <c r="D800" s="166" t="s">
        <v>1898</v>
      </c>
      <c r="E800" s="167" t="s">
        <v>173</v>
      </c>
      <c r="F800" s="168" t="s">
        <v>54</v>
      </c>
      <c r="G800" s="169" t="s">
        <v>3643</v>
      </c>
      <c r="H800" s="7" t="s">
        <v>130</v>
      </c>
      <c r="J800" s="246" t="str">
        <f>CONCATENATE(C800," │  ISSN:  ",D800," *")</f>
        <v>マリン エンジニア │  ISSN:  0287-203X *</v>
      </c>
      <c r="L800" s="9" t="s">
        <v>5758</v>
      </c>
    </row>
    <row r="801" ht="26.25" hidden="1" customHeight="1">
      <c r="A801" s="19">
        <f t="shared" si="1"/>
        <v>798</v>
      </c>
      <c r="B801" s="164" t="s">
        <v>1385</v>
      </c>
      <c r="C801" s="173" t="s">
        <v>3644</v>
      </c>
      <c r="D801" s="166" t="s">
        <v>3646</v>
      </c>
      <c r="E801" s="167" t="s">
        <v>3647</v>
      </c>
      <c r="F801" s="168" t="s">
        <v>54</v>
      </c>
      <c r="G801" s="169" t="s">
        <v>3648</v>
      </c>
      <c r="H801" s="7" t="s">
        <v>21</v>
      </c>
    </row>
    <row r="802" ht="26.25" customHeight="1">
      <c r="A802" s="19">
        <f t="shared" si="1"/>
        <v>799</v>
      </c>
      <c r="B802" s="164" t="s">
        <v>39</v>
      </c>
      <c r="C802" s="176" t="s">
        <v>1903</v>
      </c>
      <c r="D802" s="166"/>
      <c r="E802" s="167" t="s">
        <v>3650</v>
      </c>
      <c r="F802" s="174" t="s">
        <v>54</v>
      </c>
      <c r="G802" s="169" t="s">
        <v>3651</v>
      </c>
      <c r="H802" s="7" t="s">
        <v>130</v>
      </c>
      <c r="J802" s="246" t="str">
        <f t="shared" ref="J802:J807" si="81">CONCATENATE(C802," │  ISSN:  ",D802," *")</f>
        <v>ラバ-インダストリ (The Rubber Industries) │  ISSN:   *</v>
      </c>
      <c r="L802" s="9" t="s">
        <v>5759</v>
      </c>
    </row>
    <row r="803" ht="26.25" customHeight="1">
      <c r="A803" s="19">
        <f t="shared" si="1"/>
        <v>800</v>
      </c>
      <c r="B803" s="164" t="s">
        <v>124</v>
      </c>
      <c r="C803" s="165" t="s">
        <v>3652</v>
      </c>
      <c r="D803" s="166" t="s">
        <v>3654</v>
      </c>
      <c r="E803" s="167" t="s">
        <v>5244</v>
      </c>
      <c r="F803" s="168" t="s">
        <v>54</v>
      </c>
      <c r="G803" s="169" t="s">
        <v>3656</v>
      </c>
      <c r="H803" s="7" t="s">
        <v>130</v>
      </c>
      <c r="J803" s="246" t="str">
        <f t="shared" si="81"/>
        <v>加工技術 │  ISSN:  0386-6041 *</v>
      </c>
      <c r="L803" s="9" t="s">
        <v>5760</v>
      </c>
    </row>
    <row r="804" ht="26.25" customHeight="1">
      <c r="A804" s="19">
        <f t="shared" si="1"/>
        <v>801</v>
      </c>
      <c r="B804" s="164" t="s">
        <v>124</v>
      </c>
      <c r="C804" s="165" t="s">
        <v>3657</v>
      </c>
      <c r="D804" s="166" t="s">
        <v>3658</v>
      </c>
      <c r="E804" s="167" t="s">
        <v>4191</v>
      </c>
      <c r="F804" s="168" t="s">
        <v>54</v>
      </c>
      <c r="G804" s="169" t="s">
        <v>3660</v>
      </c>
      <c r="H804" s="7" t="s">
        <v>130</v>
      </c>
      <c r="J804" s="246" t="str">
        <f t="shared" si="81"/>
        <v>建設機械 │  ISSN:  0385-9878 *</v>
      </c>
      <c r="L804" s="9" t="s">
        <v>5761</v>
      </c>
    </row>
    <row r="805" ht="26.25" customHeight="1">
      <c r="A805" s="19">
        <f t="shared" si="1"/>
        <v>802</v>
      </c>
      <c r="B805" s="164" t="s">
        <v>14</v>
      </c>
      <c r="C805" s="165" t="s">
        <v>1778</v>
      </c>
      <c r="D805" s="166" t="s">
        <v>1780</v>
      </c>
      <c r="E805" s="167" t="s">
        <v>173</v>
      </c>
      <c r="F805" s="168" t="s">
        <v>54</v>
      </c>
      <c r="G805" s="169" t="s">
        <v>3661</v>
      </c>
      <c r="H805" s="7" t="s">
        <v>130</v>
      </c>
      <c r="J805" s="246" t="str">
        <f t="shared" si="81"/>
        <v>建築と社會 │  ISSN:  0912-8182 *</v>
      </c>
      <c r="L805" s="9" t="s">
        <v>5762</v>
      </c>
    </row>
    <row r="806" ht="26.25" customHeight="1">
      <c r="A806" s="19">
        <f t="shared" si="1"/>
        <v>803</v>
      </c>
      <c r="B806" s="164" t="s">
        <v>14</v>
      </c>
      <c r="C806" s="165" t="s">
        <v>1785</v>
      </c>
      <c r="D806" s="166" t="s">
        <v>1787</v>
      </c>
      <c r="E806" s="167" t="s">
        <v>166</v>
      </c>
      <c r="F806" s="168" t="s">
        <v>54</v>
      </c>
      <c r="G806" s="169" t="s">
        <v>3663</v>
      </c>
      <c r="H806" s="7" t="s">
        <v>130</v>
      </c>
      <c r="J806" s="246" t="str">
        <f t="shared" si="81"/>
        <v>建築と積算 │  ISSN:  0389-9721 *</v>
      </c>
      <c r="L806" s="9" t="s">
        <v>5763</v>
      </c>
    </row>
    <row r="807" ht="26.25" customHeight="1">
      <c r="A807" s="19">
        <f t="shared" si="1"/>
        <v>804</v>
      </c>
      <c r="B807" s="164" t="s">
        <v>14</v>
      </c>
      <c r="C807" s="165" t="s">
        <v>3664</v>
      </c>
      <c r="D807" s="166" t="s">
        <v>3666</v>
      </c>
      <c r="E807" s="167" t="s">
        <v>5249</v>
      </c>
      <c r="F807" s="168" t="s">
        <v>54</v>
      </c>
      <c r="G807" s="169" t="s">
        <v>3668</v>
      </c>
      <c r="H807" s="7" t="s">
        <v>130</v>
      </c>
      <c r="J807" s="246" t="str">
        <f t="shared" si="81"/>
        <v>建築技術 │  ISSN:  0022-9911 *</v>
      </c>
      <c r="L807" s="9" t="s">
        <v>5764</v>
      </c>
    </row>
    <row r="808" ht="26.25" hidden="1" customHeight="1">
      <c r="A808" s="19">
        <f t="shared" si="1"/>
        <v>805</v>
      </c>
      <c r="B808" s="164" t="s">
        <v>14</v>
      </c>
      <c r="C808" s="173" t="s">
        <v>3669</v>
      </c>
      <c r="D808" s="166" t="s">
        <v>3671</v>
      </c>
      <c r="E808" s="167" t="s">
        <v>3672</v>
      </c>
      <c r="F808" s="168" t="s">
        <v>54</v>
      </c>
      <c r="G808" s="169" t="s">
        <v>3673</v>
      </c>
      <c r="H808" s="7" t="s">
        <v>21</v>
      </c>
    </row>
    <row r="809" ht="26.25" customHeight="1">
      <c r="A809" s="19">
        <f t="shared" si="1"/>
        <v>806</v>
      </c>
      <c r="B809" s="164" t="s">
        <v>14</v>
      </c>
      <c r="C809" s="165" t="s">
        <v>3674</v>
      </c>
      <c r="D809" s="190" t="s">
        <v>5250</v>
      </c>
      <c r="E809" s="167" t="s">
        <v>5251</v>
      </c>
      <c r="F809" s="168" t="s">
        <v>54</v>
      </c>
      <c r="G809" s="169" t="s">
        <v>3678</v>
      </c>
      <c r="H809" s="7" t="s">
        <v>130</v>
      </c>
      <c r="J809" s="246" t="str">
        <f t="shared" ref="J809:J812" si="82">CONCATENATE(C809," │  ISSN:  ",D809," *")</f>
        <v>建築設備 │  ISSN:  0285-5178
(1346-9371) *</v>
      </c>
      <c r="L809" s="9" t="s">
        <v>5765</v>
      </c>
    </row>
    <row r="810" ht="26.25" customHeight="1">
      <c r="A810" s="19">
        <f t="shared" si="1"/>
        <v>807</v>
      </c>
      <c r="B810" s="164" t="s">
        <v>14</v>
      </c>
      <c r="C810" s="165" t="s">
        <v>1792</v>
      </c>
      <c r="D810" s="166" t="s">
        <v>1794</v>
      </c>
      <c r="E810" s="167" t="s">
        <v>166</v>
      </c>
      <c r="F810" s="168" t="s">
        <v>54</v>
      </c>
      <c r="G810" s="169" t="s">
        <v>3679</v>
      </c>
      <c r="H810" s="7" t="s">
        <v>130</v>
      </c>
      <c r="J810" s="246" t="str">
        <f t="shared" si="82"/>
        <v>建築設備と配管工事 │  ISSN:  0385-9851 *</v>
      </c>
      <c r="L810" s="9" t="s">
        <v>5766</v>
      </c>
    </row>
    <row r="811" ht="26.25" customHeight="1">
      <c r="A811" s="19">
        <f t="shared" si="1"/>
        <v>808</v>
      </c>
      <c r="B811" s="164" t="s">
        <v>14</v>
      </c>
      <c r="C811" s="165" t="s">
        <v>3680</v>
      </c>
      <c r="D811" s="166" t="s">
        <v>3681</v>
      </c>
      <c r="E811" s="167" t="s">
        <v>5252</v>
      </c>
      <c r="F811" s="168" t="s">
        <v>54</v>
      </c>
      <c r="G811" s="169" t="s">
        <v>3683</v>
      </c>
      <c r="H811" s="7" t="s">
        <v>130</v>
      </c>
      <c r="J811" s="246" t="str">
        <f t="shared" si="82"/>
        <v>建築雜誌 │  ISSN:  0003-8555 *</v>
      </c>
      <c r="L811" s="9" t="s">
        <v>5767</v>
      </c>
    </row>
    <row r="812" ht="26.25" customHeight="1">
      <c r="A812" s="19">
        <f t="shared" si="1"/>
        <v>809</v>
      </c>
      <c r="B812" s="164" t="s">
        <v>39</v>
      </c>
      <c r="C812" s="165" t="s">
        <v>3684</v>
      </c>
      <c r="D812" s="166" t="s">
        <v>3686</v>
      </c>
      <c r="E812" s="167" t="s">
        <v>5304</v>
      </c>
      <c r="F812" s="168" t="s">
        <v>54</v>
      </c>
      <c r="G812" s="169" t="s">
        <v>3688</v>
      </c>
      <c r="H812" s="7" t="s">
        <v>130</v>
      </c>
      <c r="J812" s="246" t="str">
        <f t="shared" si="82"/>
        <v>輕金屬 │  ISSN:  0451-5994 *</v>
      </c>
      <c r="L812" s="9" t="s">
        <v>5768</v>
      </c>
    </row>
    <row r="813" ht="26.25" hidden="1" customHeight="1">
      <c r="A813" s="19">
        <f t="shared" si="1"/>
        <v>810</v>
      </c>
      <c r="B813" s="164" t="s">
        <v>106</v>
      </c>
      <c r="C813" s="173" t="s">
        <v>3689</v>
      </c>
      <c r="D813" s="166" t="s">
        <v>3691</v>
      </c>
      <c r="E813" s="167" t="s">
        <v>3692</v>
      </c>
      <c r="F813" s="174" t="s">
        <v>54</v>
      </c>
      <c r="G813" s="169" t="s">
        <v>3693</v>
      </c>
      <c r="H813" s="7" t="s">
        <v>21</v>
      </c>
    </row>
    <row r="814" ht="26.25" customHeight="1">
      <c r="A814" s="19">
        <f t="shared" si="1"/>
        <v>811</v>
      </c>
      <c r="B814" s="164" t="s">
        <v>124</v>
      </c>
      <c r="C814" s="165" t="s">
        <v>3694</v>
      </c>
      <c r="D814" s="166" t="s">
        <v>3696</v>
      </c>
      <c r="E814" s="167" t="s">
        <v>5278</v>
      </c>
      <c r="F814" s="168" t="s">
        <v>54</v>
      </c>
      <c r="G814" s="169" t="s">
        <v>3698</v>
      </c>
      <c r="H814" s="7" t="s">
        <v>130</v>
      </c>
      <c r="J814" s="246" t="str">
        <f>CONCATENATE(C814," │  ISSN:  ",D814," *")</f>
        <v>計測と制御 │  ISSN:  0453-4662 *</v>
      </c>
      <c r="L814" s="9" t="s">
        <v>5769</v>
      </c>
    </row>
    <row r="815" ht="26.25" hidden="1" customHeight="1">
      <c r="A815" s="19">
        <f t="shared" si="1"/>
        <v>812</v>
      </c>
      <c r="B815" s="164" t="s">
        <v>124</v>
      </c>
      <c r="C815" s="173" t="s">
        <v>3699</v>
      </c>
      <c r="D815" s="166" t="s">
        <v>3701</v>
      </c>
      <c r="E815" s="167" t="s">
        <v>3702</v>
      </c>
      <c r="F815" s="168" t="s">
        <v>54</v>
      </c>
      <c r="G815" s="169" t="s">
        <v>3703</v>
      </c>
      <c r="H815" s="7" t="s">
        <v>21</v>
      </c>
    </row>
    <row r="816" ht="26.25" customHeight="1">
      <c r="A816" s="19">
        <f t="shared" si="1"/>
        <v>813</v>
      </c>
      <c r="B816" s="164" t="s">
        <v>28</v>
      </c>
      <c r="C816" s="165" t="s">
        <v>3704</v>
      </c>
      <c r="D816" s="166" t="s">
        <v>3706</v>
      </c>
      <c r="E816" s="167" t="s">
        <v>5366</v>
      </c>
      <c r="F816" s="168" t="s">
        <v>54</v>
      </c>
      <c r="G816" s="169" t="s">
        <v>3708</v>
      </c>
      <c r="H816" s="7" t="s">
        <v>130</v>
      </c>
      <c r="J816" s="246" t="str">
        <f t="shared" ref="J816:J817" si="83">CONCATENATE(C816," │  ISSN:  ",D816," *")</f>
        <v>高分子 │  ISSN:  0454-1138 *</v>
      </c>
      <c r="L816" s="9" t="s">
        <v>5770</v>
      </c>
    </row>
    <row r="817" ht="26.25" customHeight="1">
      <c r="A817" s="19">
        <f t="shared" si="1"/>
        <v>814</v>
      </c>
      <c r="B817" s="164" t="s">
        <v>124</v>
      </c>
      <c r="C817" s="165" t="s">
        <v>3709</v>
      </c>
      <c r="D817" s="166" t="s">
        <v>3711</v>
      </c>
      <c r="E817" s="167" t="s">
        <v>166</v>
      </c>
      <c r="F817" s="168" t="s">
        <v>54</v>
      </c>
      <c r="G817" s="169" t="s">
        <v>3712</v>
      </c>
      <c r="H817" s="7" t="s">
        <v>130</v>
      </c>
      <c r="J817" s="246" t="str">
        <f t="shared" si="83"/>
        <v>空気調和 衛生工学会論文集 │  ISSN:  0385-275X *</v>
      </c>
      <c r="L817" s="9" t="s">
        <v>5771</v>
      </c>
    </row>
    <row r="818" ht="26.25" hidden="1" customHeight="1">
      <c r="A818" s="19">
        <f t="shared" si="1"/>
        <v>815</v>
      </c>
      <c r="B818" s="164" t="s">
        <v>124</v>
      </c>
      <c r="C818" s="173" t="s">
        <v>3713</v>
      </c>
      <c r="D818" s="166" t="s">
        <v>772</v>
      </c>
      <c r="E818" s="167" t="s">
        <v>53</v>
      </c>
      <c r="F818" s="168" t="s">
        <v>54</v>
      </c>
      <c r="G818" s="169" t="s">
        <v>3714</v>
      </c>
      <c r="H818" s="7" t="s">
        <v>21</v>
      </c>
    </row>
    <row r="819" ht="26.25" customHeight="1">
      <c r="A819" s="19">
        <f t="shared" si="1"/>
        <v>816</v>
      </c>
      <c r="B819" s="164" t="s">
        <v>39</v>
      </c>
      <c r="C819" s="165" t="s">
        <v>3715</v>
      </c>
      <c r="D819" s="166" t="s">
        <v>3717</v>
      </c>
      <c r="E819" s="167" t="s">
        <v>5305</v>
      </c>
      <c r="F819" s="168" t="s">
        <v>54</v>
      </c>
      <c r="G819" s="169" t="s">
        <v>3719</v>
      </c>
      <c r="H819" s="7" t="s">
        <v>130</v>
      </c>
      <c r="J819" s="246" t="str">
        <f>CONCATENATE(C819," │  ISSN:  ",D819," *")</f>
        <v>工業材料 │  ISSN:  0452-2834 *</v>
      </c>
      <c r="L819" s="9" t="s">
        <v>5772</v>
      </c>
    </row>
    <row r="820" ht="26.25" hidden="1" customHeight="1">
      <c r="A820" s="19">
        <f t="shared" si="1"/>
        <v>817</v>
      </c>
      <c r="B820" s="164" t="s">
        <v>14</v>
      </c>
      <c r="C820" s="173" t="s">
        <v>3720</v>
      </c>
      <c r="D820" s="166" t="s">
        <v>3722</v>
      </c>
      <c r="E820" s="167" t="s">
        <v>3723</v>
      </c>
      <c r="F820" s="168" t="s">
        <v>54</v>
      </c>
      <c r="G820" s="169" t="s">
        <v>3724</v>
      </c>
      <c r="H820" s="7" t="s">
        <v>21</v>
      </c>
    </row>
    <row r="821" ht="26.25" hidden="1" customHeight="1">
      <c r="A821" s="19">
        <f t="shared" si="1"/>
        <v>818</v>
      </c>
      <c r="B821" s="164" t="s">
        <v>1385</v>
      </c>
      <c r="C821" s="173" t="s">
        <v>3725</v>
      </c>
      <c r="D821" s="166" t="s">
        <v>3727</v>
      </c>
      <c r="E821" s="167" t="s">
        <v>3728</v>
      </c>
      <c r="F821" s="168" t="s">
        <v>54</v>
      </c>
      <c r="G821" s="169" t="s">
        <v>3729</v>
      </c>
      <c r="H821" s="7" t="s">
        <v>21</v>
      </c>
    </row>
    <row r="822" ht="26.25" hidden="1" customHeight="1">
      <c r="A822" s="19">
        <f t="shared" si="1"/>
        <v>819</v>
      </c>
      <c r="B822" s="164" t="s">
        <v>14</v>
      </c>
      <c r="C822" s="173" t="s">
        <v>3730</v>
      </c>
      <c r="D822" s="166" t="s">
        <v>3732</v>
      </c>
      <c r="E822" s="167" t="s">
        <v>3733</v>
      </c>
      <c r="F822" s="168" t="s">
        <v>54</v>
      </c>
      <c r="G822" s="169" t="s">
        <v>3734</v>
      </c>
      <c r="H822" s="7" t="s">
        <v>21</v>
      </c>
    </row>
    <row r="823" ht="26.25" hidden="1" customHeight="1">
      <c r="A823" s="19">
        <f t="shared" si="1"/>
        <v>820</v>
      </c>
      <c r="B823" s="164" t="s">
        <v>14</v>
      </c>
      <c r="C823" s="173" t="s">
        <v>3735</v>
      </c>
      <c r="D823" s="166" t="s">
        <v>3737</v>
      </c>
      <c r="E823" s="167" t="s">
        <v>3738</v>
      </c>
      <c r="F823" s="168" t="s">
        <v>54</v>
      </c>
      <c r="G823" s="169" t="s">
        <v>3739</v>
      </c>
      <c r="H823" s="7" t="s">
        <v>21</v>
      </c>
    </row>
    <row r="824" ht="26.25" customHeight="1">
      <c r="A824" s="19">
        <f t="shared" si="1"/>
        <v>821</v>
      </c>
      <c r="B824" s="164" t="s">
        <v>14</v>
      </c>
      <c r="C824" s="165" t="s">
        <v>3740</v>
      </c>
      <c r="D824" s="166" t="s">
        <v>3742</v>
      </c>
      <c r="E824" s="167" t="s">
        <v>1554</v>
      </c>
      <c r="F824" s="168" t="s">
        <v>54</v>
      </c>
      <c r="G824" s="169" t="s">
        <v>3743</v>
      </c>
      <c r="H824" s="7" t="s">
        <v>130</v>
      </c>
      <c r="J824" s="246" t="str">
        <f t="shared" ref="J824:J831" si="84">CONCATENATE(C824," │  ISSN:  ",D824," *")</f>
        <v>橋梁と基礎 │  ISSN:  0287-170X *</v>
      </c>
      <c r="L824" s="9" t="s">
        <v>5773</v>
      </c>
    </row>
    <row r="825" ht="26.25" customHeight="1">
      <c r="A825" s="19">
        <f t="shared" si="1"/>
        <v>822</v>
      </c>
      <c r="B825" s="164" t="s">
        <v>14</v>
      </c>
      <c r="C825" s="165" t="s">
        <v>3744</v>
      </c>
      <c r="D825" s="166" t="s">
        <v>3746</v>
      </c>
      <c r="E825" s="167" t="s">
        <v>173</v>
      </c>
      <c r="F825" s="168" t="s">
        <v>54</v>
      </c>
      <c r="G825" s="169" t="s">
        <v>3747</v>
      </c>
      <c r="H825" s="7" t="s">
        <v>130</v>
      </c>
      <c r="J825" s="246" t="str">
        <f t="shared" si="84"/>
        <v>近代建築 │  ISSN:  0023-1479 *</v>
      </c>
      <c r="L825" s="9" t="s">
        <v>5774</v>
      </c>
    </row>
    <row r="826" ht="26.25" customHeight="1">
      <c r="A826" s="19">
        <f t="shared" si="1"/>
        <v>823</v>
      </c>
      <c r="B826" s="164" t="s">
        <v>39</v>
      </c>
      <c r="C826" s="165" t="s">
        <v>3748</v>
      </c>
      <c r="D826" s="166" t="s">
        <v>3750</v>
      </c>
      <c r="E826" s="167" t="s">
        <v>5306</v>
      </c>
      <c r="F826" s="168" t="s">
        <v>54</v>
      </c>
      <c r="G826" s="169" t="s">
        <v>5203</v>
      </c>
      <c r="H826" s="7" t="s">
        <v>130</v>
      </c>
      <c r="J826" s="246" t="str">
        <f t="shared" si="84"/>
        <v>金屬 │  ISSN:  0368-6337 *</v>
      </c>
      <c r="L826" s="9" t="s">
        <v>5775</v>
      </c>
    </row>
    <row r="827" ht="26.25" customHeight="1">
      <c r="A827" s="19">
        <f t="shared" si="1"/>
        <v>824</v>
      </c>
      <c r="B827" s="164" t="s">
        <v>124</v>
      </c>
      <c r="C827" s="165" t="s">
        <v>3753</v>
      </c>
      <c r="D827" s="166" t="s">
        <v>1799</v>
      </c>
      <c r="E827" s="167" t="s">
        <v>3755</v>
      </c>
      <c r="F827" s="168" t="s">
        <v>54</v>
      </c>
      <c r="G827" s="169" t="s">
        <v>3756</v>
      </c>
      <c r="H827" s="7" t="s">
        <v>130</v>
      </c>
      <c r="J827" s="246" t="str">
        <f t="shared" si="84"/>
        <v>機械 と工具 │  ISSN:  0387-1053 *</v>
      </c>
      <c r="L827" s="9" t="s">
        <v>5776</v>
      </c>
    </row>
    <row r="828" ht="26.25" customHeight="1">
      <c r="A828" s="19">
        <f t="shared" si="1"/>
        <v>825</v>
      </c>
      <c r="B828" s="164" t="s">
        <v>124</v>
      </c>
      <c r="C828" s="165" t="s">
        <v>3757</v>
      </c>
      <c r="D828" s="166" t="s">
        <v>1803</v>
      </c>
      <c r="E828" s="167" t="s">
        <v>3759</v>
      </c>
      <c r="F828" s="168" t="s">
        <v>54</v>
      </c>
      <c r="G828" s="169" t="s">
        <v>3760</v>
      </c>
      <c r="H828" s="7" t="s">
        <v>130</v>
      </c>
      <c r="J828" s="246" t="str">
        <f t="shared" si="84"/>
        <v>機械の硏究 │  ISSN:  0368-5713 *</v>
      </c>
      <c r="L828" s="9" t="s">
        <v>5777</v>
      </c>
    </row>
    <row r="829" ht="26.25" customHeight="1">
      <c r="A829" s="19">
        <f t="shared" si="1"/>
        <v>826</v>
      </c>
      <c r="B829" s="164" t="s">
        <v>124</v>
      </c>
      <c r="C829" s="165" t="s">
        <v>1806</v>
      </c>
      <c r="D829" s="166" t="s">
        <v>1808</v>
      </c>
      <c r="E829" s="167" t="s">
        <v>3761</v>
      </c>
      <c r="F829" s="168" t="s">
        <v>54</v>
      </c>
      <c r="G829" s="169" t="s">
        <v>3762</v>
      </c>
      <c r="H829" s="7" t="s">
        <v>130</v>
      </c>
      <c r="J829" s="246" t="str">
        <f t="shared" si="84"/>
        <v>機械技術 │  ISSN:  0451-9396 *</v>
      </c>
      <c r="L829" s="9" t="s">
        <v>5778</v>
      </c>
    </row>
    <row r="830" ht="26.25" customHeight="1">
      <c r="A830" s="19">
        <f t="shared" si="1"/>
        <v>827</v>
      </c>
      <c r="B830" s="164" t="s">
        <v>124</v>
      </c>
      <c r="C830" s="165" t="s">
        <v>3763</v>
      </c>
      <c r="D830" s="166" t="s">
        <v>3764</v>
      </c>
      <c r="E830" s="167" t="s">
        <v>5279</v>
      </c>
      <c r="F830" s="168" t="s">
        <v>54</v>
      </c>
      <c r="G830" s="169" t="s">
        <v>3766</v>
      </c>
      <c r="H830" s="7" t="s">
        <v>130</v>
      </c>
      <c r="J830" s="246" t="str">
        <f t="shared" si="84"/>
        <v>機械設計 │  ISSN:  0387-1045 *</v>
      </c>
      <c r="L830" s="9" t="s">
        <v>5779</v>
      </c>
    </row>
    <row r="831" ht="26.25" customHeight="1">
      <c r="A831" s="19">
        <f t="shared" si="1"/>
        <v>828</v>
      </c>
      <c r="B831" s="164" t="s">
        <v>124</v>
      </c>
      <c r="C831" s="165" t="s">
        <v>3767</v>
      </c>
      <c r="D831" s="166" t="s">
        <v>3769</v>
      </c>
      <c r="E831" s="167" t="s">
        <v>2645</v>
      </c>
      <c r="F831" s="168" t="s">
        <v>54</v>
      </c>
      <c r="G831" s="169" t="s">
        <v>3771</v>
      </c>
      <c r="H831" s="7" t="s">
        <v>130</v>
      </c>
      <c r="J831" s="246" t="str">
        <f t="shared" si="84"/>
        <v>機能材料 │  ISSN:  0286-4835 *</v>
      </c>
      <c r="L831" s="9" t="s">
        <v>5780</v>
      </c>
    </row>
    <row r="832" ht="26.25" hidden="1" customHeight="1">
      <c r="A832" s="19">
        <f t="shared" si="1"/>
        <v>829</v>
      </c>
      <c r="B832" s="164" t="s">
        <v>106</v>
      </c>
      <c r="C832" s="173" t="s">
        <v>3772</v>
      </c>
      <c r="D832" s="166" t="s">
        <v>291</v>
      </c>
      <c r="E832" s="167" t="s">
        <v>3773</v>
      </c>
      <c r="F832" s="174" t="s">
        <v>54</v>
      </c>
      <c r="G832" s="169" t="s">
        <v>3774</v>
      </c>
      <c r="H832" s="7" t="s">
        <v>21</v>
      </c>
    </row>
    <row r="833" ht="26.25" customHeight="1">
      <c r="A833" s="19">
        <f t="shared" si="1"/>
        <v>830</v>
      </c>
      <c r="B833" s="164" t="s">
        <v>14</v>
      </c>
      <c r="C833" s="165" t="s">
        <v>3775</v>
      </c>
      <c r="D833" s="166" t="s">
        <v>1816</v>
      </c>
      <c r="E833" s="167" t="s">
        <v>1554</v>
      </c>
      <c r="F833" s="174" t="s">
        <v>54</v>
      </c>
      <c r="G833" s="169" t="s">
        <v>3777</v>
      </c>
      <c r="H833" s="7" t="s">
        <v>130</v>
      </c>
      <c r="J833" s="246" t="str">
        <f>CONCATENATE(C833," │  ISSN:  ",D833," *")</f>
        <v>基礎工, 第1卷 │  ISSN:  0285-5356 *</v>
      </c>
      <c r="L833" s="9" t="s">
        <v>5781</v>
      </c>
    </row>
    <row r="834" ht="26.25" hidden="1" customHeight="1">
      <c r="A834" s="19">
        <f t="shared" si="1"/>
        <v>831</v>
      </c>
      <c r="B834" s="164" t="s">
        <v>124</v>
      </c>
      <c r="C834" s="173" t="s">
        <v>3778</v>
      </c>
      <c r="D834" s="166" t="s">
        <v>3780</v>
      </c>
      <c r="E834" s="167" t="s">
        <v>3781</v>
      </c>
      <c r="F834" s="174" t="s">
        <v>54</v>
      </c>
      <c r="G834" s="169" t="s">
        <v>3782</v>
      </c>
      <c r="H834" s="7" t="s">
        <v>21</v>
      </c>
    </row>
    <row r="835" ht="26.25" customHeight="1">
      <c r="A835" s="19">
        <f t="shared" si="1"/>
        <v>832</v>
      </c>
      <c r="B835" s="164" t="s">
        <v>28</v>
      </c>
      <c r="C835" s="165" t="s">
        <v>3783</v>
      </c>
      <c r="D835" s="166" t="s">
        <v>3785</v>
      </c>
      <c r="E835" s="167" t="s">
        <v>166</v>
      </c>
      <c r="F835" s="174" t="s">
        <v>54</v>
      </c>
      <c r="G835" s="169" t="s">
        <v>3786</v>
      </c>
      <c r="H835" s="7" t="s">
        <v>130</v>
      </c>
      <c r="J835" s="246" t="str">
        <f>CONCATENATE(C835," │  ISSN:  ",D835," *")</f>
        <v>冷凍 │  ISSN:  0034-3714 *</v>
      </c>
      <c r="L835" s="9" t="s">
        <v>5782</v>
      </c>
    </row>
    <row r="836" ht="26.25" hidden="1" customHeight="1">
      <c r="A836" s="19">
        <f t="shared" si="1"/>
        <v>833</v>
      </c>
      <c r="B836" s="164" t="s">
        <v>875</v>
      </c>
      <c r="C836" s="173" t="s">
        <v>3787</v>
      </c>
      <c r="D836" s="166" t="s">
        <v>3788</v>
      </c>
      <c r="E836" s="167" t="s">
        <v>5204</v>
      </c>
      <c r="F836" s="174" t="s">
        <v>54</v>
      </c>
      <c r="G836" s="169" t="s">
        <v>3790</v>
      </c>
      <c r="H836" s="7" t="s">
        <v>21</v>
      </c>
    </row>
    <row r="837" ht="26.25" hidden="1" customHeight="1">
      <c r="A837" s="19">
        <f t="shared" si="1"/>
        <v>834</v>
      </c>
      <c r="B837" s="164" t="s">
        <v>875</v>
      </c>
      <c r="C837" s="173" t="s">
        <v>3791</v>
      </c>
      <c r="D837" s="166" t="s">
        <v>3793</v>
      </c>
      <c r="E837" s="167" t="s">
        <v>3794</v>
      </c>
      <c r="F837" s="174" t="s">
        <v>54</v>
      </c>
      <c r="G837" s="169" t="s">
        <v>3795</v>
      </c>
      <c r="H837" s="7" t="s">
        <v>21</v>
      </c>
    </row>
    <row r="838" ht="26.25" customHeight="1">
      <c r="A838" s="19">
        <f t="shared" si="1"/>
        <v>835</v>
      </c>
      <c r="B838" s="164" t="s">
        <v>14</v>
      </c>
      <c r="C838" s="165" t="s">
        <v>3796</v>
      </c>
      <c r="D838" s="166" t="s">
        <v>3798</v>
      </c>
      <c r="E838" s="167" t="s">
        <v>5253</v>
      </c>
      <c r="F838" s="174" t="s">
        <v>54</v>
      </c>
      <c r="G838" s="169" t="s">
        <v>3799</v>
      </c>
      <c r="H838" s="7" t="s">
        <v>130</v>
      </c>
      <c r="J838" s="246" t="str">
        <f t="shared" ref="J838:J839" si="85">CONCATENATE(C838," │  ISSN:  ",D838," *")</f>
        <v>都市計劃 │  ISSN:  0495-9280 *</v>
      </c>
      <c r="L838" s="9" t="s">
        <v>5783</v>
      </c>
    </row>
    <row r="839" ht="26.25" customHeight="1">
      <c r="A839" s="19">
        <f t="shared" si="1"/>
        <v>836</v>
      </c>
      <c r="B839" s="164" t="s">
        <v>170</v>
      </c>
      <c r="C839" s="173" t="s">
        <v>3800</v>
      </c>
      <c r="D839" s="166" t="s">
        <v>3802</v>
      </c>
      <c r="E839" s="167" t="s">
        <v>5253</v>
      </c>
      <c r="F839" s="174" t="s">
        <v>54</v>
      </c>
      <c r="G839" s="169" t="s">
        <v>3803</v>
      </c>
      <c r="H839" s="7" t="s">
        <v>130</v>
      </c>
      <c r="J839" s="246" t="str">
        <f t="shared" si="85"/>
        <v>膜 │  ISSN:  0385-1036 *</v>
      </c>
      <c r="L839" s="9" t="s">
        <v>5784</v>
      </c>
    </row>
    <row r="840" ht="26.25" hidden="1" customHeight="1">
      <c r="A840" s="19">
        <f t="shared" si="1"/>
        <v>837</v>
      </c>
      <c r="B840" s="164" t="s">
        <v>3224</v>
      </c>
      <c r="C840" s="173" t="s">
        <v>3804</v>
      </c>
      <c r="D840" s="166" t="s">
        <v>3806</v>
      </c>
      <c r="E840" s="167" t="s">
        <v>3807</v>
      </c>
      <c r="F840" s="174" t="s">
        <v>54</v>
      </c>
      <c r="G840" s="169" t="s">
        <v>3808</v>
      </c>
      <c r="H840" s="7" t="s">
        <v>21</v>
      </c>
    </row>
    <row r="841" ht="26.25" hidden="1" customHeight="1">
      <c r="A841" s="19">
        <f t="shared" si="1"/>
        <v>838</v>
      </c>
      <c r="B841" s="164" t="s">
        <v>170</v>
      </c>
      <c r="C841" s="173" t="s">
        <v>5205</v>
      </c>
      <c r="D841" s="166" t="s">
        <v>440</v>
      </c>
      <c r="E841" s="167" t="s">
        <v>3810</v>
      </c>
      <c r="F841" s="174" t="s">
        <v>54</v>
      </c>
      <c r="G841" s="169" t="s">
        <v>3811</v>
      </c>
      <c r="H841" s="7" t="s">
        <v>21</v>
      </c>
    </row>
    <row r="842" ht="26.25" customHeight="1">
      <c r="A842" s="19">
        <f t="shared" si="1"/>
        <v>839</v>
      </c>
      <c r="B842" s="164" t="s">
        <v>170</v>
      </c>
      <c r="C842" s="173" t="s">
        <v>3812</v>
      </c>
      <c r="D842" s="166" t="s">
        <v>1601</v>
      </c>
      <c r="E842" s="167" t="s">
        <v>3814</v>
      </c>
      <c r="F842" s="174" t="s">
        <v>54</v>
      </c>
      <c r="G842" s="169" t="s">
        <v>3815</v>
      </c>
      <c r="H842" s="7" t="s">
        <v>130</v>
      </c>
      <c r="J842" s="246" t="str">
        <f>CONCATENATE(C842," │  ISSN:  ",D842," *")</f>
        <v>保健の科學 │  ISSN:  0018-3342 *</v>
      </c>
      <c r="L842" s="9" t="s">
        <v>5785</v>
      </c>
    </row>
    <row r="843" ht="26.25" hidden="1" customHeight="1">
      <c r="A843" s="19">
        <f t="shared" si="1"/>
        <v>840</v>
      </c>
      <c r="B843" s="164" t="s">
        <v>28</v>
      </c>
      <c r="C843" s="173" t="s">
        <v>3816</v>
      </c>
      <c r="D843" s="2"/>
      <c r="E843" s="167" t="s">
        <v>3818</v>
      </c>
      <c r="F843" s="174" t="s">
        <v>54</v>
      </c>
      <c r="G843" s="169" t="s">
        <v>3819</v>
      </c>
      <c r="H843" s="7" t="s">
        <v>21</v>
      </c>
    </row>
    <row r="844" ht="26.25" customHeight="1">
      <c r="A844" s="19">
        <f t="shared" si="1"/>
        <v>841</v>
      </c>
      <c r="B844" s="164" t="s">
        <v>124</v>
      </c>
      <c r="C844" s="165" t="s">
        <v>3820</v>
      </c>
      <c r="D844" s="166" t="s">
        <v>3822</v>
      </c>
      <c r="E844" s="167" t="s">
        <v>5253</v>
      </c>
      <c r="F844" s="168" t="s">
        <v>54</v>
      </c>
      <c r="G844" s="169" t="s">
        <v>3823</v>
      </c>
      <c r="H844" s="7" t="s">
        <v>130</v>
      </c>
      <c r="J844" s="246" t="str">
        <f t="shared" ref="J844:J846" si="86">CONCATENATE(C844," │  ISSN:  ",D844," *")</f>
        <v>非破壞檢査 │  ISSN:  0367-5866 *</v>
      </c>
      <c r="L844" s="9" t="s">
        <v>5786</v>
      </c>
    </row>
    <row r="845" ht="26.25" customHeight="1">
      <c r="A845" s="19">
        <f t="shared" si="1"/>
        <v>842</v>
      </c>
      <c r="B845" s="164" t="s">
        <v>106</v>
      </c>
      <c r="C845" s="173" t="s">
        <v>3824</v>
      </c>
      <c r="D845" s="166" t="s">
        <v>3826</v>
      </c>
      <c r="E845" s="167" t="s">
        <v>5281</v>
      </c>
      <c r="F845" s="174" t="s">
        <v>54</v>
      </c>
      <c r="G845" s="169" t="s">
        <v>3828</v>
      </c>
      <c r="H845" s="7" t="s">
        <v>130</v>
      </c>
      <c r="J845" s="246" t="str">
        <f t="shared" si="86"/>
        <v>寫眞測量とリモ-トセンシング │  ISSN:  0285-5844 *</v>
      </c>
      <c r="L845" s="9" t="s">
        <v>5787</v>
      </c>
    </row>
    <row r="846" ht="26.25" customHeight="1">
      <c r="A846" s="19">
        <f t="shared" si="1"/>
        <v>843</v>
      </c>
      <c r="B846" s="164" t="s">
        <v>14</v>
      </c>
      <c r="C846" s="165" t="s">
        <v>3829</v>
      </c>
      <c r="D846" s="190" t="s">
        <v>5254</v>
      </c>
      <c r="E846" s="167" t="s">
        <v>2927</v>
      </c>
      <c r="F846" s="174" t="s">
        <v>54</v>
      </c>
      <c r="G846" s="169" t="s">
        <v>3833</v>
      </c>
      <c r="H846" s="7" t="s">
        <v>130</v>
      </c>
      <c r="J846" s="246" t="str">
        <f t="shared" si="86"/>
        <v>商店建築 │  ISSN:  0001-1476
(0385-3195) *</v>
      </c>
      <c r="L846" s="9" t="s">
        <v>5788</v>
      </c>
    </row>
    <row r="847" ht="26.25" hidden="1" customHeight="1">
      <c r="A847" s="19">
        <f t="shared" si="1"/>
        <v>844</v>
      </c>
      <c r="B847" s="164" t="s">
        <v>39</v>
      </c>
      <c r="C847" s="173" t="s">
        <v>204</v>
      </c>
      <c r="D847" s="166" t="s">
        <v>206</v>
      </c>
      <c r="E847" s="167" t="s">
        <v>3835</v>
      </c>
      <c r="F847" s="174" t="s">
        <v>54</v>
      </c>
      <c r="G847" s="169" t="s">
        <v>3836</v>
      </c>
      <c r="H847" s="7" t="s">
        <v>21</v>
      </c>
    </row>
    <row r="848" ht="26.25" customHeight="1">
      <c r="A848" s="19">
        <f t="shared" si="1"/>
        <v>845</v>
      </c>
      <c r="B848" s="164" t="s">
        <v>39</v>
      </c>
      <c r="C848" s="165" t="s">
        <v>3837</v>
      </c>
      <c r="D848" s="166" t="s">
        <v>3839</v>
      </c>
      <c r="E848" s="167" t="s">
        <v>5307</v>
      </c>
      <c r="F848" s="174" t="s">
        <v>54</v>
      </c>
      <c r="G848" s="169" t="s">
        <v>3841</v>
      </c>
      <c r="H848" s="7" t="s">
        <v>130</v>
      </c>
      <c r="J848" s="246" t="str">
        <f t="shared" ref="J848:J850" si="87">CONCATENATE(C848," │  ISSN:  ",D848," *")</f>
        <v>纖維機械學會誌 │  ISSN:  0371-0580 *</v>
      </c>
      <c r="L848" s="9" t="s">
        <v>5789</v>
      </c>
    </row>
    <row r="849" ht="26.25" customHeight="1">
      <c r="A849" s="19">
        <f t="shared" si="1"/>
        <v>846</v>
      </c>
      <c r="B849" s="164" t="s">
        <v>39</v>
      </c>
      <c r="C849" s="165" t="s">
        <v>3842</v>
      </c>
      <c r="D849" s="166" t="s">
        <v>3844</v>
      </c>
      <c r="E849" s="167" t="s">
        <v>5308</v>
      </c>
      <c r="F849" s="174" t="s">
        <v>54</v>
      </c>
      <c r="G849" s="169" t="s">
        <v>3846</v>
      </c>
      <c r="H849" s="7" t="s">
        <v>130</v>
      </c>
      <c r="J849" s="246" t="str">
        <f t="shared" si="87"/>
        <v>纖維製品消費科學 │  ISSN:  0037-2072 *</v>
      </c>
      <c r="L849" s="9" t="s">
        <v>5790</v>
      </c>
    </row>
    <row r="850" ht="26.25" customHeight="1">
      <c r="A850" s="19">
        <f t="shared" si="1"/>
        <v>847</v>
      </c>
      <c r="B850" s="164" t="s">
        <v>39</v>
      </c>
      <c r="C850" s="165" t="s">
        <v>3847</v>
      </c>
      <c r="D850" s="166" t="s">
        <v>3849</v>
      </c>
      <c r="E850" s="167" t="s">
        <v>5309</v>
      </c>
      <c r="F850" s="168" t="s">
        <v>101</v>
      </c>
      <c r="G850" s="169" t="s">
        <v>3851</v>
      </c>
      <c r="H850" s="7" t="s">
        <v>130</v>
      </c>
      <c r="J850" s="246" t="str">
        <f t="shared" si="87"/>
        <v>纖維學會誌 │  ISSN:  0037-9875 *</v>
      </c>
      <c r="L850" s="9" t="s">
        <v>5791</v>
      </c>
    </row>
    <row r="851" ht="26.25" hidden="1" customHeight="1">
      <c r="A851" s="19">
        <f t="shared" si="1"/>
        <v>848</v>
      </c>
      <c r="B851" s="164" t="s">
        <v>170</v>
      </c>
      <c r="C851" s="173" t="s">
        <v>3852</v>
      </c>
      <c r="D851" s="166" t="s">
        <v>3854</v>
      </c>
      <c r="E851" s="167" t="s">
        <v>5210</v>
      </c>
      <c r="F851" s="174" t="s">
        <v>54</v>
      </c>
      <c r="G851" s="169" t="s">
        <v>3856</v>
      </c>
      <c r="H851" s="7" t="s">
        <v>21</v>
      </c>
    </row>
    <row r="852" ht="26.25" customHeight="1">
      <c r="A852" s="19">
        <f t="shared" si="1"/>
        <v>849</v>
      </c>
      <c r="B852" s="164" t="s">
        <v>124</v>
      </c>
      <c r="C852" s="165" t="s">
        <v>3857</v>
      </c>
      <c r="D852" s="166" t="s">
        <v>3859</v>
      </c>
      <c r="E852" s="167" t="s">
        <v>5280</v>
      </c>
      <c r="F852" s="174" t="s">
        <v>54</v>
      </c>
      <c r="G852" s="169" t="s">
        <v>3861</v>
      </c>
      <c r="H852" s="7" t="s">
        <v>130</v>
      </c>
      <c r="J852" s="246" t="str">
        <f t="shared" ref="J852:J853" si="88">CONCATENATE(C852," │  ISSN:  ",D852," *")</f>
        <v>塑性と加工 │  ISSN:  0038-1586 *</v>
      </c>
      <c r="L852" s="9" t="s">
        <v>5792</v>
      </c>
    </row>
    <row r="853" ht="26.25" customHeight="1">
      <c r="A853" s="19">
        <f t="shared" si="1"/>
        <v>850</v>
      </c>
      <c r="B853" s="164" t="s">
        <v>1204</v>
      </c>
      <c r="C853" s="165" t="s">
        <v>1818</v>
      </c>
      <c r="D853" s="166" t="s">
        <v>1820</v>
      </c>
      <c r="E853" s="167" t="s">
        <v>3863</v>
      </c>
      <c r="F853" s="174" t="s">
        <v>54</v>
      </c>
      <c r="G853" s="169" t="s">
        <v>3864</v>
      </c>
      <c r="H853" s="7" t="s">
        <v>130</v>
      </c>
      <c r="J853" s="246" t="str">
        <f t="shared" si="88"/>
        <v>水道協會雜誌 │  ISSN:  0371-0785 *</v>
      </c>
      <c r="L853" s="9" t="s">
        <v>5793</v>
      </c>
    </row>
    <row r="854" ht="26.25" hidden="1" customHeight="1">
      <c r="A854" s="19">
        <f t="shared" si="1"/>
        <v>851</v>
      </c>
      <c r="B854" s="164" t="s">
        <v>106</v>
      </c>
      <c r="C854" s="173" t="s">
        <v>3865</v>
      </c>
      <c r="D854" s="166" t="s">
        <v>488</v>
      </c>
      <c r="E854" s="167" t="s">
        <v>3866</v>
      </c>
      <c r="F854" s="174" t="s">
        <v>54</v>
      </c>
      <c r="G854" s="169" t="s">
        <v>3867</v>
      </c>
      <c r="H854" s="7" t="s">
        <v>21</v>
      </c>
    </row>
    <row r="855" ht="26.25" hidden="1" customHeight="1">
      <c r="A855" s="19">
        <f t="shared" si="1"/>
        <v>852</v>
      </c>
      <c r="B855" s="164" t="s">
        <v>14</v>
      </c>
      <c r="C855" s="173" t="s">
        <v>3868</v>
      </c>
      <c r="D855" s="166" t="s">
        <v>3870</v>
      </c>
      <c r="E855" s="167" t="s">
        <v>53</v>
      </c>
      <c r="F855" s="174" t="s">
        <v>54</v>
      </c>
      <c r="G855" s="169" t="s">
        <v>3871</v>
      </c>
      <c r="H855" s="7" t="s">
        <v>21</v>
      </c>
    </row>
    <row r="856" ht="26.25" customHeight="1">
      <c r="A856" s="19">
        <f t="shared" si="1"/>
        <v>853</v>
      </c>
      <c r="B856" s="164" t="s">
        <v>875</v>
      </c>
      <c r="C856" s="173" t="s">
        <v>3872</v>
      </c>
      <c r="D856" s="166" t="s">
        <v>1576</v>
      </c>
      <c r="E856" s="167" t="s">
        <v>3874</v>
      </c>
      <c r="F856" s="174" t="s">
        <v>54</v>
      </c>
      <c r="G856" s="169" t="s">
        <v>3875</v>
      </c>
      <c r="H856" s="7" t="s">
        <v>130</v>
      </c>
      <c r="J856" s="246" t="str">
        <f t="shared" ref="J856:J862" si="89">CONCATENATE(C856," │  ISSN:  ",D856," *")</f>
        <v>食品と科學 │  ISSN:  0037-4105 *</v>
      </c>
      <c r="L856" s="9" t="s">
        <v>5794</v>
      </c>
    </row>
    <row r="857" ht="26.25" customHeight="1">
      <c r="A857" s="19">
        <f t="shared" si="1"/>
        <v>854</v>
      </c>
      <c r="B857" s="164" t="s">
        <v>875</v>
      </c>
      <c r="C857" s="173" t="s">
        <v>3876</v>
      </c>
      <c r="D857" s="166" t="s">
        <v>3878</v>
      </c>
      <c r="E857" s="167" t="s">
        <v>5410</v>
      </c>
      <c r="F857" s="174" t="s">
        <v>54</v>
      </c>
      <c r="G857" s="169" t="s">
        <v>3880</v>
      </c>
      <c r="H857" s="7" t="s">
        <v>130</v>
      </c>
      <c r="J857" s="246" t="str">
        <f t="shared" si="89"/>
        <v>食品衛生硏究 │  ISSN:  0559-8974 *</v>
      </c>
      <c r="L857" s="9" t="s">
        <v>5795</v>
      </c>
    </row>
    <row r="858" ht="26.25" customHeight="1">
      <c r="A858" s="19">
        <f t="shared" si="1"/>
        <v>855</v>
      </c>
      <c r="B858" s="164" t="s">
        <v>14</v>
      </c>
      <c r="C858" s="165" t="s">
        <v>3881</v>
      </c>
      <c r="D858" s="209" t="s">
        <v>3883</v>
      </c>
      <c r="E858" s="167" t="s">
        <v>5256</v>
      </c>
      <c r="F858" s="174" t="s">
        <v>54</v>
      </c>
      <c r="G858" s="169" t="s">
        <v>3885</v>
      </c>
      <c r="H858" s="7" t="s">
        <v>130</v>
      </c>
      <c r="J858" s="246" t="str">
        <f t="shared" si="89"/>
        <v>新しい住まいの設計 │  ISSN:  4000-2000 *</v>
      </c>
      <c r="L858" s="9" t="s">
        <v>5796</v>
      </c>
    </row>
    <row r="859" ht="26.25" customHeight="1">
      <c r="A859" s="19">
        <f t="shared" si="1"/>
        <v>856</v>
      </c>
      <c r="B859" s="164" t="s">
        <v>14</v>
      </c>
      <c r="C859" s="165" t="s">
        <v>3886</v>
      </c>
      <c r="D859" s="166" t="s">
        <v>3888</v>
      </c>
      <c r="E859" s="167" t="s">
        <v>5257</v>
      </c>
      <c r="F859" s="174" t="s">
        <v>54</v>
      </c>
      <c r="G859" s="169" t="s">
        <v>3890</v>
      </c>
      <c r="H859" s="7" t="s">
        <v>130</v>
      </c>
      <c r="J859" s="246" t="str">
        <f t="shared" si="89"/>
        <v>新建築 │  ISSN:  1342-5447 *</v>
      </c>
      <c r="L859" s="9" t="s">
        <v>5797</v>
      </c>
    </row>
    <row r="860" ht="26.25" customHeight="1">
      <c r="A860" s="19">
        <f t="shared" si="1"/>
        <v>857</v>
      </c>
      <c r="B860" s="164" t="s">
        <v>106</v>
      </c>
      <c r="C860" s="165" t="s">
        <v>3891</v>
      </c>
      <c r="D860" s="166" t="s">
        <v>3893</v>
      </c>
      <c r="E860" s="167" t="s">
        <v>2279</v>
      </c>
      <c r="F860" s="174" t="s">
        <v>63</v>
      </c>
      <c r="G860" s="169" t="s">
        <v>3895</v>
      </c>
      <c r="H860" s="7" t="s">
        <v>130</v>
      </c>
      <c r="J860" s="246" t="str">
        <f t="shared" si="89"/>
        <v>岩石鑛物科學 │  ISSN:  1345-630X *</v>
      </c>
      <c r="L860" s="9" t="s">
        <v>5798</v>
      </c>
    </row>
    <row r="861" ht="26.25" customHeight="1">
      <c r="A861" s="19">
        <f t="shared" si="1"/>
        <v>858</v>
      </c>
      <c r="B861" s="164" t="s">
        <v>170</v>
      </c>
      <c r="C861" s="173" t="s">
        <v>3896</v>
      </c>
      <c r="D861" s="166" t="s">
        <v>3898</v>
      </c>
      <c r="E861" s="167" t="s">
        <v>5403</v>
      </c>
      <c r="F861" s="174" t="s">
        <v>54</v>
      </c>
      <c r="G861" s="169" t="s">
        <v>3900</v>
      </c>
      <c r="H861" s="7" t="s">
        <v>130</v>
      </c>
      <c r="J861" s="246" t="str">
        <f t="shared" si="89"/>
        <v>藥局 │  ISSN:  0044-0035 *</v>
      </c>
      <c r="L861" s="9" t="s">
        <v>5799</v>
      </c>
    </row>
    <row r="862" ht="26.25" customHeight="1">
      <c r="A862" s="19">
        <f t="shared" si="1"/>
        <v>859</v>
      </c>
      <c r="B862" s="164" t="s">
        <v>170</v>
      </c>
      <c r="C862" s="173" t="s">
        <v>3901</v>
      </c>
      <c r="D862" s="166" t="s">
        <v>3903</v>
      </c>
      <c r="E862" s="167" t="s">
        <v>5389</v>
      </c>
      <c r="F862" s="174" t="s">
        <v>54</v>
      </c>
      <c r="G862" s="169" t="s">
        <v>3905</v>
      </c>
      <c r="H862" s="7" t="s">
        <v>130</v>
      </c>
      <c r="J862" s="246" t="str">
        <f t="shared" si="89"/>
        <v>藥事 │  ISSN:  0016-5980 *</v>
      </c>
      <c r="L862" s="9" t="s">
        <v>5800</v>
      </c>
    </row>
    <row r="863" ht="26.25" hidden="1" customHeight="1">
      <c r="A863" s="19">
        <f t="shared" si="1"/>
        <v>860</v>
      </c>
      <c r="B863" s="164" t="s">
        <v>170</v>
      </c>
      <c r="C863" s="173" t="s">
        <v>3906</v>
      </c>
      <c r="D863" s="166" t="s">
        <v>408</v>
      </c>
      <c r="E863" s="167" t="s">
        <v>3908</v>
      </c>
      <c r="F863" s="174" t="s">
        <v>54</v>
      </c>
      <c r="G863" s="169" t="s">
        <v>3909</v>
      </c>
      <c r="H863" s="7" t="s">
        <v>21</v>
      </c>
    </row>
    <row r="864" ht="26.25" customHeight="1">
      <c r="A864" s="19">
        <f t="shared" si="1"/>
        <v>861</v>
      </c>
      <c r="B864" s="164" t="s">
        <v>170</v>
      </c>
      <c r="C864" s="173" t="s">
        <v>3910</v>
      </c>
      <c r="D864" s="166" t="s">
        <v>3911</v>
      </c>
      <c r="E864" s="167" t="s">
        <v>5399</v>
      </c>
      <c r="F864" s="174" t="s">
        <v>33</v>
      </c>
      <c r="G864" s="169" t="s">
        <v>3913</v>
      </c>
      <c r="H864" s="7" t="s">
        <v>130</v>
      </c>
      <c r="J864" s="246" t="str">
        <f t="shared" ref="J864:J865" si="90">CONCATENATE(C864," │  ISSN:  ",D864," *")</f>
        <v>藥學雜誌 │  ISSN:  0031-6903 *</v>
      </c>
      <c r="L864" s="9" t="s">
        <v>5801</v>
      </c>
    </row>
    <row r="865" ht="26.25" customHeight="1">
      <c r="A865" s="19">
        <f t="shared" si="1"/>
        <v>862</v>
      </c>
      <c r="B865" s="164" t="s">
        <v>39</v>
      </c>
      <c r="C865" s="176" t="s">
        <v>1824</v>
      </c>
      <c r="D865" s="166" t="s">
        <v>1826</v>
      </c>
      <c r="E865" s="177" t="s">
        <v>5802</v>
      </c>
      <c r="F865" s="168" t="s">
        <v>54</v>
      </c>
      <c r="G865" s="178" t="s">
        <v>3916</v>
      </c>
      <c r="H865" s="7" t="s">
        <v>130</v>
      </c>
      <c r="J865" s="246" t="str">
        <f t="shared" si="90"/>
        <v>熱處理 │  ISSN:  0288-0490 *</v>
      </c>
      <c r="L865" s="9" t="s">
        <v>5803</v>
      </c>
    </row>
    <row r="866" ht="26.25" hidden="1" customHeight="1">
      <c r="A866" s="19">
        <f t="shared" si="1"/>
        <v>863</v>
      </c>
      <c r="B866" s="164" t="s">
        <v>875</v>
      </c>
      <c r="C866" s="173" t="s">
        <v>3917</v>
      </c>
      <c r="D866" s="166"/>
      <c r="E866" s="167" t="s">
        <v>5216</v>
      </c>
      <c r="F866" s="174" t="s">
        <v>54</v>
      </c>
      <c r="G866" s="169" t="s">
        <v>3920</v>
      </c>
      <c r="H866" s="7" t="s">
        <v>21</v>
      </c>
    </row>
    <row r="867" ht="26.25" customHeight="1">
      <c r="A867" s="19">
        <f t="shared" si="1"/>
        <v>864</v>
      </c>
      <c r="B867" s="164" t="s">
        <v>875</v>
      </c>
      <c r="C867" s="173" t="s">
        <v>3921</v>
      </c>
      <c r="D867" s="166" t="s">
        <v>3923</v>
      </c>
      <c r="E867" s="167" t="s">
        <v>5393</v>
      </c>
      <c r="F867" s="174" t="s">
        <v>54</v>
      </c>
      <c r="G867" s="169" t="s">
        <v>3925</v>
      </c>
      <c r="H867" s="7" t="s">
        <v>130</v>
      </c>
      <c r="J867" s="246" t="str">
        <f>CONCATENATE(C867," │  ISSN:  ",D867," *")</f>
        <v>營養學雜誌 │  ISSN:  0021-5147 *</v>
      </c>
      <c r="L867" s="9" t="s">
        <v>5804</v>
      </c>
    </row>
    <row r="868" ht="26.25" hidden="1" customHeight="1">
      <c r="A868" s="19">
        <f t="shared" si="1"/>
        <v>865</v>
      </c>
      <c r="B868" s="164" t="s">
        <v>1204</v>
      </c>
      <c r="C868" s="173" t="s">
        <v>3926</v>
      </c>
      <c r="D868" s="166" t="s">
        <v>3928</v>
      </c>
      <c r="E868" s="167" t="s">
        <v>3929</v>
      </c>
      <c r="F868" s="174" t="s">
        <v>54</v>
      </c>
      <c r="G868" s="169" t="s">
        <v>3930</v>
      </c>
      <c r="H868" s="7" t="s">
        <v>21</v>
      </c>
    </row>
    <row r="869" ht="26.25" hidden="1" customHeight="1">
      <c r="A869" s="19">
        <f t="shared" si="1"/>
        <v>866</v>
      </c>
      <c r="B869" s="164" t="s">
        <v>124</v>
      </c>
      <c r="C869" s="173" t="s">
        <v>3931</v>
      </c>
      <c r="D869" s="166" t="s">
        <v>3933</v>
      </c>
      <c r="E869" s="167" t="s">
        <v>3934</v>
      </c>
      <c r="F869" s="174" t="s">
        <v>54</v>
      </c>
      <c r="G869" s="169" t="s">
        <v>3935</v>
      </c>
      <c r="H869" s="7" t="s">
        <v>21</v>
      </c>
    </row>
    <row r="870" ht="26.25" customHeight="1">
      <c r="A870" s="19">
        <f t="shared" si="1"/>
        <v>867</v>
      </c>
      <c r="B870" s="164" t="s">
        <v>124</v>
      </c>
      <c r="C870" s="165" t="s">
        <v>3936</v>
      </c>
      <c r="D870" s="166" t="s">
        <v>3938</v>
      </c>
      <c r="E870" s="167" t="s">
        <v>1986</v>
      </c>
      <c r="F870" s="168" t="s">
        <v>63</v>
      </c>
      <c r="G870" s="169" t="s">
        <v>3940</v>
      </c>
      <c r="H870" s="7" t="s">
        <v>130</v>
      </c>
      <c r="J870" s="246" t="str">
        <f>CONCATENATE(C870," │  ISSN:  ",D870," *")</f>
        <v>溶接學會誌 │  ISSN:  0021-4787 *</v>
      </c>
      <c r="L870" s="9" t="s">
        <v>5805</v>
      </c>
    </row>
    <row r="871" ht="26.25" hidden="1" customHeight="1">
      <c r="A871" s="19">
        <f t="shared" si="1"/>
        <v>868</v>
      </c>
      <c r="B871" s="164" t="s">
        <v>28</v>
      </c>
      <c r="C871" s="173" t="s">
        <v>3941</v>
      </c>
      <c r="D871" s="166" t="s">
        <v>3942</v>
      </c>
      <c r="E871" s="167" t="s">
        <v>3943</v>
      </c>
      <c r="F871" s="174" t="s">
        <v>54</v>
      </c>
      <c r="G871" s="169" t="s">
        <v>3944</v>
      </c>
      <c r="H871" s="7" t="s">
        <v>21</v>
      </c>
    </row>
    <row r="872" ht="26.25" customHeight="1">
      <c r="A872" s="19">
        <f t="shared" si="1"/>
        <v>869</v>
      </c>
      <c r="B872" s="164" t="s">
        <v>170</v>
      </c>
      <c r="C872" s="173" t="s">
        <v>3945</v>
      </c>
      <c r="D872" s="166" t="s">
        <v>3947</v>
      </c>
      <c r="E872" s="167" t="s">
        <v>3874</v>
      </c>
      <c r="F872" s="174" t="s">
        <v>54</v>
      </c>
      <c r="G872" s="169" t="s">
        <v>3948</v>
      </c>
      <c r="H872" s="7" t="s">
        <v>130</v>
      </c>
      <c r="J872" s="246" t="str">
        <f>CONCATENATE(C872," │  ISSN:  ",D872," *")</f>
        <v>遺傳 │  ISSN:  0387-0022 *</v>
      </c>
      <c r="L872" s="9" t="s">
        <v>5806</v>
      </c>
    </row>
    <row r="873" ht="26.25" hidden="1" customHeight="1">
      <c r="A873" s="19">
        <f t="shared" si="1"/>
        <v>870</v>
      </c>
      <c r="B873" s="164" t="s">
        <v>875</v>
      </c>
      <c r="C873" s="173" t="s">
        <v>3949</v>
      </c>
      <c r="D873" s="180" t="s">
        <v>3951</v>
      </c>
      <c r="E873" s="167" t="s">
        <v>3952</v>
      </c>
      <c r="F873" s="188" t="s">
        <v>54</v>
      </c>
      <c r="G873" s="178" t="s">
        <v>3953</v>
      </c>
      <c r="H873" s="7" t="s">
        <v>21</v>
      </c>
    </row>
    <row r="874" ht="26.25" customHeight="1">
      <c r="A874" s="19">
        <f t="shared" si="1"/>
        <v>871</v>
      </c>
      <c r="B874" s="164" t="s">
        <v>170</v>
      </c>
      <c r="C874" s="173" t="s">
        <v>3954</v>
      </c>
      <c r="D874" s="166" t="s">
        <v>3956</v>
      </c>
      <c r="E874" s="167" t="s">
        <v>2859</v>
      </c>
      <c r="F874" s="174" t="s">
        <v>54</v>
      </c>
      <c r="G874" s="169" t="s">
        <v>3958</v>
      </c>
      <c r="H874" s="7" t="s">
        <v>130</v>
      </c>
      <c r="J874" s="246" t="str">
        <f t="shared" ref="J874:J877" si="91">CONCATENATE(C874," │  ISSN:  ",D874," *")</f>
        <v>人類學學報 │  ISSN:  1000-3193 *</v>
      </c>
      <c r="L874" s="9" t="s">
        <v>5807</v>
      </c>
    </row>
    <row r="875" ht="26.25" customHeight="1">
      <c r="A875" s="19">
        <f t="shared" si="1"/>
        <v>872</v>
      </c>
      <c r="B875" s="164" t="s">
        <v>2184</v>
      </c>
      <c r="C875" s="173" t="s">
        <v>3959</v>
      </c>
      <c r="D875" s="166" t="s">
        <v>3961</v>
      </c>
      <c r="E875" s="167" t="s">
        <v>5239</v>
      </c>
      <c r="F875" s="174" t="s">
        <v>54</v>
      </c>
      <c r="G875" s="169" t="s">
        <v>3963</v>
      </c>
      <c r="H875" s="7" t="s">
        <v>130</v>
      </c>
      <c r="J875" s="246" t="str">
        <f t="shared" si="91"/>
        <v>日經ものづくり │  ISSN:  1349-2772 *</v>
      </c>
      <c r="L875" s="9" t="s">
        <v>5808</v>
      </c>
    </row>
    <row r="876" ht="26.25" customHeight="1">
      <c r="A876" s="19">
        <f t="shared" si="1"/>
        <v>873</v>
      </c>
      <c r="B876" s="164" t="s">
        <v>240</v>
      </c>
      <c r="C876" s="165" t="s">
        <v>3964</v>
      </c>
      <c r="D876" s="166" t="s">
        <v>3966</v>
      </c>
      <c r="E876" s="167" t="s">
        <v>5351</v>
      </c>
      <c r="F876" s="174" t="s">
        <v>54</v>
      </c>
      <c r="G876" s="169" t="s">
        <v>3968</v>
      </c>
      <c r="H876" s="7" t="s">
        <v>130</v>
      </c>
      <c r="J876" s="246" t="str">
        <f t="shared" si="91"/>
        <v>日本 航空宇宙學會 論文集 │  ISSN:  1344-6460 *</v>
      </c>
      <c r="L876" s="9" t="s">
        <v>5809</v>
      </c>
    </row>
    <row r="877" ht="26.25" customHeight="1">
      <c r="A877" s="19">
        <f t="shared" si="1"/>
        <v>874</v>
      </c>
      <c r="B877" s="164" t="s">
        <v>124</v>
      </c>
      <c r="C877" s="165" t="s">
        <v>3969</v>
      </c>
      <c r="D877" s="166" t="s">
        <v>3971</v>
      </c>
      <c r="E877" s="167" t="s">
        <v>5281</v>
      </c>
      <c r="F877" s="174" t="s">
        <v>54</v>
      </c>
      <c r="G877" s="169" t="s">
        <v>3973</v>
      </c>
      <c r="H877" s="7" t="s">
        <v>130</v>
      </c>
      <c r="J877" s="246" t="str">
        <f t="shared" si="91"/>
        <v>日本ロボツト學會誌 │  ISSN:  0289-1824 *</v>
      </c>
      <c r="L877" s="9" t="s">
        <v>5810</v>
      </c>
    </row>
    <row r="878" ht="26.25" hidden="1" customHeight="1">
      <c r="A878" s="19">
        <f t="shared" si="1"/>
        <v>875</v>
      </c>
      <c r="B878" s="164" t="s">
        <v>875</v>
      </c>
      <c r="C878" s="173" t="s">
        <v>3974</v>
      </c>
      <c r="D878" s="166" t="s">
        <v>3976</v>
      </c>
      <c r="E878" s="167" t="s">
        <v>2575</v>
      </c>
      <c r="F878" s="174" t="s">
        <v>33</v>
      </c>
      <c r="G878" s="169" t="s">
        <v>3977</v>
      </c>
      <c r="H878" s="7" t="s">
        <v>21</v>
      </c>
    </row>
    <row r="879" ht="26.25" customHeight="1">
      <c r="A879" s="19">
        <f t="shared" si="1"/>
        <v>876</v>
      </c>
      <c r="B879" s="164" t="s">
        <v>2184</v>
      </c>
      <c r="C879" s="173" t="s">
        <v>3978</v>
      </c>
      <c r="D879" s="166" t="s">
        <v>3980</v>
      </c>
      <c r="E879" s="167" t="s">
        <v>4191</v>
      </c>
      <c r="F879" s="174" t="s">
        <v>54</v>
      </c>
      <c r="G879" s="169" t="s">
        <v>3982</v>
      </c>
      <c r="H879" s="7" t="s">
        <v>130</v>
      </c>
      <c r="J879" s="246" t="str">
        <f t="shared" ref="J879:J883" si="92">CONCATENATE(C879," │  ISSN:  ",D879," *")</f>
        <v>日本家政學會誌 │  ISSN:  0913-5227 *</v>
      </c>
      <c r="L879" s="9" t="s">
        <v>5811</v>
      </c>
    </row>
    <row r="880" ht="26.25" customHeight="1">
      <c r="A880" s="19">
        <f t="shared" si="1"/>
        <v>877</v>
      </c>
      <c r="B880" s="164" t="s">
        <v>14</v>
      </c>
      <c r="C880" s="165" t="s">
        <v>3983</v>
      </c>
      <c r="D880" s="166" t="s">
        <v>1751</v>
      </c>
      <c r="E880" s="167" t="s">
        <v>3984</v>
      </c>
      <c r="F880" s="174" t="s">
        <v>54</v>
      </c>
      <c r="G880" s="169" t="s">
        <v>3985</v>
      </c>
      <c r="H880" s="7" t="s">
        <v>130</v>
      </c>
      <c r="J880" s="246" t="str">
        <f t="shared" si="92"/>
        <v>日本建築學會計劃系論文集 │  ISSN:  1340-4210 *</v>
      </c>
      <c r="L880" s="9" t="s">
        <v>5812</v>
      </c>
    </row>
    <row r="881" ht="26.25" customHeight="1">
      <c r="A881" s="19">
        <f t="shared" si="1"/>
        <v>878</v>
      </c>
      <c r="B881" s="164" t="s">
        <v>14</v>
      </c>
      <c r="C881" s="165" t="s">
        <v>3986</v>
      </c>
      <c r="D881" s="166" t="s">
        <v>1758</v>
      </c>
      <c r="E881" s="167" t="s">
        <v>3987</v>
      </c>
      <c r="F881" s="168" t="s">
        <v>63</v>
      </c>
      <c r="G881" s="169" t="s">
        <v>3988</v>
      </c>
      <c r="H881" s="7" t="s">
        <v>130</v>
      </c>
      <c r="J881" s="246" t="str">
        <f t="shared" si="92"/>
        <v>日本建築學會構造系論文集 │  ISSN:  1340-4202 *</v>
      </c>
      <c r="L881" s="9" t="s">
        <v>5813</v>
      </c>
    </row>
    <row r="882" ht="26.25" customHeight="1">
      <c r="A882" s="19">
        <f t="shared" si="1"/>
        <v>879</v>
      </c>
      <c r="B882" s="164" t="s">
        <v>14</v>
      </c>
      <c r="C882" s="165" t="s">
        <v>3989</v>
      </c>
      <c r="D882" s="166" t="s">
        <v>1765</v>
      </c>
      <c r="E882" s="167" t="s">
        <v>166</v>
      </c>
      <c r="F882" s="168" t="s">
        <v>63</v>
      </c>
      <c r="G882" s="169" t="s">
        <v>3990</v>
      </c>
      <c r="H882" s="7" t="s">
        <v>130</v>
      </c>
      <c r="J882" s="246" t="str">
        <f t="shared" si="92"/>
        <v>日本建築學會環境系論文集 │  ISSN:  1348-0685 *</v>
      </c>
      <c r="L882" s="9" t="s">
        <v>5814</v>
      </c>
    </row>
    <row r="883" ht="26.25" customHeight="1">
      <c r="A883" s="19">
        <f t="shared" si="1"/>
        <v>880</v>
      </c>
      <c r="B883" s="164" t="s">
        <v>2184</v>
      </c>
      <c r="C883" s="173" t="s">
        <v>3991</v>
      </c>
      <c r="D883" s="166" t="s">
        <v>3993</v>
      </c>
      <c r="E883" s="167" t="s">
        <v>1986</v>
      </c>
      <c r="F883" s="174" t="s">
        <v>54</v>
      </c>
      <c r="G883" s="169" t="s">
        <v>3994</v>
      </c>
      <c r="H883" s="7" t="s">
        <v>130</v>
      </c>
      <c r="J883" s="246" t="str">
        <f t="shared" si="92"/>
        <v>日本公衆衛生雜誌 │  ISSN:  0546-1766 *</v>
      </c>
      <c r="L883" s="9" t="s">
        <v>5815</v>
      </c>
    </row>
    <row r="884" ht="26.25" hidden="1" customHeight="1">
      <c r="A884" s="19">
        <f t="shared" si="1"/>
        <v>881</v>
      </c>
      <c r="B884" s="164" t="s">
        <v>3995</v>
      </c>
      <c r="C884" s="173" t="s">
        <v>3996</v>
      </c>
      <c r="D884" s="166" t="s">
        <v>3998</v>
      </c>
      <c r="E884" s="167" t="s">
        <v>3999</v>
      </c>
      <c r="F884" s="174" t="s">
        <v>54</v>
      </c>
      <c r="G884" s="169" t="s">
        <v>4000</v>
      </c>
      <c r="H884" s="7" t="s">
        <v>21</v>
      </c>
    </row>
    <row r="885" ht="26.25" customHeight="1">
      <c r="A885" s="19">
        <f t="shared" si="1"/>
        <v>882</v>
      </c>
      <c r="B885" s="164" t="s">
        <v>170</v>
      </c>
      <c r="C885" s="173" t="s">
        <v>4001</v>
      </c>
      <c r="D885" s="166" t="s">
        <v>1608</v>
      </c>
      <c r="E885" s="167" t="s">
        <v>1403</v>
      </c>
      <c r="F885" s="174" t="s">
        <v>54</v>
      </c>
      <c r="G885" s="169" t="s">
        <v>4003</v>
      </c>
      <c r="H885" s="7" t="s">
        <v>130</v>
      </c>
      <c r="J885" s="246" t="str">
        <f t="shared" ref="J885:J886" si="93">CONCATENATE(C885," │  ISSN:  ",D885," *")</f>
        <v>日本菌學會會報 │  ISSN:  0029-0289 *</v>
      </c>
      <c r="L885" s="9" t="s">
        <v>5816</v>
      </c>
    </row>
    <row r="886" ht="26.25" customHeight="1">
      <c r="A886" s="19">
        <f t="shared" si="1"/>
        <v>883</v>
      </c>
      <c r="B886" s="164" t="s">
        <v>39</v>
      </c>
      <c r="C886" s="165" t="s">
        <v>4004</v>
      </c>
      <c r="D886" s="166" t="s">
        <v>4005</v>
      </c>
      <c r="E886" s="167" t="s">
        <v>4191</v>
      </c>
      <c r="F886" s="174" t="s">
        <v>54</v>
      </c>
      <c r="G886" s="169" t="s">
        <v>4006</v>
      </c>
      <c r="H886" s="7" t="s">
        <v>130</v>
      </c>
      <c r="J886" s="246" t="str">
        <f t="shared" si="93"/>
        <v>日本金屬學會會報 │  ISSN:  1340-2625 *</v>
      </c>
      <c r="L886" s="9" t="s">
        <v>5817</v>
      </c>
    </row>
    <row r="887" ht="26.25" hidden="1" customHeight="1">
      <c r="A887" s="19">
        <f t="shared" si="1"/>
        <v>884</v>
      </c>
      <c r="B887" s="164" t="s">
        <v>124</v>
      </c>
      <c r="C887" s="173" t="s">
        <v>4007</v>
      </c>
      <c r="D887" s="166" t="s">
        <v>4009</v>
      </c>
      <c r="E887" s="167" t="s">
        <v>1469</v>
      </c>
      <c r="F887" s="174" t="s">
        <v>54</v>
      </c>
      <c r="G887" s="169" t="s">
        <v>4010</v>
      </c>
      <c r="H887" s="7" t="s">
        <v>21</v>
      </c>
    </row>
    <row r="888" ht="26.25" hidden="1" customHeight="1">
      <c r="A888" s="19">
        <f t="shared" si="1"/>
        <v>885</v>
      </c>
      <c r="B888" s="164" t="s">
        <v>124</v>
      </c>
      <c r="C888" s="173" t="s">
        <v>4011</v>
      </c>
      <c r="D888" s="166" t="s">
        <v>4012</v>
      </c>
      <c r="E888" s="167" t="s">
        <v>1469</v>
      </c>
      <c r="F888" s="174" t="s">
        <v>54</v>
      </c>
      <c r="G888" s="169" t="s">
        <v>4013</v>
      </c>
      <c r="H888" s="7" t="s">
        <v>21</v>
      </c>
    </row>
    <row r="889" ht="26.25" hidden="1" customHeight="1">
      <c r="A889" s="19">
        <f t="shared" si="1"/>
        <v>886</v>
      </c>
      <c r="B889" s="164" t="s">
        <v>124</v>
      </c>
      <c r="C889" s="173" t="s">
        <v>4014</v>
      </c>
      <c r="D889" s="166" t="s">
        <v>4015</v>
      </c>
      <c r="E889" s="167" t="s">
        <v>1469</v>
      </c>
      <c r="F889" s="174" t="s">
        <v>54</v>
      </c>
      <c r="G889" s="169" t="s">
        <v>4016</v>
      </c>
      <c r="H889" s="7" t="s">
        <v>21</v>
      </c>
    </row>
    <row r="890" ht="26.25" customHeight="1">
      <c r="A890" s="19">
        <f t="shared" si="1"/>
        <v>887</v>
      </c>
      <c r="B890" s="164" t="s">
        <v>124</v>
      </c>
      <c r="C890" s="165" t="s">
        <v>4017</v>
      </c>
      <c r="D890" s="166" t="s">
        <v>4018</v>
      </c>
      <c r="E890" s="167" t="s">
        <v>5282</v>
      </c>
      <c r="F890" s="174" t="s">
        <v>54</v>
      </c>
      <c r="G890" s="169" t="s">
        <v>4020</v>
      </c>
      <c r="H890" s="7" t="s">
        <v>130</v>
      </c>
      <c r="J890" s="246" t="str">
        <f t="shared" ref="J890:J895" si="94">CONCATENATE(C890," │  ISSN:  ",D890," *")</f>
        <v>日本機械学会誌 │  ISSN:  0021-4728 *</v>
      </c>
      <c r="L890" s="9" t="s">
        <v>5818</v>
      </c>
    </row>
    <row r="891" ht="26.25" customHeight="1">
      <c r="A891" s="19">
        <f t="shared" si="1"/>
        <v>888</v>
      </c>
      <c r="B891" s="164" t="s">
        <v>39</v>
      </c>
      <c r="C891" s="165" t="s">
        <v>4021</v>
      </c>
      <c r="D891" s="166" t="s">
        <v>4023</v>
      </c>
      <c r="E891" s="167" t="s">
        <v>5311</v>
      </c>
      <c r="F891" s="174" t="s">
        <v>54</v>
      </c>
      <c r="G891" s="169" t="s">
        <v>4025</v>
      </c>
      <c r="H891" s="7" t="s">
        <v>130</v>
      </c>
      <c r="J891" s="246" t="str">
        <f t="shared" si="94"/>
        <v>日本複合材料學會誌 │  ISSN:  0385-2563 *</v>
      </c>
      <c r="L891" s="9" t="s">
        <v>5819</v>
      </c>
    </row>
    <row r="892" ht="26.25" customHeight="1">
      <c r="A892" s="19">
        <f t="shared" si="1"/>
        <v>889</v>
      </c>
      <c r="B892" s="164" t="s">
        <v>170</v>
      </c>
      <c r="C892" s="173" t="s">
        <v>4026</v>
      </c>
      <c r="D892" s="166" t="s">
        <v>4028</v>
      </c>
      <c r="E892" s="167" t="s">
        <v>5392</v>
      </c>
      <c r="F892" s="174" t="s">
        <v>63</v>
      </c>
      <c r="G892" s="169" t="s">
        <v>4030</v>
      </c>
      <c r="H892" s="7" t="s">
        <v>130</v>
      </c>
      <c r="J892" s="246" t="str">
        <f t="shared" si="94"/>
        <v>日本生態學會誌 │  ISSN:  0021-5007 *</v>
      </c>
      <c r="L892" s="9" t="s">
        <v>5820</v>
      </c>
    </row>
    <row r="893" ht="26.25" customHeight="1">
      <c r="A893" s="19">
        <f t="shared" si="1"/>
        <v>890</v>
      </c>
      <c r="B893" s="164" t="s">
        <v>1385</v>
      </c>
      <c r="C893" s="165" t="s">
        <v>4031</v>
      </c>
      <c r="D893" s="166" t="s">
        <v>4032</v>
      </c>
      <c r="E893" s="167" t="s">
        <v>2515</v>
      </c>
      <c r="F893" s="174" t="s">
        <v>54</v>
      </c>
      <c r="G893" s="169" t="s">
        <v>4034</v>
      </c>
      <c r="H893" s="7" t="s">
        <v>130</v>
      </c>
      <c r="J893" s="246" t="str">
        <f t="shared" si="94"/>
        <v>日本船舶海洋工學會論文集 │  ISSN:  1880-3717 *</v>
      </c>
      <c r="L893" s="9" t="s">
        <v>5821</v>
      </c>
    </row>
    <row r="894" ht="26.25" customHeight="1">
      <c r="A894" s="19">
        <f t="shared" si="1"/>
        <v>891</v>
      </c>
      <c r="B894" s="164" t="s">
        <v>875</v>
      </c>
      <c r="C894" s="165" t="s">
        <v>4035</v>
      </c>
      <c r="D894" s="166" t="s">
        <v>4037</v>
      </c>
      <c r="E894" s="167" t="s">
        <v>173</v>
      </c>
      <c r="F894" s="174" t="s">
        <v>33</v>
      </c>
      <c r="G894" s="169" t="s">
        <v>4038</v>
      </c>
      <c r="H894" s="7" t="s">
        <v>130</v>
      </c>
      <c r="J894" s="246" t="str">
        <f t="shared" si="94"/>
        <v>日本水産学会誌 │  ISSN:  0021-5392 *</v>
      </c>
      <c r="L894" s="9" t="s">
        <v>5822</v>
      </c>
    </row>
    <row r="895" ht="26.25" customHeight="1">
      <c r="A895" s="19">
        <f t="shared" si="1"/>
        <v>892</v>
      </c>
      <c r="B895" s="164" t="s">
        <v>106</v>
      </c>
      <c r="C895" s="173" t="s">
        <v>4039</v>
      </c>
      <c r="D895" s="166" t="s">
        <v>4041</v>
      </c>
      <c r="E895" s="167" t="s">
        <v>5279</v>
      </c>
      <c r="F895" s="174" t="s">
        <v>54</v>
      </c>
      <c r="G895" s="169" t="s">
        <v>4042</v>
      </c>
      <c r="H895" s="7" t="s">
        <v>130</v>
      </c>
      <c r="J895" s="246" t="str">
        <f t="shared" si="94"/>
        <v>日本數學敎育學會誌 : 數學敎育 │  ISSN:  0021-471X *</v>
      </c>
      <c r="L895" s="9" t="s">
        <v>5823</v>
      </c>
    </row>
    <row r="896" ht="26.25" hidden="1" customHeight="1">
      <c r="A896" s="19">
        <f t="shared" si="1"/>
        <v>893</v>
      </c>
      <c r="B896" s="164" t="s">
        <v>875</v>
      </c>
      <c r="C896" s="173" t="s">
        <v>4043</v>
      </c>
      <c r="D896" s="166" t="s">
        <v>4045</v>
      </c>
      <c r="E896" s="167" t="s">
        <v>3288</v>
      </c>
      <c r="F896" s="174" t="s">
        <v>101</v>
      </c>
      <c r="G896" s="169" t="s">
        <v>4046</v>
      </c>
      <c r="H896" s="7" t="s">
        <v>21</v>
      </c>
    </row>
    <row r="897" ht="26.25" customHeight="1">
      <c r="A897" s="19">
        <f t="shared" si="1"/>
        <v>894</v>
      </c>
      <c r="B897" s="164" t="s">
        <v>875</v>
      </c>
      <c r="C897" s="173" t="s">
        <v>4047</v>
      </c>
      <c r="D897" s="166" t="s">
        <v>4049</v>
      </c>
      <c r="E897" s="167" t="s">
        <v>5253</v>
      </c>
      <c r="F897" s="174" t="s">
        <v>54</v>
      </c>
      <c r="G897" s="169" t="s">
        <v>4050</v>
      </c>
      <c r="H897" s="7" t="s">
        <v>130</v>
      </c>
      <c r="J897" s="246" t="str">
        <f>CONCATENATE(C897," │  ISSN:  ",D897," *")</f>
        <v>日本榮養 食糧學會誌 │  ISSN:  0287-3516 *</v>
      </c>
      <c r="L897" s="9" t="s">
        <v>5824</v>
      </c>
    </row>
    <row r="898" ht="26.25" hidden="1" customHeight="1">
      <c r="A898" s="19">
        <f t="shared" si="1"/>
        <v>895</v>
      </c>
      <c r="B898" s="164" t="s">
        <v>28</v>
      </c>
      <c r="C898" s="173" t="s">
        <v>4051</v>
      </c>
      <c r="D898" s="166" t="s">
        <v>496</v>
      </c>
      <c r="E898" s="167" t="s">
        <v>607</v>
      </c>
      <c r="F898" s="174" t="s">
        <v>54</v>
      </c>
      <c r="G898" s="169" t="s">
        <v>4053</v>
      </c>
      <c r="H898" s="7" t="s">
        <v>21</v>
      </c>
    </row>
    <row r="899" ht="26.25" hidden="1" customHeight="1">
      <c r="A899" s="19">
        <f t="shared" si="1"/>
        <v>896</v>
      </c>
      <c r="B899" s="164" t="s">
        <v>875</v>
      </c>
      <c r="C899" s="173" t="s">
        <v>4054</v>
      </c>
      <c r="D899" s="166" t="s">
        <v>4056</v>
      </c>
      <c r="E899" s="167" t="s">
        <v>2575</v>
      </c>
      <c r="F899" s="174" t="s">
        <v>54</v>
      </c>
      <c r="G899" s="169" t="s">
        <v>4057</v>
      </c>
      <c r="H899" s="7" t="s">
        <v>21</v>
      </c>
    </row>
    <row r="900" ht="26.25" customHeight="1">
      <c r="A900" s="19">
        <f t="shared" si="1"/>
        <v>897</v>
      </c>
      <c r="B900" s="164" t="s">
        <v>39</v>
      </c>
      <c r="C900" s="165" t="s">
        <v>4058</v>
      </c>
      <c r="D900" s="166" t="s">
        <v>1834</v>
      </c>
      <c r="E900" s="167" t="s">
        <v>4060</v>
      </c>
      <c r="F900" s="174" t="s">
        <v>54</v>
      </c>
      <c r="G900" s="169" t="s">
        <v>4061</v>
      </c>
      <c r="H900" s="7" t="s">
        <v>130</v>
      </c>
      <c r="J900" s="246" t="str">
        <f>CONCATENATE(C900," │  ISSN:  ",D900," *")</f>
        <v>日本材料强度學會誌 │  ISSN:  0286-4010 *</v>
      </c>
      <c r="L900" s="9" t="s">
        <v>5825</v>
      </c>
    </row>
    <row r="901" ht="26.25" hidden="1" customHeight="1">
      <c r="A901" s="19">
        <f t="shared" si="1"/>
        <v>898</v>
      </c>
      <c r="B901" s="164" t="s">
        <v>875</v>
      </c>
      <c r="C901" s="173" t="s">
        <v>4062</v>
      </c>
      <c r="D901" s="166" t="s">
        <v>4064</v>
      </c>
      <c r="E901" s="167" t="s">
        <v>4065</v>
      </c>
      <c r="F901" s="188" t="s">
        <v>54</v>
      </c>
      <c r="G901" s="169" t="s">
        <v>4066</v>
      </c>
      <c r="H901" s="7" t="s">
        <v>21</v>
      </c>
    </row>
    <row r="902" ht="26.25" customHeight="1">
      <c r="A902" s="19">
        <f t="shared" si="1"/>
        <v>899</v>
      </c>
      <c r="B902" s="164" t="s">
        <v>240</v>
      </c>
      <c r="C902" s="165" t="s">
        <v>4067</v>
      </c>
      <c r="D902" s="166" t="s">
        <v>4069</v>
      </c>
      <c r="E902" s="167" t="s">
        <v>5352</v>
      </c>
      <c r="F902" s="174" t="s">
        <v>54</v>
      </c>
      <c r="G902" s="169" t="s">
        <v>4071</v>
      </c>
      <c r="H902" s="7" t="s">
        <v>130</v>
      </c>
      <c r="J902" s="246" t="str">
        <f>CONCATENATE(C902," │  ISSN:  ",D902," *")</f>
        <v>日本航空宇宙學會誌 │  ISSN:  0021-4663 *</v>
      </c>
      <c r="L902" s="9" t="s">
        <v>5826</v>
      </c>
    </row>
    <row r="903" ht="26.25" hidden="1" customHeight="1">
      <c r="A903" s="19">
        <f t="shared" si="1"/>
        <v>900</v>
      </c>
      <c r="B903" s="164" t="s">
        <v>1385</v>
      </c>
      <c r="C903" s="173" t="s">
        <v>4072</v>
      </c>
      <c r="D903" s="166" t="s">
        <v>4073</v>
      </c>
      <c r="E903" s="167" t="s">
        <v>229</v>
      </c>
      <c r="F903" s="174" t="s">
        <v>54</v>
      </c>
      <c r="G903" s="169" t="s">
        <v>4074</v>
      </c>
      <c r="H903" s="7" t="s">
        <v>21</v>
      </c>
    </row>
    <row r="904" ht="26.25" customHeight="1">
      <c r="A904" s="19">
        <f t="shared" si="1"/>
        <v>901</v>
      </c>
      <c r="B904" s="164" t="s">
        <v>1385</v>
      </c>
      <c r="C904" s="173" t="s">
        <v>4075</v>
      </c>
      <c r="D904" s="166" t="s">
        <v>1616</v>
      </c>
      <c r="E904" s="167" t="s">
        <v>2731</v>
      </c>
      <c r="F904" s="174" t="s">
        <v>54</v>
      </c>
      <c r="G904" s="169" t="s">
        <v>4077</v>
      </c>
      <c r="H904" s="7" t="s">
        <v>130</v>
      </c>
      <c r="J904" s="246" t="str">
        <f>CONCATENATE(C904," │  ISSN:  ",D904," *")</f>
        <v>日本海事協會會誌 │  ISSN:  0287-0274 *</v>
      </c>
      <c r="L904" s="9" t="s">
        <v>5827</v>
      </c>
    </row>
    <row r="905" ht="26.25" hidden="1" customHeight="1">
      <c r="A905" s="19">
        <f t="shared" si="1"/>
        <v>902</v>
      </c>
      <c r="B905" s="164" t="s">
        <v>106</v>
      </c>
      <c r="C905" s="173" t="s">
        <v>4078</v>
      </c>
      <c r="D905" s="166" t="s">
        <v>4080</v>
      </c>
      <c r="E905" s="167" t="s">
        <v>4081</v>
      </c>
      <c r="F905" s="174" t="s">
        <v>54</v>
      </c>
      <c r="G905" s="169" t="s">
        <v>4082</v>
      </c>
      <c r="H905" s="7" t="s">
        <v>21</v>
      </c>
    </row>
    <row r="906" ht="26.25" hidden="1" customHeight="1">
      <c r="A906" s="19">
        <f t="shared" si="1"/>
        <v>903</v>
      </c>
      <c r="B906" s="164" t="s">
        <v>2184</v>
      </c>
      <c r="C906" s="173" t="s">
        <v>4083</v>
      </c>
      <c r="D906" s="166" t="s">
        <v>4084</v>
      </c>
      <c r="E906" s="167" t="s">
        <v>4085</v>
      </c>
      <c r="F906" s="174" t="s">
        <v>54</v>
      </c>
      <c r="G906" s="169" t="s">
        <v>4086</v>
      </c>
      <c r="H906" s="7" t="s">
        <v>21</v>
      </c>
    </row>
    <row r="907" ht="26.25" hidden="1" customHeight="1">
      <c r="A907" s="19">
        <f t="shared" si="1"/>
        <v>904</v>
      </c>
      <c r="B907" s="164" t="s">
        <v>124</v>
      </c>
      <c r="C907" s="173" t="s">
        <v>4087</v>
      </c>
      <c r="D907" s="166"/>
      <c r="E907" s="167" t="s">
        <v>1286</v>
      </c>
      <c r="F907" s="174" t="s">
        <v>54</v>
      </c>
      <c r="G907" s="169" t="s">
        <v>4089</v>
      </c>
      <c r="H907" s="7" t="s">
        <v>21</v>
      </c>
    </row>
    <row r="908" ht="26.25" hidden="1" customHeight="1">
      <c r="A908" s="19">
        <f t="shared" si="1"/>
        <v>905</v>
      </c>
      <c r="B908" s="164" t="s">
        <v>124</v>
      </c>
      <c r="C908" s="173" t="s">
        <v>4090</v>
      </c>
      <c r="D908" s="166" t="s">
        <v>312</v>
      </c>
      <c r="E908" s="167" t="s">
        <v>62</v>
      </c>
      <c r="F908" s="168" t="s">
        <v>54</v>
      </c>
      <c r="G908" s="169" t="s">
        <v>4092</v>
      </c>
      <c r="H908" s="7" t="s">
        <v>21</v>
      </c>
    </row>
    <row r="909" ht="26.25" customHeight="1">
      <c r="A909" s="19">
        <f t="shared" si="1"/>
        <v>906</v>
      </c>
      <c r="B909" s="164" t="s">
        <v>124</v>
      </c>
      <c r="C909" s="165" t="s">
        <v>4093</v>
      </c>
      <c r="D909" s="166" t="s">
        <v>4094</v>
      </c>
      <c r="E909" s="167" t="s">
        <v>166</v>
      </c>
      <c r="F909" s="168" t="s">
        <v>54</v>
      </c>
      <c r="G909" s="169" t="s">
        <v>4095</v>
      </c>
      <c r="H909" s="7" t="s">
        <v>130</v>
      </c>
      <c r="J909" s="246" t="str">
        <f>CONCATENATE(C909," │  ISSN:  ",D909," *")</f>
        <v>自動車技術 │  ISSN:  0385-7298 *</v>
      </c>
      <c r="L909" s="9" t="s">
        <v>5828</v>
      </c>
    </row>
    <row r="910" ht="26.25" hidden="1" customHeight="1">
      <c r="A910" s="19">
        <f t="shared" si="1"/>
        <v>907</v>
      </c>
      <c r="B910" s="164" t="s">
        <v>124</v>
      </c>
      <c r="C910" s="173" t="s">
        <v>4096</v>
      </c>
      <c r="D910" s="166" t="s">
        <v>549</v>
      </c>
      <c r="E910" s="167" t="s">
        <v>612</v>
      </c>
      <c r="F910" s="168" t="s">
        <v>54</v>
      </c>
      <c r="G910" s="169" t="s">
        <v>4097</v>
      </c>
      <c r="H910" s="7" t="s">
        <v>21</v>
      </c>
    </row>
    <row r="911" ht="26.25" hidden="1" customHeight="1">
      <c r="A911" s="19">
        <f t="shared" si="1"/>
        <v>908</v>
      </c>
      <c r="B911" s="164" t="s">
        <v>39</v>
      </c>
      <c r="C911" s="173" t="s">
        <v>784</v>
      </c>
      <c r="D911" s="166" t="s">
        <v>786</v>
      </c>
      <c r="E911" s="167" t="s">
        <v>4099</v>
      </c>
      <c r="F911" s="168" t="s">
        <v>54</v>
      </c>
      <c r="G911" s="169" t="s">
        <v>4100</v>
      </c>
      <c r="H911" s="7" t="s">
        <v>21</v>
      </c>
    </row>
    <row r="912" ht="26.25" hidden="1" customHeight="1">
      <c r="A912" s="19">
        <f t="shared" si="1"/>
        <v>909</v>
      </c>
      <c r="B912" s="164" t="s">
        <v>39</v>
      </c>
      <c r="C912" s="173" t="s">
        <v>4101</v>
      </c>
      <c r="D912" s="166" t="s">
        <v>4103</v>
      </c>
      <c r="E912" s="167" t="s">
        <v>4104</v>
      </c>
      <c r="F912" s="168" t="s">
        <v>54</v>
      </c>
      <c r="G912" s="169" t="s">
        <v>4105</v>
      </c>
      <c r="H912" s="7" t="s">
        <v>21</v>
      </c>
    </row>
    <row r="913" ht="26.25" hidden="1" customHeight="1">
      <c r="A913" s="19">
        <f t="shared" si="1"/>
        <v>910</v>
      </c>
      <c r="B913" s="164" t="s">
        <v>49</v>
      </c>
      <c r="C913" s="173" t="s">
        <v>4106</v>
      </c>
      <c r="D913" s="166" t="s">
        <v>446</v>
      </c>
      <c r="E913" s="167" t="s">
        <v>4108</v>
      </c>
      <c r="F913" s="174" t="s">
        <v>63</v>
      </c>
      <c r="G913" s="169" t="s">
        <v>4109</v>
      </c>
      <c r="H913" s="7" t="s">
        <v>21</v>
      </c>
    </row>
    <row r="914" ht="26.25" hidden="1" customHeight="1">
      <c r="A914" s="19">
        <f t="shared" si="1"/>
        <v>911</v>
      </c>
      <c r="B914" s="164" t="s">
        <v>49</v>
      </c>
      <c r="C914" s="173" t="s">
        <v>4110</v>
      </c>
      <c r="D914" s="166" t="s">
        <v>453</v>
      </c>
      <c r="E914" s="167" t="s">
        <v>4108</v>
      </c>
      <c r="F914" s="174" t="s">
        <v>63</v>
      </c>
      <c r="G914" s="169" t="s">
        <v>4111</v>
      </c>
      <c r="H914" s="7" t="s">
        <v>21</v>
      </c>
    </row>
    <row r="915" ht="26.25" hidden="1" customHeight="1">
      <c r="A915" s="19">
        <f t="shared" si="1"/>
        <v>912</v>
      </c>
      <c r="B915" s="164" t="s">
        <v>49</v>
      </c>
      <c r="C915" s="173" t="s">
        <v>4112</v>
      </c>
      <c r="D915" s="166" t="s">
        <v>460</v>
      </c>
      <c r="E915" s="167" t="s">
        <v>4113</v>
      </c>
      <c r="F915" s="174" t="s">
        <v>63</v>
      </c>
      <c r="G915" s="169" t="s">
        <v>4114</v>
      </c>
      <c r="H915" s="7" t="s">
        <v>21</v>
      </c>
    </row>
    <row r="916" ht="26.25" hidden="1" customHeight="1">
      <c r="A916" s="19">
        <f t="shared" si="1"/>
        <v>913</v>
      </c>
      <c r="B916" s="164" t="s">
        <v>49</v>
      </c>
      <c r="C916" s="173" t="s">
        <v>4115</v>
      </c>
      <c r="D916" s="166" t="s">
        <v>466</v>
      </c>
      <c r="E916" s="167" t="s">
        <v>3555</v>
      </c>
      <c r="F916" s="174" t="s">
        <v>63</v>
      </c>
      <c r="G916" s="169" t="s">
        <v>4116</v>
      </c>
      <c r="H916" s="7" t="s">
        <v>21</v>
      </c>
    </row>
    <row r="917" ht="26.25" customHeight="1">
      <c r="A917" s="19">
        <f t="shared" si="1"/>
        <v>914</v>
      </c>
      <c r="B917" s="164" t="s">
        <v>49</v>
      </c>
      <c r="C917" s="173" t="s">
        <v>4117</v>
      </c>
      <c r="D917" s="166" t="s">
        <v>1636</v>
      </c>
      <c r="E917" s="167" t="s">
        <v>2446</v>
      </c>
      <c r="F917" s="174" t="s">
        <v>63</v>
      </c>
      <c r="G917" s="169" t="s">
        <v>4118</v>
      </c>
      <c r="H917" s="7" t="s">
        <v>130</v>
      </c>
      <c r="J917" s="246" t="str">
        <f t="shared" ref="J917:J918" si="95">CONCATENATE(C917," │  ISSN:  ",D917," *")</f>
        <v>電氣學會誌 │  ISSN:  1340-5551 *</v>
      </c>
      <c r="L917" s="9" t="s">
        <v>5829</v>
      </c>
    </row>
    <row r="918" ht="26.25" customHeight="1">
      <c r="A918" s="19">
        <f t="shared" si="1"/>
        <v>915</v>
      </c>
      <c r="B918" s="164" t="s">
        <v>49</v>
      </c>
      <c r="C918" s="173" t="s">
        <v>4119</v>
      </c>
      <c r="D918" s="166" t="s">
        <v>4121</v>
      </c>
      <c r="E918" s="167" t="s">
        <v>5351</v>
      </c>
      <c r="F918" s="174" t="s">
        <v>54</v>
      </c>
      <c r="G918" s="169" t="s">
        <v>4122</v>
      </c>
      <c r="H918" s="7" t="s">
        <v>130</v>
      </c>
      <c r="J918" s="246" t="str">
        <f t="shared" si="95"/>
        <v>電設技術 │  ISSN:  1344-1450 *</v>
      </c>
      <c r="L918" s="9" t="s">
        <v>5830</v>
      </c>
    </row>
    <row r="919" ht="26.25" hidden="1" customHeight="1">
      <c r="A919" s="19">
        <f t="shared" si="1"/>
        <v>916</v>
      </c>
      <c r="B919" s="164" t="s">
        <v>49</v>
      </c>
      <c r="C919" s="173" t="s">
        <v>4123</v>
      </c>
      <c r="D919" s="166" t="s">
        <v>4125</v>
      </c>
      <c r="E919" s="167" t="s">
        <v>4126</v>
      </c>
      <c r="F919" s="174" t="s">
        <v>54</v>
      </c>
      <c r="G919" s="169" t="s">
        <v>4127</v>
      </c>
      <c r="H919" s="7" t="s">
        <v>21</v>
      </c>
    </row>
    <row r="920" ht="26.25" hidden="1" customHeight="1">
      <c r="A920" s="19">
        <f t="shared" si="1"/>
        <v>917</v>
      </c>
      <c r="B920" s="164" t="s">
        <v>49</v>
      </c>
      <c r="C920" s="173" t="s">
        <v>4128</v>
      </c>
      <c r="D920" s="166" t="s">
        <v>4129</v>
      </c>
      <c r="E920" s="167" t="s">
        <v>4130</v>
      </c>
      <c r="F920" s="174" t="s">
        <v>54</v>
      </c>
      <c r="G920" s="169" t="s">
        <v>4131</v>
      </c>
      <c r="H920" s="7" t="s">
        <v>21</v>
      </c>
    </row>
    <row r="921" ht="26.25" hidden="1" customHeight="1">
      <c r="A921" s="19">
        <f t="shared" si="1"/>
        <v>918</v>
      </c>
      <c r="B921" s="164" t="s">
        <v>49</v>
      </c>
      <c r="C921" s="173" t="s">
        <v>4132</v>
      </c>
      <c r="D921" s="166" t="s">
        <v>4133</v>
      </c>
      <c r="E921" s="167" t="s">
        <v>4134</v>
      </c>
      <c r="F921" s="174" t="s">
        <v>54</v>
      </c>
      <c r="G921" s="169" t="s">
        <v>4135</v>
      </c>
      <c r="H921" s="7" t="s">
        <v>21</v>
      </c>
    </row>
    <row r="922" ht="26.25" hidden="1" customHeight="1">
      <c r="A922" s="19">
        <f t="shared" si="1"/>
        <v>919</v>
      </c>
      <c r="B922" s="164" t="s">
        <v>49</v>
      </c>
      <c r="C922" s="173" t="s">
        <v>4136</v>
      </c>
      <c r="D922" s="166" t="s">
        <v>4137</v>
      </c>
      <c r="E922" s="167" t="s">
        <v>4126</v>
      </c>
      <c r="F922" s="174" t="s">
        <v>54</v>
      </c>
      <c r="G922" s="169" t="s">
        <v>4138</v>
      </c>
      <c r="H922" s="7" t="s">
        <v>21</v>
      </c>
    </row>
    <row r="923" ht="26.25" hidden="1" customHeight="1">
      <c r="A923" s="19">
        <f t="shared" si="1"/>
        <v>920</v>
      </c>
      <c r="B923" s="164" t="s">
        <v>49</v>
      </c>
      <c r="C923" s="173" t="s">
        <v>4139</v>
      </c>
      <c r="D923" s="166" t="s">
        <v>416</v>
      </c>
      <c r="E923" s="167" t="s">
        <v>4140</v>
      </c>
      <c r="F923" s="174" t="s">
        <v>54</v>
      </c>
      <c r="G923" s="169" t="s">
        <v>4141</v>
      </c>
      <c r="H923" s="7" t="s">
        <v>21</v>
      </c>
    </row>
    <row r="924" ht="26.25" hidden="1" customHeight="1">
      <c r="A924" s="19">
        <f t="shared" si="1"/>
        <v>921</v>
      </c>
      <c r="B924" s="164" t="s">
        <v>49</v>
      </c>
      <c r="C924" s="173" t="s">
        <v>4142</v>
      </c>
      <c r="D924" s="166" t="s">
        <v>421</v>
      </c>
      <c r="E924" s="167" t="s">
        <v>4143</v>
      </c>
      <c r="F924" s="174" t="s">
        <v>54</v>
      </c>
      <c r="G924" s="169" t="s">
        <v>4144</v>
      </c>
      <c r="H924" s="7" t="s">
        <v>21</v>
      </c>
    </row>
    <row r="925" ht="26.25" hidden="1" customHeight="1">
      <c r="A925" s="19">
        <f t="shared" si="1"/>
        <v>922</v>
      </c>
      <c r="B925" s="164" t="s">
        <v>49</v>
      </c>
      <c r="C925" s="173" t="s">
        <v>4145</v>
      </c>
      <c r="D925" s="166" t="s">
        <v>427</v>
      </c>
      <c r="E925" s="167" t="s">
        <v>4146</v>
      </c>
      <c r="F925" s="174" t="s">
        <v>54</v>
      </c>
      <c r="G925" s="169" t="s">
        <v>4147</v>
      </c>
      <c r="H925" s="7" t="s">
        <v>21</v>
      </c>
    </row>
    <row r="926" ht="26.25" hidden="1" customHeight="1">
      <c r="A926" s="19">
        <f t="shared" si="1"/>
        <v>923</v>
      </c>
      <c r="B926" s="164" t="s">
        <v>49</v>
      </c>
      <c r="C926" s="173" t="s">
        <v>4148</v>
      </c>
      <c r="D926" s="166" t="s">
        <v>433</v>
      </c>
      <c r="E926" s="167" t="s">
        <v>4149</v>
      </c>
      <c r="F926" s="174" t="s">
        <v>54</v>
      </c>
      <c r="G926" s="169" t="s">
        <v>4150</v>
      </c>
      <c r="H926" s="7" t="s">
        <v>21</v>
      </c>
    </row>
    <row r="927" ht="26.25" customHeight="1">
      <c r="A927" s="19">
        <f t="shared" si="1"/>
        <v>924</v>
      </c>
      <c r="B927" s="164" t="s">
        <v>49</v>
      </c>
      <c r="C927" s="173" t="s">
        <v>4151</v>
      </c>
      <c r="D927" s="166" t="s">
        <v>4152</v>
      </c>
      <c r="E927" s="167" t="s">
        <v>5360</v>
      </c>
      <c r="F927" s="174" t="s">
        <v>54</v>
      </c>
      <c r="G927" s="169" t="s">
        <v>4154</v>
      </c>
      <c r="H927" s="7" t="s">
        <v>130</v>
      </c>
      <c r="J927" s="246" t="str">
        <f>CONCATENATE(C927," │  ISSN:  ",D927," *")</f>
        <v>電子情報通信學會誌 │  ISSN:  0913-5693 *</v>
      </c>
      <c r="L927" s="9" t="s">
        <v>5831</v>
      </c>
    </row>
    <row r="928" ht="26.25" hidden="1" customHeight="1">
      <c r="A928" s="19">
        <f t="shared" si="1"/>
        <v>925</v>
      </c>
      <c r="B928" s="164" t="s">
        <v>14</v>
      </c>
      <c r="C928" s="168" t="s">
        <v>4155</v>
      </c>
      <c r="D928" s="127" t="s">
        <v>5219</v>
      </c>
      <c r="E928" s="167" t="s">
        <v>2744</v>
      </c>
      <c r="F928" s="168" t="s">
        <v>54</v>
      </c>
      <c r="G928" s="169" t="s">
        <v>4158</v>
      </c>
      <c r="H928" s="7" t="s">
        <v>21</v>
      </c>
    </row>
    <row r="929" ht="26.25" customHeight="1">
      <c r="A929" s="19">
        <f t="shared" si="1"/>
        <v>926</v>
      </c>
      <c r="B929" s="164" t="s">
        <v>124</v>
      </c>
      <c r="C929" s="165" t="s">
        <v>4159</v>
      </c>
      <c r="D929" s="166" t="s">
        <v>4161</v>
      </c>
      <c r="E929" s="167" t="s">
        <v>5283</v>
      </c>
      <c r="F929" s="168" t="s">
        <v>63</v>
      </c>
      <c r="G929" s="169" t="s">
        <v>4163</v>
      </c>
      <c r="H929" s="7" t="s">
        <v>130</v>
      </c>
      <c r="J929" s="246" t="str">
        <f t="shared" ref="J929:J932" si="96">CONCATENATE(C929," │  ISSN:  ",D929," *")</f>
        <v>精密工學會誌 │  ISSN:  0912-0289 *</v>
      </c>
      <c r="L929" s="9" t="s">
        <v>5832</v>
      </c>
    </row>
    <row r="930" ht="26.25" customHeight="1">
      <c r="A930" s="19">
        <f t="shared" si="1"/>
        <v>927</v>
      </c>
      <c r="B930" s="164" t="s">
        <v>106</v>
      </c>
      <c r="C930" s="173" t="s">
        <v>4164</v>
      </c>
      <c r="D930" s="166" t="s">
        <v>4166</v>
      </c>
      <c r="E930" s="167" t="s">
        <v>5351</v>
      </c>
      <c r="F930" s="174" t="s">
        <v>54</v>
      </c>
      <c r="G930" s="169" t="s">
        <v>4167</v>
      </c>
      <c r="H930" s="7" t="s">
        <v>130</v>
      </c>
      <c r="J930" s="246" t="str">
        <f t="shared" si="96"/>
        <v>第四紀硏究 │  ISSN:  0418-2642 *</v>
      </c>
      <c r="L930" s="9" t="s">
        <v>5833</v>
      </c>
    </row>
    <row r="931" ht="26.25" customHeight="1">
      <c r="A931" s="19">
        <f t="shared" si="1"/>
        <v>928</v>
      </c>
      <c r="B931" s="164" t="s">
        <v>39</v>
      </c>
      <c r="C931" s="165" t="s">
        <v>4168</v>
      </c>
      <c r="D931" s="166" t="s">
        <v>4170</v>
      </c>
      <c r="E931" s="167" t="s">
        <v>5272</v>
      </c>
      <c r="F931" s="174" t="s">
        <v>54</v>
      </c>
      <c r="G931" s="169" t="s">
        <v>4172</v>
      </c>
      <c r="H931" s="7" t="s">
        <v>130</v>
      </c>
      <c r="J931" s="246" t="str">
        <f t="shared" si="96"/>
        <v>鑄造工學 │  ISSN:  1342-0429 *</v>
      </c>
      <c r="L931" s="9" t="s">
        <v>5834</v>
      </c>
    </row>
    <row r="932" ht="26.25" customHeight="1">
      <c r="A932" s="19">
        <f t="shared" si="1"/>
        <v>929</v>
      </c>
      <c r="B932" s="164" t="s">
        <v>14</v>
      </c>
      <c r="C932" s="165" t="s">
        <v>4173</v>
      </c>
      <c r="D932" s="166" t="s">
        <v>4175</v>
      </c>
      <c r="E932" s="167" t="s">
        <v>1554</v>
      </c>
      <c r="F932" s="174" t="s">
        <v>54</v>
      </c>
      <c r="G932" s="169" t="s">
        <v>4176</v>
      </c>
      <c r="H932" s="7" t="s">
        <v>130</v>
      </c>
      <c r="J932" s="246" t="str">
        <f t="shared" si="96"/>
        <v>住宅建築 │  ISSN:  0389-6358 *</v>
      </c>
      <c r="L932" s="9" t="s">
        <v>5835</v>
      </c>
    </row>
    <row r="933" ht="26.25" hidden="1" customHeight="1">
      <c r="A933" s="19">
        <f t="shared" si="1"/>
        <v>930</v>
      </c>
      <c r="B933" s="164" t="s">
        <v>106</v>
      </c>
      <c r="C933" s="173" t="s">
        <v>472</v>
      </c>
      <c r="D933" s="166" t="s">
        <v>474</v>
      </c>
      <c r="E933" s="167" t="s">
        <v>4178</v>
      </c>
      <c r="F933" s="174" t="s">
        <v>54</v>
      </c>
      <c r="G933" s="169" t="s">
        <v>4179</v>
      </c>
      <c r="H933" s="7" t="s">
        <v>21</v>
      </c>
    </row>
    <row r="934" ht="26.25" hidden="1" customHeight="1">
      <c r="A934" s="19">
        <f t="shared" si="1"/>
        <v>931</v>
      </c>
      <c r="B934" s="164" t="s">
        <v>106</v>
      </c>
      <c r="C934" s="173" t="s">
        <v>4180</v>
      </c>
      <c r="D934" s="166" t="s">
        <v>4182</v>
      </c>
      <c r="E934" s="167" t="s">
        <v>4183</v>
      </c>
      <c r="F934" s="174" t="s">
        <v>54</v>
      </c>
      <c r="G934" s="169" t="s">
        <v>4184</v>
      </c>
      <c r="H934" s="7" t="s">
        <v>21</v>
      </c>
    </row>
    <row r="935" ht="26.25" hidden="1" customHeight="1">
      <c r="A935" s="19">
        <f t="shared" si="1"/>
        <v>932</v>
      </c>
      <c r="B935" s="164" t="s">
        <v>14</v>
      </c>
      <c r="C935" s="173" t="s">
        <v>4185</v>
      </c>
      <c r="D935" s="166" t="s">
        <v>4187</v>
      </c>
      <c r="E935" s="167" t="s">
        <v>4188</v>
      </c>
      <c r="F935" s="174" t="s">
        <v>54</v>
      </c>
      <c r="G935" s="169" t="s">
        <v>4189</v>
      </c>
      <c r="H935" s="7" t="s">
        <v>21</v>
      </c>
    </row>
    <row r="936" ht="26.25" customHeight="1">
      <c r="A936" s="19">
        <f t="shared" si="1"/>
        <v>933</v>
      </c>
      <c r="B936" s="164" t="s">
        <v>14</v>
      </c>
      <c r="C936" s="165" t="s">
        <v>4190</v>
      </c>
      <c r="D936" s="166" t="s">
        <v>1770</v>
      </c>
      <c r="E936" s="167" t="s">
        <v>4191</v>
      </c>
      <c r="F936" s="174" t="s">
        <v>54</v>
      </c>
      <c r="G936" s="169" t="s">
        <v>4192</v>
      </c>
      <c r="H936" s="7" t="s">
        <v>130</v>
      </c>
      <c r="J936" s="246" t="str">
        <f>CONCATENATE(C936," │  ISSN:  ",D936," *")</f>
        <v>地盤工學會誌 │  ISSN:  1882-7276 *</v>
      </c>
      <c r="L936" s="9" t="s">
        <v>5836</v>
      </c>
    </row>
    <row r="937" ht="26.25" hidden="1" customHeight="1">
      <c r="A937" s="19">
        <f t="shared" si="1"/>
        <v>934</v>
      </c>
      <c r="B937" s="164" t="s">
        <v>106</v>
      </c>
      <c r="C937" s="173" t="s">
        <v>4193</v>
      </c>
      <c r="D937" s="166" t="s">
        <v>4195</v>
      </c>
      <c r="E937" s="167" t="s">
        <v>4196</v>
      </c>
      <c r="F937" s="174" t="s">
        <v>54</v>
      </c>
      <c r="G937" s="169" t="s">
        <v>4197</v>
      </c>
      <c r="H937" s="7" t="s">
        <v>21</v>
      </c>
    </row>
    <row r="938" ht="26.25" customHeight="1">
      <c r="A938" s="19">
        <f t="shared" si="1"/>
        <v>935</v>
      </c>
      <c r="B938" s="164" t="s">
        <v>106</v>
      </c>
      <c r="C938" s="173" t="s">
        <v>4198</v>
      </c>
      <c r="D938" s="166" t="s">
        <v>1642</v>
      </c>
      <c r="E938" s="167" t="s">
        <v>1986</v>
      </c>
      <c r="F938" s="174" t="s">
        <v>54</v>
      </c>
      <c r="G938" s="169" t="s">
        <v>4199</v>
      </c>
      <c r="H938" s="7" t="s">
        <v>130</v>
      </c>
      <c r="J938" s="246" t="str">
        <f>CONCATENATE(C938," │  ISSN:  ",D938," *")</f>
        <v>天氣 │  ISSN:  0546-0921 *</v>
      </c>
      <c r="L938" s="9" t="s">
        <v>5837</v>
      </c>
    </row>
    <row r="939" ht="26.25" hidden="1" customHeight="1">
      <c r="A939" s="19">
        <f t="shared" si="1"/>
        <v>936</v>
      </c>
      <c r="B939" s="164" t="s">
        <v>39</v>
      </c>
      <c r="C939" s="173" t="s">
        <v>4200</v>
      </c>
      <c r="D939" s="166" t="s">
        <v>794</v>
      </c>
      <c r="E939" s="167" t="s">
        <v>4201</v>
      </c>
      <c r="F939" s="168" t="s">
        <v>101</v>
      </c>
      <c r="G939" s="169" t="s">
        <v>4202</v>
      </c>
      <c r="H939" s="7" t="s">
        <v>21</v>
      </c>
    </row>
    <row r="940" ht="26.25" hidden="1" customHeight="1">
      <c r="A940" s="19">
        <f t="shared" si="1"/>
        <v>937</v>
      </c>
      <c r="B940" s="164" t="s">
        <v>106</v>
      </c>
      <c r="C940" s="173" t="s">
        <v>4203</v>
      </c>
      <c r="D940" s="166" t="s">
        <v>4205</v>
      </c>
      <c r="E940" s="167" t="s">
        <v>5220</v>
      </c>
      <c r="F940" s="174" t="s">
        <v>54</v>
      </c>
      <c r="G940" s="169" t="s">
        <v>4206</v>
      </c>
      <c r="H940" s="7" t="s">
        <v>21</v>
      </c>
    </row>
    <row r="941" ht="26.25" customHeight="1">
      <c r="A941" s="19">
        <f t="shared" si="1"/>
        <v>938</v>
      </c>
      <c r="B941" s="164" t="s">
        <v>142</v>
      </c>
      <c r="C941" s="165" t="s">
        <v>4207</v>
      </c>
      <c r="D941" s="166" t="s">
        <v>4209</v>
      </c>
      <c r="E941" s="167" t="s">
        <v>166</v>
      </c>
      <c r="F941" s="174" t="s">
        <v>54</v>
      </c>
      <c r="G941" s="169" t="s">
        <v>4210</v>
      </c>
      <c r="H941" s="7" t="s">
        <v>130</v>
      </c>
      <c r="J941" s="246" t="str">
        <f t="shared" ref="J941:J943" si="97">CONCATENATE(C941," │  ISSN:  ",D941," *")</f>
        <v>太陽エネルギ― │  ISSN:  0388-9564 *</v>
      </c>
      <c r="L941" s="9" t="s">
        <v>5838</v>
      </c>
    </row>
    <row r="942" ht="26.25" customHeight="1">
      <c r="A942" s="19">
        <f t="shared" si="1"/>
        <v>939</v>
      </c>
      <c r="B942" s="164" t="s">
        <v>14</v>
      </c>
      <c r="C942" s="165" t="s">
        <v>4211</v>
      </c>
      <c r="D942" s="166" t="s">
        <v>4213</v>
      </c>
      <c r="E942" s="167" t="s">
        <v>5258</v>
      </c>
      <c r="F942" s="174" t="s">
        <v>54</v>
      </c>
      <c r="G942" s="169" t="s">
        <v>4215</v>
      </c>
      <c r="H942" s="7" t="s">
        <v>130</v>
      </c>
      <c r="J942" s="246" t="str">
        <f t="shared" si="97"/>
        <v>土木技術 │  ISSN:  0285-5046 *</v>
      </c>
      <c r="L942" s="9" t="s">
        <v>5839</v>
      </c>
    </row>
    <row r="943" ht="26.25" customHeight="1">
      <c r="A943" s="19">
        <f t="shared" si="1"/>
        <v>940</v>
      </c>
      <c r="B943" s="164" t="s">
        <v>14</v>
      </c>
      <c r="C943" s="165" t="s">
        <v>4216</v>
      </c>
      <c r="D943" s="166" t="s">
        <v>4218</v>
      </c>
      <c r="E943" s="167" t="s">
        <v>166</v>
      </c>
      <c r="F943" s="174" t="s">
        <v>54</v>
      </c>
      <c r="G943" s="169" t="s">
        <v>4219</v>
      </c>
      <c r="H943" s="7" t="s">
        <v>130</v>
      </c>
      <c r="J943" s="246" t="str">
        <f t="shared" si="97"/>
        <v>土木技術資料 │  ISSN:  0386-5886 *</v>
      </c>
      <c r="L943" s="9" t="s">
        <v>5840</v>
      </c>
    </row>
    <row r="944" ht="26.25" hidden="1" customHeight="1">
      <c r="A944" s="19">
        <f t="shared" si="1"/>
        <v>941</v>
      </c>
      <c r="B944" s="164" t="s">
        <v>14</v>
      </c>
      <c r="C944" s="173" t="s">
        <v>4220</v>
      </c>
      <c r="D944" s="166" t="s">
        <v>4222</v>
      </c>
      <c r="E944" s="167" t="s">
        <v>4223</v>
      </c>
      <c r="F944" s="174" t="s">
        <v>54</v>
      </c>
      <c r="G944" s="169" t="s">
        <v>4224</v>
      </c>
      <c r="H944" s="7" t="s">
        <v>21</v>
      </c>
    </row>
    <row r="945" ht="26.25" hidden="1" customHeight="1">
      <c r="A945" s="19">
        <f t="shared" si="1"/>
        <v>942</v>
      </c>
      <c r="B945" s="164" t="s">
        <v>14</v>
      </c>
      <c r="C945" s="173" t="s">
        <v>4225</v>
      </c>
      <c r="D945" s="166" t="s">
        <v>4227</v>
      </c>
      <c r="E945" s="167" t="s">
        <v>4228</v>
      </c>
      <c r="F945" s="174" t="s">
        <v>54</v>
      </c>
      <c r="G945" s="169" t="s">
        <v>4229</v>
      </c>
      <c r="H945" s="7" t="s">
        <v>21</v>
      </c>
    </row>
    <row r="946" ht="26.25" hidden="1" customHeight="1">
      <c r="A946" s="19">
        <f t="shared" si="1"/>
        <v>943</v>
      </c>
      <c r="B946" s="164" t="s">
        <v>14</v>
      </c>
      <c r="C946" s="173" t="s">
        <v>4230</v>
      </c>
      <c r="D946" s="166" t="s">
        <v>4231</v>
      </c>
      <c r="E946" s="167" t="s">
        <v>5222</v>
      </c>
      <c r="F946" s="174" t="s">
        <v>54</v>
      </c>
      <c r="G946" s="169" t="s">
        <v>4233</v>
      </c>
      <c r="H946" s="7" t="s">
        <v>21</v>
      </c>
    </row>
    <row r="947" ht="26.25" customHeight="1">
      <c r="A947" s="19">
        <f t="shared" si="1"/>
        <v>944</v>
      </c>
      <c r="B947" s="164" t="s">
        <v>14</v>
      </c>
      <c r="C947" s="165" t="s">
        <v>4234</v>
      </c>
      <c r="D947" s="166" t="s">
        <v>4235</v>
      </c>
      <c r="E947" s="167" t="s">
        <v>5259</v>
      </c>
      <c r="F947" s="174" t="s">
        <v>54</v>
      </c>
      <c r="G947" s="169" t="s">
        <v>4237</v>
      </c>
      <c r="H947" s="7" t="s">
        <v>130</v>
      </c>
      <c r="J947" s="246" t="str">
        <f t="shared" ref="J947:J948" si="98">CONCATENATE(C947," │  ISSN:  ",D947," *")</f>
        <v>土木學會誌 │  ISSN:  0021-468X *</v>
      </c>
      <c r="L947" s="9" t="s">
        <v>5841</v>
      </c>
    </row>
    <row r="948" ht="26.25" customHeight="1">
      <c r="A948" s="19">
        <f t="shared" si="1"/>
        <v>945</v>
      </c>
      <c r="B948" s="164" t="s">
        <v>39</v>
      </c>
      <c r="C948" s="165" t="s">
        <v>4238</v>
      </c>
      <c r="D948" s="166" t="s">
        <v>4240</v>
      </c>
      <c r="E948" s="167" t="s">
        <v>5312</v>
      </c>
      <c r="F948" s="174" t="s">
        <v>54</v>
      </c>
      <c r="G948" s="169" t="s">
        <v>4242</v>
      </c>
      <c r="H948" s="7" t="s">
        <v>130</v>
      </c>
      <c r="J948" s="246" t="str">
        <f t="shared" si="98"/>
        <v>特殊鋼 │  ISSN:  0495-7644 *</v>
      </c>
      <c r="L948" s="9" t="s">
        <v>5842</v>
      </c>
    </row>
    <row r="949" ht="26.25" hidden="1" customHeight="1">
      <c r="A949" s="19">
        <f t="shared" si="1"/>
        <v>946</v>
      </c>
      <c r="B949" s="164" t="s">
        <v>1204</v>
      </c>
      <c r="C949" s="202" t="s">
        <v>4243</v>
      </c>
      <c r="D949" s="200" t="s">
        <v>4245</v>
      </c>
      <c r="E949" s="201" t="s">
        <v>4246</v>
      </c>
      <c r="F949" s="203" t="s">
        <v>54</v>
      </c>
      <c r="G949" s="204" t="s">
        <v>4247</v>
      </c>
      <c r="H949" s="205" t="s">
        <v>21</v>
      </c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</row>
    <row r="950" ht="26.25" hidden="1" customHeight="1">
      <c r="A950" s="19">
        <f t="shared" si="1"/>
        <v>947</v>
      </c>
      <c r="B950" s="164" t="s">
        <v>28</v>
      </c>
      <c r="C950" s="173" t="s">
        <v>4248</v>
      </c>
      <c r="D950" s="166" t="s">
        <v>4250</v>
      </c>
      <c r="E950" s="167" t="s">
        <v>4251</v>
      </c>
      <c r="F950" s="174" t="s">
        <v>54</v>
      </c>
      <c r="G950" s="169" t="s">
        <v>4252</v>
      </c>
      <c r="H950" s="7" t="s">
        <v>21</v>
      </c>
    </row>
    <row r="951" ht="26.25" customHeight="1">
      <c r="A951" s="19">
        <f t="shared" si="1"/>
        <v>948</v>
      </c>
      <c r="B951" s="164" t="s">
        <v>28</v>
      </c>
      <c r="C951" s="165" t="s">
        <v>5367</v>
      </c>
      <c r="D951" s="166" t="s">
        <v>5369</v>
      </c>
      <c r="E951" s="167" t="s">
        <v>53</v>
      </c>
      <c r="F951" s="174" t="s">
        <v>54</v>
      </c>
      <c r="G951" s="169" t="s">
        <v>5224</v>
      </c>
      <c r="H951" s="7" t="s">
        <v>130</v>
      </c>
      <c r="J951" s="246" t="str">
        <f t="shared" ref="J951:J953" si="99">CONCATENATE(C951," │  ISSN:  ",D951," *")</f>
        <v>表面科學 │  ISSN:  0388-5321 *</v>
      </c>
      <c r="L951" s="9" t="s">
        <v>5843</v>
      </c>
    </row>
    <row r="952" ht="26.25" customHeight="1">
      <c r="A952" s="19">
        <f t="shared" si="1"/>
        <v>949</v>
      </c>
      <c r="B952" s="164" t="s">
        <v>28</v>
      </c>
      <c r="C952" s="165" t="s">
        <v>4258</v>
      </c>
      <c r="D952" s="166" t="s">
        <v>4260</v>
      </c>
      <c r="E952" s="167" t="s">
        <v>5370</v>
      </c>
      <c r="F952" s="174" t="s">
        <v>54</v>
      </c>
      <c r="G952" s="169" t="s">
        <v>4262</v>
      </c>
      <c r="H952" s="7" t="s">
        <v>130</v>
      </c>
      <c r="J952" s="246" t="str">
        <f t="shared" si="99"/>
        <v>表面技術 │  ISSN:  0915-1869 *</v>
      </c>
      <c r="L952" s="9" t="s">
        <v>5844</v>
      </c>
    </row>
    <row r="953" ht="26.25" customHeight="1">
      <c r="A953" s="19">
        <f t="shared" si="1"/>
        <v>950</v>
      </c>
      <c r="B953" s="164" t="s">
        <v>1204</v>
      </c>
      <c r="C953" s="165" t="s">
        <v>1836</v>
      </c>
      <c r="D953" s="166" t="s">
        <v>1838</v>
      </c>
      <c r="E953" s="167" t="s">
        <v>3863</v>
      </c>
      <c r="F953" s="174" t="s">
        <v>54</v>
      </c>
      <c r="G953" s="169" t="s">
        <v>4263</v>
      </c>
      <c r="H953" s="7" t="s">
        <v>130</v>
      </c>
      <c r="J953" s="246" t="str">
        <f t="shared" si="99"/>
        <v>下水道 │  ISSN:  0387-6926 *</v>
      </c>
      <c r="L953" s="9" t="s">
        <v>5845</v>
      </c>
    </row>
    <row r="954" ht="26.25" hidden="1" customHeight="1">
      <c r="A954" s="19">
        <f t="shared" si="1"/>
        <v>951</v>
      </c>
      <c r="B954" s="164" t="s">
        <v>1204</v>
      </c>
      <c r="C954" s="173" t="s">
        <v>4264</v>
      </c>
      <c r="D954" s="166" t="s">
        <v>4266</v>
      </c>
      <c r="E954" s="167" t="s">
        <v>4267</v>
      </c>
      <c r="F954" s="174" t="s">
        <v>54</v>
      </c>
      <c r="G954" s="169" t="s">
        <v>4268</v>
      </c>
      <c r="H954" s="7" t="s">
        <v>21</v>
      </c>
    </row>
    <row r="955" ht="26.25" hidden="1" customHeight="1">
      <c r="A955" s="19">
        <f t="shared" si="1"/>
        <v>952</v>
      </c>
      <c r="B955" s="164" t="s">
        <v>14</v>
      </c>
      <c r="C955" s="173" t="s">
        <v>4269</v>
      </c>
      <c r="D955" s="166" t="s">
        <v>4271</v>
      </c>
      <c r="E955" s="167" t="s">
        <v>4272</v>
      </c>
      <c r="F955" s="168" t="s">
        <v>54</v>
      </c>
      <c r="G955" s="169" t="s">
        <v>4273</v>
      </c>
      <c r="H955" s="7" t="s">
        <v>21</v>
      </c>
    </row>
    <row r="956" ht="26.25" hidden="1" customHeight="1">
      <c r="A956" s="19">
        <f t="shared" si="1"/>
        <v>953</v>
      </c>
      <c r="B956" s="164" t="s">
        <v>14</v>
      </c>
      <c r="C956" s="173" t="s">
        <v>4274</v>
      </c>
      <c r="D956" s="166" t="s">
        <v>4275</v>
      </c>
      <c r="E956" s="167" t="s">
        <v>4272</v>
      </c>
      <c r="F956" s="168" t="s">
        <v>54</v>
      </c>
      <c r="G956" s="169" t="s">
        <v>4276</v>
      </c>
      <c r="H956" s="7" t="s">
        <v>21</v>
      </c>
    </row>
    <row r="957" ht="26.25" hidden="1" customHeight="1">
      <c r="A957" s="19">
        <f t="shared" si="1"/>
        <v>954</v>
      </c>
      <c r="B957" s="164" t="s">
        <v>14</v>
      </c>
      <c r="C957" s="173" t="s">
        <v>4277</v>
      </c>
      <c r="D957" s="166" t="s">
        <v>4278</v>
      </c>
      <c r="E957" s="167" t="s">
        <v>4272</v>
      </c>
      <c r="F957" s="168" t="s">
        <v>54</v>
      </c>
      <c r="G957" s="169" t="s">
        <v>4279</v>
      </c>
      <c r="H957" s="7" t="s">
        <v>21</v>
      </c>
    </row>
    <row r="958" ht="26.25" hidden="1" customHeight="1">
      <c r="A958" s="19">
        <f t="shared" si="1"/>
        <v>955</v>
      </c>
      <c r="B958" s="164" t="s">
        <v>14</v>
      </c>
      <c r="C958" s="173" t="s">
        <v>4280</v>
      </c>
      <c r="D958" s="166" t="s">
        <v>4281</v>
      </c>
      <c r="E958" s="167" t="s">
        <v>4272</v>
      </c>
      <c r="F958" s="168" t="s">
        <v>54</v>
      </c>
      <c r="G958" s="169" t="s">
        <v>4282</v>
      </c>
      <c r="H958" s="7" t="s">
        <v>21</v>
      </c>
    </row>
    <row r="959" ht="26.25" hidden="1" customHeight="1">
      <c r="A959" s="19">
        <f t="shared" si="1"/>
        <v>956</v>
      </c>
      <c r="B959" s="164" t="s">
        <v>14</v>
      </c>
      <c r="C959" s="173" t="s">
        <v>4283</v>
      </c>
      <c r="D959" s="166" t="s">
        <v>4284</v>
      </c>
      <c r="E959" s="167" t="s">
        <v>4285</v>
      </c>
      <c r="F959" s="168" t="s">
        <v>54</v>
      </c>
      <c r="G959" s="169" t="s">
        <v>4286</v>
      </c>
      <c r="H959" s="7" t="s">
        <v>21</v>
      </c>
    </row>
    <row r="960" ht="26.25" hidden="1" customHeight="1">
      <c r="A960" s="19">
        <f t="shared" si="1"/>
        <v>957</v>
      </c>
      <c r="B960" s="164" t="s">
        <v>14</v>
      </c>
      <c r="C960" s="173" t="s">
        <v>4287</v>
      </c>
      <c r="D960" s="166" t="s">
        <v>4288</v>
      </c>
      <c r="E960" s="167" t="s">
        <v>4272</v>
      </c>
      <c r="F960" s="168" t="s">
        <v>54</v>
      </c>
      <c r="G960" s="169" t="s">
        <v>4289</v>
      </c>
      <c r="H960" s="7" t="s">
        <v>21</v>
      </c>
    </row>
    <row r="961" ht="26.25" hidden="1" customHeight="1">
      <c r="A961" s="19">
        <f t="shared" si="1"/>
        <v>958</v>
      </c>
      <c r="B961" s="164" t="s">
        <v>14</v>
      </c>
      <c r="C961" s="173" t="s">
        <v>4290</v>
      </c>
      <c r="D961" s="166" t="s">
        <v>4291</v>
      </c>
      <c r="E961" s="167" t="s">
        <v>4272</v>
      </c>
      <c r="F961" s="168" t="s">
        <v>54</v>
      </c>
      <c r="G961" s="169" t="s">
        <v>4292</v>
      </c>
      <c r="H961" s="7" t="s">
        <v>21</v>
      </c>
    </row>
    <row r="962" ht="26.25" hidden="1" customHeight="1">
      <c r="A962" s="19">
        <f t="shared" si="1"/>
        <v>959</v>
      </c>
      <c r="B962" s="164" t="s">
        <v>14</v>
      </c>
      <c r="C962" s="173" t="s">
        <v>4293</v>
      </c>
      <c r="D962" s="166" t="s">
        <v>4294</v>
      </c>
      <c r="E962" s="167" t="s">
        <v>4295</v>
      </c>
      <c r="F962" s="168" t="s">
        <v>54</v>
      </c>
      <c r="G962" s="169" t="s">
        <v>4296</v>
      </c>
      <c r="H962" s="7" t="s">
        <v>21</v>
      </c>
    </row>
    <row r="963" ht="26.25" hidden="1" customHeight="1">
      <c r="A963" s="19">
        <f t="shared" si="1"/>
        <v>960</v>
      </c>
      <c r="B963" s="164" t="s">
        <v>14</v>
      </c>
      <c r="C963" s="173" t="s">
        <v>4297</v>
      </c>
      <c r="D963" s="166" t="s">
        <v>4298</v>
      </c>
      <c r="E963" s="167" t="s">
        <v>4272</v>
      </c>
      <c r="F963" s="168" t="s">
        <v>54</v>
      </c>
      <c r="G963" s="169" t="s">
        <v>4299</v>
      </c>
      <c r="H963" s="7" t="s">
        <v>21</v>
      </c>
    </row>
    <row r="964" ht="26.25" hidden="1" customHeight="1">
      <c r="A964" s="19">
        <f t="shared" si="1"/>
        <v>961</v>
      </c>
      <c r="B964" s="164" t="s">
        <v>14</v>
      </c>
      <c r="C964" s="173" t="s">
        <v>4300</v>
      </c>
      <c r="D964" s="166" t="s">
        <v>4301</v>
      </c>
      <c r="E964" s="167" t="s">
        <v>4302</v>
      </c>
      <c r="F964" s="168" t="s">
        <v>54</v>
      </c>
      <c r="G964" s="169" t="s">
        <v>4303</v>
      </c>
      <c r="H964" s="7" t="s">
        <v>21</v>
      </c>
    </row>
    <row r="965" ht="26.25" hidden="1" customHeight="1">
      <c r="A965" s="19">
        <f t="shared" si="1"/>
        <v>962</v>
      </c>
      <c r="B965" s="164" t="s">
        <v>14</v>
      </c>
      <c r="C965" s="173" t="s">
        <v>4304</v>
      </c>
      <c r="D965" s="166" t="s">
        <v>4305</v>
      </c>
      <c r="E965" s="167" t="s">
        <v>4272</v>
      </c>
      <c r="F965" s="168" t="s">
        <v>54</v>
      </c>
      <c r="G965" s="169" t="s">
        <v>4306</v>
      </c>
      <c r="H965" s="7" t="s">
        <v>21</v>
      </c>
    </row>
    <row r="966" ht="26.25" hidden="1" customHeight="1">
      <c r="A966" s="19">
        <f t="shared" si="1"/>
        <v>963</v>
      </c>
      <c r="B966" s="164" t="s">
        <v>14</v>
      </c>
      <c r="C966" s="173" t="s">
        <v>4307</v>
      </c>
      <c r="D966" s="166" t="s">
        <v>4308</v>
      </c>
      <c r="E966" s="167" t="s">
        <v>4272</v>
      </c>
      <c r="F966" s="168" t="s">
        <v>54</v>
      </c>
      <c r="G966" s="169" t="s">
        <v>4309</v>
      </c>
      <c r="H966" s="7" t="s">
        <v>21</v>
      </c>
    </row>
    <row r="967" ht="26.25" hidden="1" customHeight="1">
      <c r="A967" s="19">
        <f t="shared" si="1"/>
        <v>964</v>
      </c>
      <c r="B967" s="164" t="s">
        <v>14</v>
      </c>
      <c r="C967" s="173" t="s">
        <v>4310</v>
      </c>
      <c r="D967" s="2" t="s">
        <v>4311</v>
      </c>
      <c r="E967" s="167" t="s">
        <v>4272</v>
      </c>
      <c r="F967" s="168" t="s">
        <v>54</v>
      </c>
      <c r="G967" s="169" t="s">
        <v>4312</v>
      </c>
      <c r="H967" s="7" t="s">
        <v>21</v>
      </c>
    </row>
    <row r="968" ht="26.25" customHeight="1">
      <c r="A968" s="19">
        <f t="shared" si="1"/>
        <v>965</v>
      </c>
      <c r="B968" s="164" t="s">
        <v>240</v>
      </c>
      <c r="C968" s="179" t="s">
        <v>4313</v>
      </c>
      <c r="D968" s="180" t="s">
        <v>1844</v>
      </c>
      <c r="E968" s="177" t="s">
        <v>173</v>
      </c>
      <c r="F968" s="168" t="s">
        <v>54</v>
      </c>
      <c r="G968" s="178" t="s">
        <v>4315</v>
      </c>
      <c r="H968" s="181" t="s">
        <v>130</v>
      </c>
      <c r="J968" s="246" t="str">
        <f t="shared" ref="J968:J969" si="100">CONCATENATE(C968," │  ISSN:  ",D968," *")</f>
        <v>航空技術(Avigagtion Engineering) │  ISSN:  0023-284X *</v>
      </c>
      <c r="L968" s="9" t="s">
        <v>5846</v>
      </c>
    </row>
    <row r="969" ht="26.25" customHeight="1">
      <c r="A969" s="19">
        <f t="shared" si="1"/>
        <v>966</v>
      </c>
      <c r="B969" s="164" t="s">
        <v>240</v>
      </c>
      <c r="C969" s="165" t="s">
        <v>4316</v>
      </c>
      <c r="D969" s="166" t="s">
        <v>1851</v>
      </c>
      <c r="E969" s="210" t="s">
        <v>173</v>
      </c>
      <c r="F969" s="168" t="s">
        <v>54</v>
      </c>
      <c r="G969" s="169" t="s">
        <v>4318</v>
      </c>
      <c r="H969" s="7" t="s">
        <v>130</v>
      </c>
      <c r="J969" s="246" t="str">
        <f t="shared" si="100"/>
        <v>航空情報 │  ISSN:  0450-6669 *</v>
      </c>
      <c r="L969" s="9" t="s">
        <v>5847</v>
      </c>
    </row>
    <row r="970" ht="26.25" hidden="1" customHeight="1">
      <c r="A970" s="19">
        <f t="shared" si="1"/>
        <v>967</v>
      </c>
      <c r="B970" s="164" t="s">
        <v>106</v>
      </c>
      <c r="C970" s="211" t="s">
        <v>4319</v>
      </c>
      <c r="D970" s="2" t="s">
        <v>4321</v>
      </c>
      <c r="E970" s="167" t="s">
        <v>4322</v>
      </c>
      <c r="F970" s="174" t="s">
        <v>54</v>
      </c>
      <c r="G970" s="213" t="s">
        <v>4323</v>
      </c>
      <c r="H970" s="214" t="s">
        <v>21</v>
      </c>
    </row>
    <row r="971" ht="26.25" hidden="1" customHeight="1">
      <c r="A971" s="19">
        <f t="shared" si="1"/>
        <v>968</v>
      </c>
      <c r="B971" s="164" t="s">
        <v>106</v>
      </c>
      <c r="C971" s="173" t="s">
        <v>4324</v>
      </c>
      <c r="D971" s="215" t="s">
        <v>4325</v>
      </c>
      <c r="E971" s="167" t="s">
        <v>4326</v>
      </c>
      <c r="F971" s="174" t="s">
        <v>54</v>
      </c>
      <c r="G971" s="169" t="s">
        <v>4327</v>
      </c>
      <c r="H971" s="7" t="s">
        <v>21</v>
      </c>
    </row>
    <row r="972" ht="26.25" customHeight="1">
      <c r="A972" s="19">
        <f t="shared" si="1"/>
        <v>969</v>
      </c>
      <c r="B972" s="164" t="s">
        <v>170</v>
      </c>
      <c r="C972" s="173" t="s">
        <v>4328</v>
      </c>
      <c r="D972" s="215" t="s">
        <v>4330</v>
      </c>
      <c r="E972" s="167" t="s">
        <v>1986</v>
      </c>
      <c r="F972" s="174" t="s">
        <v>54</v>
      </c>
      <c r="G972" s="169" t="s">
        <v>4332</v>
      </c>
      <c r="H972" s="7" t="s">
        <v>130</v>
      </c>
      <c r="J972" s="246" t="str">
        <f>CONCATENATE(C972," │  ISSN:  ",D972," *")</f>
        <v>解剖學雜誌 │  ISSN:  0022-7722 *</v>
      </c>
      <c r="L972" s="9" t="s">
        <v>5848</v>
      </c>
    </row>
    <row r="973" ht="26.25" hidden="1" customHeight="1">
      <c r="A973" s="19">
        <f t="shared" si="1"/>
        <v>970</v>
      </c>
      <c r="B973" s="164" t="s">
        <v>1385</v>
      </c>
      <c r="C973" s="173" t="s">
        <v>4333</v>
      </c>
      <c r="D973" s="166" t="s">
        <v>4335</v>
      </c>
      <c r="E973" s="216" t="s">
        <v>4336</v>
      </c>
      <c r="F973" s="174" t="s">
        <v>54</v>
      </c>
      <c r="G973" s="169" t="s">
        <v>4337</v>
      </c>
      <c r="H973" s="7" t="s">
        <v>21</v>
      </c>
    </row>
    <row r="974" ht="26.25" customHeight="1">
      <c r="A974" s="19">
        <f t="shared" si="1"/>
        <v>971</v>
      </c>
      <c r="B974" s="164" t="s">
        <v>106</v>
      </c>
      <c r="C974" s="173" t="s">
        <v>4338</v>
      </c>
      <c r="D974" s="166" t="s">
        <v>4340</v>
      </c>
      <c r="E974" s="217" t="s">
        <v>5285</v>
      </c>
      <c r="F974" s="174" t="s">
        <v>54</v>
      </c>
      <c r="G974" s="169" t="s">
        <v>4342</v>
      </c>
      <c r="H974" s="7" t="s">
        <v>130</v>
      </c>
      <c r="J974" s="246" t="str">
        <f>CONCATENATE(C974," │  ISSN:  ",D974," *")</f>
        <v>海洋水産エンジニアリング │  ISSN:  1346-9800 *</v>
      </c>
      <c r="L974" s="9" t="s">
        <v>5849</v>
      </c>
    </row>
    <row r="975" ht="26.25" hidden="1" customHeight="1">
      <c r="A975" s="19">
        <f t="shared" si="1"/>
        <v>972</v>
      </c>
      <c r="B975" s="164" t="s">
        <v>124</v>
      </c>
      <c r="C975" s="173" t="s">
        <v>4343</v>
      </c>
      <c r="D975" s="166"/>
      <c r="E975" s="167" t="s">
        <v>4345</v>
      </c>
      <c r="F975" s="174" t="s">
        <v>54</v>
      </c>
      <c r="G975" s="169" t="s">
        <v>4346</v>
      </c>
      <c r="H975" s="7" t="s">
        <v>21</v>
      </c>
    </row>
    <row r="976" ht="26.25" hidden="1" customHeight="1">
      <c r="A976" s="19">
        <f t="shared" si="1"/>
        <v>973</v>
      </c>
      <c r="B976" s="164" t="s">
        <v>875</v>
      </c>
      <c r="C976" s="173" t="s">
        <v>4347</v>
      </c>
      <c r="D976" s="166" t="s">
        <v>4349</v>
      </c>
      <c r="E976" s="167" t="s">
        <v>619</v>
      </c>
      <c r="F976" s="174" t="s">
        <v>54</v>
      </c>
      <c r="G976" s="169" t="s">
        <v>4350</v>
      </c>
      <c r="H976" s="7" t="s">
        <v>21</v>
      </c>
    </row>
    <row r="977" ht="26.25" customHeight="1">
      <c r="A977" s="19">
        <f t="shared" si="1"/>
        <v>974</v>
      </c>
      <c r="B977" s="164" t="s">
        <v>28</v>
      </c>
      <c r="C977" s="165" t="s">
        <v>4351</v>
      </c>
      <c r="D977" s="166" t="s">
        <v>4353</v>
      </c>
      <c r="E977" s="167" t="s">
        <v>1986</v>
      </c>
      <c r="F977" s="174" t="s">
        <v>54</v>
      </c>
      <c r="G977" s="169" t="s">
        <v>4355</v>
      </c>
      <c r="H977" s="7" t="s">
        <v>130</v>
      </c>
      <c r="J977" s="246" t="str">
        <f t="shared" ref="J977:J978" si="101">CONCATENATE(C977," │  ISSN:  ",D977," *")</f>
        <v>現代化學 │  ISSN:  0386-961X *</v>
      </c>
      <c r="L977" s="9" t="s">
        <v>5850</v>
      </c>
    </row>
    <row r="978" ht="26.25" customHeight="1">
      <c r="A978" s="19">
        <f t="shared" si="1"/>
        <v>975</v>
      </c>
      <c r="B978" s="164" t="s">
        <v>106</v>
      </c>
      <c r="C978" s="173" t="s">
        <v>4356</v>
      </c>
      <c r="D978" s="218" t="s">
        <v>4358</v>
      </c>
      <c r="E978" s="210" t="s">
        <v>5409</v>
      </c>
      <c r="F978" s="174" t="s">
        <v>54</v>
      </c>
      <c r="G978" s="169" t="s">
        <v>4360</v>
      </c>
      <c r="H978" s="7" t="s">
        <v>130</v>
      </c>
      <c r="J978" s="246" t="str">
        <f t="shared" si="101"/>
        <v>火山 │  ISSN:  0453-4360 *</v>
      </c>
      <c r="L978" s="9" t="s">
        <v>5851</v>
      </c>
    </row>
    <row r="979" ht="26.25" hidden="1" customHeight="1">
      <c r="A979" s="19">
        <f t="shared" si="1"/>
        <v>976</v>
      </c>
      <c r="B979" s="164" t="s">
        <v>170</v>
      </c>
      <c r="C979" s="173" t="s">
        <v>4361</v>
      </c>
      <c r="D979" s="166" t="s">
        <v>481</v>
      </c>
      <c r="E979" s="167" t="s">
        <v>4363</v>
      </c>
      <c r="F979" s="174" t="s">
        <v>54</v>
      </c>
      <c r="G979" s="169" t="s">
        <v>4364</v>
      </c>
      <c r="H979" s="7" t="s">
        <v>21</v>
      </c>
    </row>
    <row r="980" ht="26.25" customHeight="1">
      <c r="A980" s="19">
        <f t="shared" si="1"/>
        <v>977</v>
      </c>
      <c r="B980" s="164" t="s">
        <v>28</v>
      </c>
      <c r="C980" s="165" t="s">
        <v>4365</v>
      </c>
      <c r="D980" s="166" t="s">
        <v>4366</v>
      </c>
      <c r="E980" s="167" t="s">
        <v>5371</v>
      </c>
      <c r="F980" s="174" t="s">
        <v>54</v>
      </c>
      <c r="G980" s="169" t="s">
        <v>4368</v>
      </c>
      <c r="H980" s="7" t="s">
        <v>130</v>
      </c>
      <c r="J980" s="246" t="str">
        <f t="shared" ref="J980:J982" si="102">CONCATENATE(C980," │  ISSN:  ",D980," *")</f>
        <v>化學工學 │  ISSN:  0375-9253 *</v>
      </c>
      <c r="L980" s="9" t="s">
        <v>5852</v>
      </c>
    </row>
    <row r="981" ht="26.25" customHeight="1">
      <c r="A981" s="19">
        <f t="shared" si="1"/>
        <v>978</v>
      </c>
      <c r="B981" s="164" t="s">
        <v>28</v>
      </c>
      <c r="C981" s="165" t="s">
        <v>4369</v>
      </c>
      <c r="D981" s="166" t="s">
        <v>4370</v>
      </c>
      <c r="E981" s="167" t="s">
        <v>5256</v>
      </c>
      <c r="F981" s="168" t="s">
        <v>33</v>
      </c>
      <c r="G981" s="169" t="s">
        <v>4371</v>
      </c>
      <c r="H981" s="7" t="s">
        <v>130</v>
      </c>
      <c r="J981" s="246" t="str">
        <f t="shared" si="102"/>
        <v>化學工學論文集 │  ISSN:  0386-216X *</v>
      </c>
      <c r="L981" s="9" t="s">
        <v>5853</v>
      </c>
    </row>
    <row r="982" ht="26.25" customHeight="1">
      <c r="A982" s="339">
        <f t="shared" si="1"/>
        <v>979</v>
      </c>
      <c r="B982" s="221" t="s">
        <v>28</v>
      </c>
      <c r="C982" s="222" t="s">
        <v>4372</v>
      </c>
      <c r="D982" s="223" t="s">
        <v>1861</v>
      </c>
      <c r="E982" s="242" t="s">
        <v>4374</v>
      </c>
      <c r="F982" s="243" t="s">
        <v>54</v>
      </c>
      <c r="G982" s="244" t="s">
        <v>4375</v>
      </c>
      <c r="H982" s="245" t="s">
        <v>130</v>
      </c>
      <c r="J982" s="246" t="str">
        <f t="shared" si="102"/>
        <v>化學裝置 │  ISSN:  0368-4849 *</v>
      </c>
      <c r="L982" s="9" t="s">
        <v>5854</v>
      </c>
    </row>
    <row r="983" ht="16.5" customHeight="1">
      <c r="B983" s="8"/>
      <c r="E983" s="10"/>
      <c r="J983" s="246"/>
    </row>
    <row r="984" ht="16.5" customHeight="1">
      <c r="B984" s="8"/>
      <c r="E984" s="10"/>
      <c r="J984" s="246"/>
    </row>
    <row r="985" ht="16.5" customHeight="1">
      <c r="B985" s="8"/>
      <c r="E985" s="10"/>
      <c r="J985" s="246"/>
    </row>
    <row r="986" ht="16.5" customHeight="1">
      <c r="B986" s="8"/>
      <c r="E986" s="10"/>
      <c r="J986" s="246"/>
    </row>
    <row r="987" ht="16.5" customHeight="1">
      <c r="B987" s="8"/>
      <c r="E987" s="10"/>
      <c r="J987" s="246"/>
    </row>
    <row r="988" ht="16.5" customHeight="1">
      <c r="B988" s="8"/>
      <c r="E988" s="10"/>
      <c r="J988" s="246"/>
    </row>
    <row r="989" ht="16.5" customHeight="1">
      <c r="B989" s="8"/>
      <c r="E989" s="10"/>
      <c r="J989" s="246"/>
    </row>
    <row r="990" ht="16.5" customHeight="1">
      <c r="B990" s="8"/>
      <c r="E990" s="10"/>
      <c r="J990" s="246"/>
    </row>
    <row r="991" ht="16.5" customHeight="1">
      <c r="B991" s="8"/>
      <c r="E991" s="10"/>
      <c r="J991" s="246"/>
    </row>
    <row r="992" ht="16.5" customHeight="1">
      <c r="B992" s="8"/>
      <c r="E992" s="10"/>
      <c r="J992" s="246"/>
    </row>
    <row r="993" ht="16.5" customHeight="1">
      <c r="B993" s="8"/>
      <c r="E993" s="10"/>
      <c r="J993" s="246"/>
    </row>
    <row r="994" ht="16.5" customHeight="1">
      <c r="B994" s="8"/>
      <c r="E994" s="10"/>
      <c r="J994" s="246"/>
    </row>
    <row r="995" ht="16.5" customHeight="1">
      <c r="B995" s="8"/>
      <c r="E995" s="10"/>
      <c r="J995" s="246"/>
    </row>
    <row r="996" ht="16.5" customHeight="1">
      <c r="B996" s="8"/>
      <c r="E996" s="10"/>
      <c r="J996" s="246"/>
    </row>
    <row r="997" ht="16.5" customHeight="1">
      <c r="B997" s="8"/>
      <c r="E997" s="10"/>
      <c r="J997" s="246"/>
    </row>
    <row r="998" ht="16.5" customHeight="1">
      <c r="B998" s="8"/>
      <c r="E998" s="10"/>
      <c r="J998" s="246"/>
    </row>
    <row r="999" ht="16.5" customHeight="1">
      <c r="B999" s="8"/>
      <c r="E999" s="10"/>
      <c r="J999" s="246"/>
    </row>
    <row r="1000" ht="16.5" customHeight="1">
      <c r="B1000" s="8"/>
      <c r="E1000" s="10"/>
      <c r="J1000" s="246"/>
    </row>
  </sheetData>
  <autoFilter ref="$A$3:$H$982">
    <filterColumn colId="7">
      <filters>
        <filter val="O"/>
      </filters>
    </filterColumn>
  </autoFilter>
  <mergeCells count="2">
    <mergeCell ref="A1:H1"/>
    <mergeCell ref="G2:H2"/>
  </mergeCells>
  <hyperlinks>
    <hyperlink r:id="rId1" ref="G4"/>
    <hyperlink r:id="rId2" ref="G5"/>
    <hyperlink r:id="rId3" ref="G6"/>
    <hyperlink r:id="rId4" ref="G7"/>
    <hyperlink r:id="rId5" ref="G8"/>
    <hyperlink r:id="rId6" ref="G9"/>
    <hyperlink r:id="rId7" ref="G10"/>
    <hyperlink r:id="rId8" ref="G11"/>
    <hyperlink r:id="rId9" ref="G12"/>
    <hyperlink r:id="rId10" ref="G13"/>
    <hyperlink r:id="rId11" ref="G14"/>
    <hyperlink r:id="rId12" ref="G15"/>
    <hyperlink r:id="rId13" ref="G16"/>
    <hyperlink r:id="rId14" ref="G17"/>
    <hyperlink r:id="rId15" ref="G18"/>
    <hyperlink r:id="rId16" ref="G19"/>
    <hyperlink r:id="rId17" ref="G20"/>
    <hyperlink r:id="rId18" ref="G21"/>
    <hyperlink r:id="rId19" ref="G22"/>
    <hyperlink r:id="rId20" ref="G23"/>
    <hyperlink r:id="rId21" ref="G24"/>
    <hyperlink r:id="rId22" ref="G25"/>
    <hyperlink r:id="rId23" ref="G26"/>
    <hyperlink r:id="rId24" ref="G27"/>
    <hyperlink r:id="rId25" ref="G28"/>
    <hyperlink r:id="rId26" ref="G29"/>
    <hyperlink r:id="rId27" ref="G30"/>
    <hyperlink r:id="rId28" ref="G31"/>
    <hyperlink r:id="rId29" ref="G32"/>
    <hyperlink r:id="rId30" ref="G33"/>
    <hyperlink r:id="rId31" ref="G34"/>
    <hyperlink r:id="rId32" ref="G35"/>
    <hyperlink r:id="rId33" ref="G36"/>
    <hyperlink r:id="rId34" ref="G37"/>
    <hyperlink r:id="rId35" ref="G38"/>
    <hyperlink r:id="rId36" ref="G39"/>
    <hyperlink r:id="rId37" ref="G40"/>
    <hyperlink r:id="rId38" ref="G41"/>
    <hyperlink r:id="rId39" ref="G42"/>
    <hyperlink r:id="rId40" ref="G43"/>
    <hyperlink r:id="rId41" ref="G44"/>
    <hyperlink r:id="rId42" ref="G45"/>
    <hyperlink r:id="rId43" ref="G46"/>
    <hyperlink r:id="rId44" ref="G47"/>
    <hyperlink r:id="rId45" ref="G48"/>
    <hyperlink r:id="rId46" ref="G49"/>
    <hyperlink r:id="rId47" ref="G50"/>
    <hyperlink r:id="rId48" ref="G51"/>
    <hyperlink r:id="rId49" ref="G52"/>
    <hyperlink r:id="rId50" ref="G53"/>
    <hyperlink r:id="rId51" ref="G54"/>
    <hyperlink r:id="rId52" ref="G55"/>
    <hyperlink r:id="rId53" ref="G56"/>
    <hyperlink r:id="rId54" ref="G57"/>
    <hyperlink r:id="rId55" ref="G58"/>
    <hyperlink r:id="rId56" ref="G59"/>
    <hyperlink r:id="rId57" ref="G60"/>
    <hyperlink r:id="rId58" ref="G61"/>
    <hyperlink r:id="rId59" ref="G62"/>
    <hyperlink r:id="rId60" ref="G63"/>
    <hyperlink r:id="rId61" ref="G64"/>
    <hyperlink r:id="rId62" ref="G65"/>
    <hyperlink r:id="rId63" ref="G66"/>
    <hyperlink r:id="rId64" ref="G67"/>
    <hyperlink r:id="rId65" ref="G68"/>
    <hyperlink r:id="rId66" ref="G69"/>
    <hyperlink r:id="rId67" ref="G70"/>
    <hyperlink r:id="rId68" ref="G71"/>
    <hyperlink r:id="rId69" ref="G72"/>
    <hyperlink r:id="rId70" ref="G73"/>
    <hyperlink r:id="rId71" ref="G74"/>
    <hyperlink r:id="rId72" ref="G75"/>
    <hyperlink r:id="rId73" ref="G76"/>
    <hyperlink r:id="rId74" ref="G77"/>
    <hyperlink r:id="rId75" ref="G78"/>
    <hyperlink r:id="rId76" ref="G79"/>
    <hyperlink r:id="rId77" ref="G80"/>
    <hyperlink r:id="rId78" ref="G81"/>
    <hyperlink r:id="rId79" ref="G82"/>
    <hyperlink r:id="rId80" ref="G83"/>
    <hyperlink r:id="rId81" ref="G84"/>
    <hyperlink r:id="rId82" ref="G85"/>
    <hyperlink r:id="rId83" ref="G86"/>
    <hyperlink r:id="rId84" ref="G87"/>
    <hyperlink r:id="rId85" ref="G88"/>
    <hyperlink r:id="rId86" ref="G89"/>
    <hyperlink r:id="rId87" ref="G90"/>
    <hyperlink r:id="rId88" ref="G91"/>
    <hyperlink r:id="rId89" ref="G92"/>
    <hyperlink r:id="rId90" ref="G93"/>
    <hyperlink r:id="rId91" ref="G94"/>
    <hyperlink r:id="rId92" ref="G95"/>
    <hyperlink r:id="rId93" ref="G96"/>
    <hyperlink r:id="rId94" ref="G97"/>
    <hyperlink r:id="rId95" ref="G98"/>
    <hyperlink r:id="rId96" ref="G99"/>
    <hyperlink r:id="rId97" ref="G100"/>
    <hyperlink r:id="rId98" ref="G101"/>
    <hyperlink r:id="rId99" ref="G102"/>
    <hyperlink r:id="rId100" ref="G103"/>
    <hyperlink r:id="rId101" ref="G104"/>
    <hyperlink r:id="rId102" ref="G105"/>
    <hyperlink r:id="rId103" ref="G106"/>
    <hyperlink r:id="rId104" ref="G107"/>
    <hyperlink r:id="rId105" ref="G108"/>
    <hyperlink r:id="rId106" ref="G109"/>
    <hyperlink r:id="rId107" ref="G110"/>
    <hyperlink r:id="rId108" ref="G111"/>
    <hyperlink r:id="rId109" ref="G112"/>
    <hyperlink r:id="rId110" ref="G113"/>
    <hyperlink r:id="rId111" ref="G114"/>
    <hyperlink r:id="rId112" ref="G115"/>
    <hyperlink r:id="rId113" ref="G116"/>
    <hyperlink r:id="rId114" ref="G117"/>
    <hyperlink r:id="rId115" ref="G118"/>
    <hyperlink r:id="rId116" ref="G119"/>
    <hyperlink r:id="rId117" ref="G120"/>
    <hyperlink r:id="rId118" ref="G121"/>
    <hyperlink r:id="rId119" ref="G122"/>
    <hyperlink r:id="rId120" ref="G123"/>
    <hyperlink r:id="rId121" ref="G124"/>
    <hyperlink r:id="rId122" ref="G125"/>
    <hyperlink r:id="rId123" ref="G126"/>
    <hyperlink r:id="rId124" ref="G127"/>
    <hyperlink r:id="rId125" ref="G128"/>
    <hyperlink r:id="rId126" ref="G129"/>
    <hyperlink r:id="rId127" ref="G130"/>
    <hyperlink r:id="rId128" ref="G131"/>
    <hyperlink r:id="rId129" ref="G132"/>
    <hyperlink r:id="rId130" ref="G133"/>
    <hyperlink r:id="rId131" ref="G134"/>
    <hyperlink r:id="rId132" ref="G135"/>
    <hyperlink r:id="rId133" ref="G136"/>
    <hyperlink r:id="rId134" ref="G137"/>
    <hyperlink r:id="rId135" ref="G138"/>
    <hyperlink r:id="rId136" ref="G139"/>
    <hyperlink r:id="rId137" ref="G140"/>
    <hyperlink r:id="rId138" ref="G141"/>
    <hyperlink r:id="rId139" ref="G142"/>
    <hyperlink r:id="rId140" ref="G143"/>
    <hyperlink r:id="rId141" ref="G144"/>
    <hyperlink r:id="rId142" ref="G145"/>
    <hyperlink r:id="rId143" ref="G146"/>
    <hyperlink r:id="rId144" ref="G147"/>
    <hyperlink r:id="rId145" ref="G148"/>
    <hyperlink r:id="rId146" ref="G149"/>
    <hyperlink r:id="rId147" ref="G150"/>
    <hyperlink r:id="rId148" ref="G151"/>
    <hyperlink r:id="rId149" ref="G152"/>
    <hyperlink r:id="rId150" ref="G153"/>
    <hyperlink r:id="rId151" ref="G154"/>
    <hyperlink r:id="rId152" ref="G155"/>
    <hyperlink r:id="rId153" ref="G156"/>
    <hyperlink r:id="rId154" ref="G157"/>
    <hyperlink r:id="rId155" ref="G158"/>
    <hyperlink r:id="rId156" ref="G159"/>
    <hyperlink r:id="rId157" ref="G160"/>
    <hyperlink r:id="rId158" ref="G161"/>
    <hyperlink r:id="rId159" ref="G162"/>
    <hyperlink r:id="rId160" ref="G163"/>
    <hyperlink r:id="rId161" ref="G164"/>
    <hyperlink r:id="rId162" ref="G165"/>
    <hyperlink r:id="rId163" ref="G166"/>
    <hyperlink r:id="rId164" ref="G167"/>
    <hyperlink r:id="rId165" ref="G168"/>
    <hyperlink r:id="rId166" ref="G169"/>
    <hyperlink r:id="rId167" ref="G170"/>
    <hyperlink r:id="rId168" ref="G171"/>
    <hyperlink r:id="rId169" ref="G172"/>
    <hyperlink r:id="rId170" ref="G173"/>
    <hyperlink r:id="rId171" ref="G174"/>
    <hyperlink r:id="rId172" ref="G175"/>
    <hyperlink r:id="rId173" ref="G176"/>
    <hyperlink r:id="rId174" ref="G177"/>
    <hyperlink r:id="rId175" ref="G178"/>
    <hyperlink r:id="rId176" ref="G179"/>
    <hyperlink r:id="rId177" ref="G180"/>
    <hyperlink r:id="rId178" ref="G181"/>
    <hyperlink r:id="rId179" ref="G182"/>
    <hyperlink r:id="rId180" ref="G183"/>
    <hyperlink r:id="rId181" ref="G184"/>
    <hyperlink r:id="rId182" ref="G185"/>
    <hyperlink r:id="rId183" ref="G186"/>
    <hyperlink r:id="rId184" ref="G187"/>
    <hyperlink r:id="rId185" ref="G188"/>
    <hyperlink r:id="rId186" ref="G189"/>
    <hyperlink r:id="rId187" ref="G190"/>
    <hyperlink r:id="rId188" ref="G191"/>
    <hyperlink r:id="rId189" ref="G192"/>
    <hyperlink r:id="rId190" ref="G193"/>
    <hyperlink r:id="rId191" ref="G194"/>
    <hyperlink r:id="rId192" ref="G195"/>
    <hyperlink r:id="rId193" ref="G196"/>
    <hyperlink r:id="rId194" ref="G197"/>
    <hyperlink r:id="rId195" ref="G198"/>
    <hyperlink r:id="rId196" ref="G199"/>
    <hyperlink r:id="rId197" ref="G200"/>
    <hyperlink r:id="rId198" ref="G201"/>
    <hyperlink r:id="rId199" ref="G202"/>
    <hyperlink r:id="rId200" ref="G203"/>
    <hyperlink r:id="rId201" ref="G204"/>
    <hyperlink r:id="rId202" ref="G205"/>
    <hyperlink r:id="rId203" ref="G206"/>
    <hyperlink r:id="rId204" ref="G207"/>
    <hyperlink r:id="rId205" ref="G208"/>
    <hyperlink r:id="rId206" ref="G209"/>
    <hyperlink r:id="rId207" ref="G210"/>
    <hyperlink r:id="rId208" ref="G211"/>
    <hyperlink r:id="rId209" ref="G212"/>
    <hyperlink r:id="rId210" ref="G213"/>
    <hyperlink r:id="rId211" ref="G214"/>
    <hyperlink r:id="rId212" ref="G215"/>
    <hyperlink r:id="rId213" ref="G216"/>
    <hyperlink r:id="rId214" ref="G217"/>
    <hyperlink r:id="rId215" ref="G218"/>
    <hyperlink r:id="rId216" ref="G219"/>
    <hyperlink r:id="rId217" ref="G220"/>
    <hyperlink r:id="rId218" ref="G221"/>
    <hyperlink r:id="rId219" ref="G222"/>
    <hyperlink r:id="rId220" ref="G223"/>
    <hyperlink r:id="rId221" ref="G224"/>
    <hyperlink r:id="rId222" ref="G225"/>
    <hyperlink r:id="rId223" ref="G226"/>
    <hyperlink r:id="rId224" ref="G227"/>
    <hyperlink r:id="rId225" ref="G228"/>
    <hyperlink r:id="rId226" ref="G229"/>
    <hyperlink r:id="rId227" ref="G230"/>
    <hyperlink r:id="rId228" ref="G231"/>
    <hyperlink r:id="rId229" ref="G232"/>
    <hyperlink r:id="rId230" ref="G233"/>
    <hyperlink r:id="rId231" ref="G234"/>
    <hyperlink r:id="rId232" ref="G235"/>
    <hyperlink r:id="rId233" ref="G236"/>
    <hyperlink r:id="rId234" ref="G237"/>
    <hyperlink r:id="rId235" ref="G238"/>
    <hyperlink r:id="rId236" ref="G239"/>
    <hyperlink r:id="rId237" ref="G240"/>
    <hyperlink r:id="rId238" ref="G241"/>
    <hyperlink r:id="rId239" ref="G242"/>
    <hyperlink r:id="rId240" ref="G243"/>
    <hyperlink r:id="rId241" ref="G244"/>
    <hyperlink r:id="rId242" ref="G245"/>
    <hyperlink r:id="rId243" ref="G246"/>
    <hyperlink r:id="rId244" ref="G247"/>
    <hyperlink r:id="rId245" ref="G248"/>
    <hyperlink r:id="rId246" ref="G249"/>
    <hyperlink r:id="rId247" ref="G250"/>
    <hyperlink r:id="rId248" ref="G251"/>
    <hyperlink r:id="rId249" ref="G252"/>
    <hyperlink r:id="rId250" ref="G253"/>
    <hyperlink r:id="rId251" ref="G254"/>
    <hyperlink r:id="rId252" ref="G255"/>
    <hyperlink r:id="rId253" ref="G256"/>
    <hyperlink r:id="rId254" ref="G257"/>
    <hyperlink r:id="rId255" ref="G258"/>
    <hyperlink r:id="rId256" ref="G259"/>
    <hyperlink r:id="rId257" ref="G260"/>
    <hyperlink r:id="rId258" ref="G261"/>
    <hyperlink r:id="rId259" ref="G262"/>
    <hyperlink r:id="rId260" ref="G263"/>
    <hyperlink r:id="rId261" ref="G264"/>
    <hyperlink r:id="rId262" ref="G265"/>
    <hyperlink r:id="rId263" ref="G266"/>
    <hyperlink r:id="rId264" ref="G267"/>
    <hyperlink r:id="rId265" ref="G268"/>
    <hyperlink r:id="rId266" ref="G269"/>
    <hyperlink r:id="rId267" ref="G270"/>
    <hyperlink r:id="rId268" ref="G271"/>
    <hyperlink r:id="rId269" ref="G272"/>
    <hyperlink r:id="rId270" ref="G273"/>
    <hyperlink r:id="rId271" ref="G274"/>
    <hyperlink r:id="rId272" ref="G275"/>
    <hyperlink r:id="rId273" ref="G276"/>
    <hyperlink r:id="rId274" ref="G277"/>
    <hyperlink r:id="rId275" ref="G278"/>
    <hyperlink r:id="rId276" ref="G279"/>
    <hyperlink r:id="rId277" ref="G280"/>
    <hyperlink r:id="rId278" ref="G281"/>
    <hyperlink r:id="rId279" ref="G282"/>
    <hyperlink r:id="rId280" ref="G283"/>
    <hyperlink r:id="rId281" ref="G284"/>
    <hyperlink r:id="rId282" ref="G285"/>
    <hyperlink r:id="rId283" ref="G286"/>
    <hyperlink r:id="rId284" ref="G287"/>
    <hyperlink r:id="rId285" ref="G288"/>
    <hyperlink r:id="rId286" ref="G289"/>
    <hyperlink r:id="rId287" ref="G290"/>
    <hyperlink r:id="rId288" ref="G291"/>
    <hyperlink r:id="rId289" ref="G292"/>
    <hyperlink r:id="rId290" ref="G293"/>
    <hyperlink r:id="rId291" ref="G294"/>
    <hyperlink r:id="rId292" ref="G295"/>
    <hyperlink r:id="rId293" ref="G296"/>
    <hyperlink r:id="rId294" ref="G297"/>
    <hyperlink r:id="rId295" ref="G298"/>
    <hyperlink r:id="rId296" ref="G299"/>
    <hyperlink r:id="rId297" ref="G300"/>
    <hyperlink r:id="rId298" ref="G301"/>
    <hyperlink r:id="rId299" ref="G302"/>
    <hyperlink r:id="rId300" ref="G303"/>
    <hyperlink r:id="rId301" ref="G304"/>
    <hyperlink r:id="rId302" ref="G305"/>
    <hyperlink r:id="rId303" ref="G306"/>
    <hyperlink r:id="rId304" ref="G307"/>
    <hyperlink r:id="rId305" ref="G308"/>
    <hyperlink r:id="rId306" ref="G309"/>
    <hyperlink r:id="rId307" ref="G310"/>
    <hyperlink r:id="rId308" ref="G311"/>
    <hyperlink r:id="rId309" ref="G312"/>
    <hyperlink r:id="rId310" ref="G313"/>
    <hyperlink r:id="rId311" ref="G314"/>
    <hyperlink r:id="rId312" ref="G315"/>
    <hyperlink r:id="rId313" ref="G316"/>
    <hyperlink r:id="rId314" ref="G317"/>
    <hyperlink r:id="rId315" ref="G318"/>
    <hyperlink r:id="rId316" ref="G319"/>
    <hyperlink r:id="rId317" ref="G320"/>
    <hyperlink r:id="rId318" ref="G321"/>
    <hyperlink r:id="rId319" ref="G322"/>
    <hyperlink r:id="rId320" ref="G323"/>
    <hyperlink r:id="rId321" ref="G324"/>
    <hyperlink r:id="rId322" ref="G325"/>
    <hyperlink r:id="rId323" ref="G326"/>
    <hyperlink r:id="rId324" ref="G327"/>
    <hyperlink r:id="rId325" ref="G328"/>
    <hyperlink r:id="rId326" ref="G329"/>
    <hyperlink r:id="rId327" ref="G330"/>
    <hyperlink r:id="rId328" ref="G331"/>
    <hyperlink r:id="rId329" ref="G332"/>
    <hyperlink r:id="rId330" ref="G333"/>
    <hyperlink r:id="rId331" ref="G334"/>
    <hyperlink r:id="rId332" ref="G335"/>
    <hyperlink r:id="rId333" ref="G336"/>
    <hyperlink r:id="rId334" ref="G337"/>
    <hyperlink r:id="rId335" ref="G338"/>
    <hyperlink r:id="rId336" ref="G339"/>
    <hyperlink r:id="rId337" ref="G340"/>
    <hyperlink r:id="rId338" ref="G341"/>
    <hyperlink r:id="rId339" ref="G342"/>
    <hyperlink r:id="rId340" ref="G343"/>
    <hyperlink r:id="rId341" ref="G344"/>
    <hyperlink r:id="rId342" ref="G345"/>
    <hyperlink r:id="rId343" ref="G346"/>
    <hyperlink r:id="rId344" ref="G347"/>
    <hyperlink r:id="rId345" ref="G348"/>
    <hyperlink r:id="rId346" ref="G349"/>
    <hyperlink r:id="rId347" ref="G350"/>
    <hyperlink r:id="rId348" ref="G351"/>
    <hyperlink r:id="rId349" ref="G352"/>
    <hyperlink r:id="rId350" ref="G353"/>
    <hyperlink r:id="rId351" ref="G354"/>
    <hyperlink r:id="rId352" ref="G355"/>
    <hyperlink r:id="rId353" ref="G356"/>
    <hyperlink r:id="rId354" ref="G357"/>
    <hyperlink r:id="rId355" ref="G358"/>
    <hyperlink r:id="rId356" ref="G359"/>
    <hyperlink r:id="rId357" ref="G360"/>
    <hyperlink r:id="rId358" ref="G361"/>
    <hyperlink r:id="rId359" ref="G362"/>
    <hyperlink r:id="rId360" ref="G363"/>
    <hyperlink r:id="rId361" ref="G364"/>
    <hyperlink r:id="rId362" ref="G365"/>
    <hyperlink r:id="rId363" ref="G366"/>
    <hyperlink r:id="rId364" ref="G367"/>
    <hyperlink r:id="rId365" ref="G368"/>
    <hyperlink r:id="rId366" ref="G369"/>
    <hyperlink r:id="rId367" ref="G370"/>
    <hyperlink r:id="rId368" ref="G371"/>
    <hyperlink r:id="rId369" ref="G372"/>
    <hyperlink r:id="rId370" ref="G373"/>
    <hyperlink r:id="rId371" ref="G374"/>
    <hyperlink r:id="rId372" ref="G375"/>
    <hyperlink r:id="rId373" ref="G376"/>
    <hyperlink r:id="rId374" ref="G377"/>
    <hyperlink r:id="rId375" ref="G378"/>
    <hyperlink r:id="rId376" ref="G379"/>
    <hyperlink r:id="rId377" ref="G380"/>
    <hyperlink r:id="rId378" ref="G381"/>
    <hyperlink r:id="rId379" ref="G382"/>
    <hyperlink r:id="rId380" ref="G383"/>
    <hyperlink r:id="rId381" ref="G384"/>
    <hyperlink r:id="rId382" ref="G385"/>
    <hyperlink r:id="rId383" ref="G386"/>
    <hyperlink r:id="rId384" ref="G387"/>
    <hyperlink r:id="rId385" ref="G388"/>
    <hyperlink r:id="rId386" ref="G389"/>
    <hyperlink r:id="rId387" ref="G390"/>
    <hyperlink r:id="rId388" ref="G391"/>
    <hyperlink r:id="rId389" ref="G392"/>
    <hyperlink r:id="rId390" ref="G393"/>
    <hyperlink r:id="rId391" ref="G394"/>
    <hyperlink r:id="rId392" ref="G395"/>
    <hyperlink r:id="rId393" ref="G396"/>
    <hyperlink r:id="rId394" ref="G397"/>
    <hyperlink r:id="rId395" ref="G398"/>
    <hyperlink r:id="rId396" ref="G399"/>
    <hyperlink r:id="rId397" ref="G400"/>
    <hyperlink r:id="rId398" ref="G401"/>
    <hyperlink r:id="rId399" ref="G402"/>
    <hyperlink r:id="rId400" ref="G403"/>
    <hyperlink r:id="rId401" ref="G404"/>
    <hyperlink r:id="rId402" ref="G405"/>
    <hyperlink r:id="rId403" ref="G406"/>
    <hyperlink r:id="rId404" ref="G407"/>
    <hyperlink r:id="rId405" ref="G408"/>
    <hyperlink r:id="rId406" ref="G409"/>
    <hyperlink r:id="rId407" ref="G410"/>
    <hyperlink r:id="rId408" ref="G411"/>
    <hyperlink r:id="rId409" ref="G412"/>
    <hyperlink r:id="rId410" ref="G413"/>
    <hyperlink r:id="rId411" ref="G414"/>
    <hyperlink r:id="rId412" ref="G415"/>
    <hyperlink r:id="rId413" ref="G416"/>
    <hyperlink r:id="rId414" ref="G417"/>
    <hyperlink r:id="rId415" ref="G418"/>
    <hyperlink r:id="rId416" ref="G419"/>
    <hyperlink r:id="rId417" ref="G420"/>
    <hyperlink r:id="rId418" ref="G421"/>
    <hyperlink r:id="rId419" ref="G422"/>
    <hyperlink r:id="rId420" ref="G423"/>
    <hyperlink r:id="rId421" ref="G424"/>
    <hyperlink r:id="rId422" ref="G425"/>
    <hyperlink r:id="rId423" ref="G426"/>
    <hyperlink r:id="rId424" ref="G427"/>
    <hyperlink r:id="rId425" ref="G428"/>
    <hyperlink r:id="rId426" ref="G429"/>
    <hyperlink r:id="rId427" ref="G430"/>
    <hyperlink r:id="rId428" ref="G431"/>
    <hyperlink r:id="rId429" ref="G432"/>
    <hyperlink r:id="rId430" ref="G433"/>
    <hyperlink r:id="rId431" ref="G434"/>
    <hyperlink r:id="rId432" ref="G435"/>
    <hyperlink r:id="rId433" ref="G436"/>
    <hyperlink r:id="rId434" ref="G437"/>
    <hyperlink r:id="rId435" ref="G438"/>
    <hyperlink r:id="rId436" ref="G439"/>
    <hyperlink r:id="rId437" ref="G440"/>
    <hyperlink r:id="rId438" ref="G441"/>
    <hyperlink r:id="rId439" ref="G442"/>
    <hyperlink r:id="rId440" ref="G443"/>
    <hyperlink r:id="rId441" ref="G444"/>
    <hyperlink r:id="rId442" ref="G445"/>
    <hyperlink r:id="rId443" ref="G446"/>
    <hyperlink r:id="rId444" ref="G447"/>
    <hyperlink r:id="rId445" ref="G448"/>
    <hyperlink r:id="rId446" ref="G449"/>
    <hyperlink r:id="rId447" ref="G450"/>
    <hyperlink r:id="rId448" ref="G451"/>
    <hyperlink r:id="rId449" ref="G452"/>
    <hyperlink r:id="rId450" ref="G453"/>
    <hyperlink r:id="rId451" ref="G454"/>
    <hyperlink r:id="rId452" ref="G455"/>
    <hyperlink r:id="rId453" ref="G456"/>
    <hyperlink r:id="rId454" ref="G457"/>
    <hyperlink r:id="rId455" ref="G458"/>
    <hyperlink r:id="rId456" ref="G459"/>
    <hyperlink r:id="rId457" ref="G460"/>
    <hyperlink r:id="rId458" ref="G461"/>
    <hyperlink r:id="rId459" ref="G462"/>
    <hyperlink r:id="rId460" ref="G463"/>
    <hyperlink r:id="rId461" ref="G464"/>
    <hyperlink r:id="rId462" ref="G465"/>
    <hyperlink r:id="rId463" ref="G466"/>
    <hyperlink r:id="rId464" ref="G467"/>
    <hyperlink r:id="rId465" ref="G468"/>
    <hyperlink r:id="rId466" ref="G469"/>
    <hyperlink r:id="rId467" ref="G470"/>
    <hyperlink r:id="rId468" ref="G471"/>
    <hyperlink r:id="rId469" ref="G472"/>
    <hyperlink r:id="rId470" ref="G473"/>
    <hyperlink r:id="rId471" ref="G474"/>
    <hyperlink r:id="rId472" ref="G475"/>
    <hyperlink r:id="rId473" ref="G476"/>
    <hyperlink r:id="rId474" ref="G477"/>
    <hyperlink r:id="rId475" ref="G478"/>
    <hyperlink r:id="rId476" ref="G479"/>
    <hyperlink r:id="rId477" ref="G480"/>
    <hyperlink r:id="rId478" ref="G481"/>
    <hyperlink r:id="rId479" ref="G482"/>
    <hyperlink r:id="rId480" ref="G483"/>
    <hyperlink r:id="rId481" ref="G484"/>
    <hyperlink r:id="rId482" ref="G485"/>
    <hyperlink r:id="rId483" ref="G486"/>
    <hyperlink r:id="rId484" ref="G487"/>
    <hyperlink r:id="rId485" ref="G488"/>
    <hyperlink r:id="rId486" ref="G489"/>
    <hyperlink r:id="rId487" ref="G490"/>
    <hyperlink r:id="rId488" ref="G491"/>
    <hyperlink r:id="rId489" ref="G492"/>
    <hyperlink r:id="rId490" ref="G493"/>
    <hyperlink r:id="rId491" ref="G494"/>
    <hyperlink r:id="rId492" ref="G495"/>
    <hyperlink r:id="rId493" ref="G496"/>
    <hyperlink r:id="rId494" ref="G497"/>
    <hyperlink r:id="rId495" ref="G498"/>
    <hyperlink r:id="rId496" ref="G499"/>
    <hyperlink r:id="rId497" ref="G500"/>
    <hyperlink r:id="rId498" ref="G501"/>
    <hyperlink r:id="rId499" ref="G502"/>
    <hyperlink r:id="rId500" ref="G503"/>
    <hyperlink r:id="rId501" ref="G504"/>
    <hyperlink r:id="rId502" ref="G505"/>
    <hyperlink r:id="rId503" ref="G506"/>
    <hyperlink r:id="rId504" ref="G507"/>
    <hyperlink r:id="rId505" ref="G508"/>
    <hyperlink r:id="rId506" ref="G509"/>
    <hyperlink r:id="rId507" ref="G510"/>
    <hyperlink r:id="rId508" ref="G511"/>
    <hyperlink r:id="rId509" ref="G512"/>
    <hyperlink r:id="rId510" ref="G513"/>
    <hyperlink r:id="rId511" ref="G514"/>
    <hyperlink r:id="rId512" ref="G515"/>
    <hyperlink r:id="rId513" ref="G516"/>
    <hyperlink r:id="rId514" ref="G517"/>
    <hyperlink r:id="rId515" ref="G518"/>
    <hyperlink r:id="rId516" ref="G519"/>
    <hyperlink r:id="rId517" ref="G520"/>
    <hyperlink r:id="rId518" ref="G521"/>
    <hyperlink r:id="rId519" ref="G522"/>
    <hyperlink r:id="rId520" ref="G523"/>
    <hyperlink r:id="rId521" ref="G524"/>
    <hyperlink r:id="rId522" ref="G525"/>
    <hyperlink r:id="rId523" ref="G526"/>
    <hyperlink r:id="rId524" ref="G527"/>
    <hyperlink r:id="rId525" ref="G528"/>
    <hyperlink r:id="rId526" ref="G529"/>
    <hyperlink r:id="rId527" ref="G530"/>
    <hyperlink r:id="rId528" ref="G531"/>
    <hyperlink r:id="rId529" ref="G532"/>
    <hyperlink r:id="rId530" ref="G533"/>
    <hyperlink r:id="rId531" ref="G534"/>
    <hyperlink r:id="rId532" ref="G535"/>
    <hyperlink r:id="rId533" ref="G536"/>
    <hyperlink r:id="rId534" ref="G537"/>
    <hyperlink r:id="rId535" ref="G538"/>
    <hyperlink r:id="rId536" ref="G539"/>
    <hyperlink r:id="rId537" ref="G540"/>
    <hyperlink r:id="rId538" ref="G541"/>
    <hyperlink r:id="rId539" ref="G542"/>
    <hyperlink r:id="rId540" ref="G543"/>
    <hyperlink r:id="rId541" ref="G545"/>
    <hyperlink r:id="rId542" ref="G546"/>
    <hyperlink r:id="rId543" ref="G547"/>
    <hyperlink r:id="rId544" ref="G548"/>
    <hyperlink r:id="rId545" ref="G549"/>
    <hyperlink r:id="rId546" ref="G550"/>
    <hyperlink r:id="rId547" ref="G551"/>
    <hyperlink r:id="rId548" ref="G552"/>
    <hyperlink r:id="rId549" ref="G553"/>
    <hyperlink r:id="rId550" ref="G554"/>
    <hyperlink r:id="rId551" ref="G555"/>
    <hyperlink r:id="rId552" ref="G556"/>
    <hyperlink r:id="rId553" ref="G557"/>
    <hyperlink r:id="rId554" ref="G558"/>
    <hyperlink r:id="rId555" ref="G559"/>
    <hyperlink r:id="rId556" ref="G560"/>
    <hyperlink r:id="rId557" ref="G561"/>
    <hyperlink r:id="rId558" ref="G562"/>
    <hyperlink r:id="rId559" ref="G563"/>
    <hyperlink r:id="rId560" ref="G564"/>
    <hyperlink r:id="rId561" ref="G565"/>
    <hyperlink r:id="rId562" ref="G566"/>
    <hyperlink r:id="rId563" ref="G567"/>
    <hyperlink r:id="rId564" ref="G568"/>
    <hyperlink r:id="rId565" ref="G569"/>
    <hyperlink r:id="rId566" ref="G570"/>
    <hyperlink r:id="rId567" ref="G571"/>
    <hyperlink r:id="rId568" ref="G572"/>
    <hyperlink r:id="rId569" ref="G573"/>
    <hyperlink r:id="rId570" ref="G574"/>
    <hyperlink r:id="rId571" ref="G575"/>
    <hyperlink r:id="rId572" ref="G576"/>
    <hyperlink r:id="rId573" ref="G577"/>
    <hyperlink r:id="rId574" ref="G578"/>
    <hyperlink r:id="rId575" ref="G579"/>
    <hyperlink r:id="rId576" ref="G580"/>
    <hyperlink r:id="rId577" ref="G581"/>
    <hyperlink r:id="rId578" ref="G582"/>
    <hyperlink r:id="rId579" ref="G583"/>
    <hyperlink r:id="rId580" ref="G584"/>
    <hyperlink r:id="rId581" ref="G585"/>
    <hyperlink r:id="rId582" ref="G586"/>
    <hyperlink r:id="rId583" ref="G587"/>
    <hyperlink r:id="rId584" ref="G588"/>
    <hyperlink r:id="rId585" ref="G589"/>
    <hyperlink r:id="rId586" ref="G590"/>
    <hyperlink r:id="rId587" ref="G591"/>
    <hyperlink r:id="rId588" ref="G592"/>
    <hyperlink r:id="rId589" ref="G593"/>
    <hyperlink r:id="rId590" ref="G594"/>
    <hyperlink r:id="rId591" ref="G595"/>
    <hyperlink r:id="rId592" ref="G596"/>
    <hyperlink r:id="rId593" ref="G597"/>
    <hyperlink r:id="rId594" ref="G598"/>
    <hyperlink r:id="rId595" ref="G599"/>
    <hyperlink r:id="rId596" ref="G600"/>
    <hyperlink r:id="rId597" ref="G601"/>
    <hyperlink r:id="rId598" ref="G602"/>
    <hyperlink r:id="rId599" ref="G603"/>
    <hyperlink r:id="rId600" ref="G604"/>
    <hyperlink r:id="rId601" ref="G605"/>
    <hyperlink r:id="rId602" ref="G606"/>
    <hyperlink r:id="rId603" ref="G607"/>
    <hyperlink r:id="rId604" ref="G608"/>
    <hyperlink r:id="rId605" ref="G609"/>
    <hyperlink r:id="rId606" ref="G610"/>
    <hyperlink r:id="rId607" ref="G611"/>
    <hyperlink r:id="rId608" ref="G612"/>
    <hyperlink r:id="rId609" ref="G613"/>
    <hyperlink r:id="rId610" ref="G614"/>
    <hyperlink r:id="rId611" ref="G615"/>
    <hyperlink r:id="rId612" ref="G616"/>
    <hyperlink r:id="rId613" ref="G617"/>
    <hyperlink r:id="rId614" ref="G618"/>
    <hyperlink r:id="rId615" ref="G619"/>
    <hyperlink r:id="rId616" ref="G620"/>
    <hyperlink r:id="rId617" ref="G621"/>
    <hyperlink r:id="rId618" ref="G622"/>
    <hyperlink r:id="rId619" ref="G623"/>
    <hyperlink r:id="rId620" ref="G624"/>
    <hyperlink r:id="rId621" ref="G625"/>
    <hyperlink r:id="rId622" ref="G626"/>
    <hyperlink r:id="rId623" ref="G627"/>
    <hyperlink r:id="rId624" ref="G628"/>
    <hyperlink r:id="rId625" ref="G629"/>
    <hyperlink r:id="rId626" ref="G630"/>
    <hyperlink r:id="rId627" ref="G631"/>
    <hyperlink r:id="rId628" ref="G632"/>
    <hyperlink r:id="rId629" ref="G633"/>
    <hyperlink r:id="rId630" ref="G634"/>
    <hyperlink r:id="rId631" ref="G635"/>
    <hyperlink r:id="rId632" ref="G636"/>
    <hyperlink r:id="rId633" ref="G637"/>
    <hyperlink r:id="rId634" ref="G638"/>
    <hyperlink r:id="rId635" ref="G639"/>
    <hyperlink r:id="rId636" ref="G640"/>
    <hyperlink r:id="rId637" ref="G641"/>
    <hyperlink r:id="rId638" ref="G642"/>
    <hyperlink r:id="rId639" ref="G643"/>
    <hyperlink r:id="rId640" ref="G644"/>
    <hyperlink r:id="rId641" ref="G645"/>
    <hyperlink r:id="rId642" ref="G646"/>
    <hyperlink r:id="rId643" ref="G647"/>
    <hyperlink r:id="rId644" ref="G648"/>
    <hyperlink r:id="rId645" ref="G649"/>
    <hyperlink r:id="rId646" ref="G650"/>
    <hyperlink r:id="rId647" ref="G651"/>
    <hyperlink r:id="rId648" ref="G652"/>
    <hyperlink r:id="rId649" ref="G653"/>
    <hyperlink r:id="rId650" ref="G654"/>
    <hyperlink r:id="rId651" ref="G655"/>
    <hyperlink r:id="rId652" ref="G656"/>
    <hyperlink r:id="rId653" ref="G657"/>
    <hyperlink r:id="rId654" ref="G658"/>
    <hyperlink r:id="rId655" ref="G659"/>
    <hyperlink r:id="rId656" ref="G660"/>
    <hyperlink r:id="rId657" ref="G661"/>
    <hyperlink r:id="rId658" ref="G662"/>
    <hyperlink r:id="rId659" ref="G663"/>
    <hyperlink r:id="rId660" ref="G664"/>
    <hyperlink r:id="rId661" ref="G665"/>
    <hyperlink r:id="rId662" ref="G666"/>
    <hyperlink r:id="rId663" ref="G667"/>
    <hyperlink r:id="rId664" ref="G668"/>
    <hyperlink r:id="rId665" ref="G669"/>
    <hyperlink r:id="rId666" ref="G670"/>
    <hyperlink r:id="rId667" ref="G671"/>
    <hyperlink r:id="rId668" ref="G672"/>
    <hyperlink r:id="rId669" ref="G673"/>
    <hyperlink r:id="rId670" ref="G674"/>
    <hyperlink r:id="rId671" ref="G675"/>
    <hyperlink r:id="rId672" ref="G676"/>
    <hyperlink r:id="rId673" ref="G677"/>
    <hyperlink r:id="rId674" ref="G678"/>
    <hyperlink r:id="rId675" ref="G679"/>
    <hyperlink r:id="rId676" ref="G680"/>
    <hyperlink r:id="rId677" ref="G681"/>
    <hyperlink r:id="rId678" ref="G682"/>
    <hyperlink r:id="rId679" ref="G683"/>
    <hyperlink r:id="rId680" ref="G684"/>
    <hyperlink r:id="rId681" ref="G685"/>
    <hyperlink r:id="rId682" ref="G686"/>
    <hyperlink r:id="rId683" ref="G687"/>
    <hyperlink r:id="rId684" ref="G688"/>
    <hyperlink r:id="rId685" ref="G689"/>
    <hyperlink r:id="rId686" ref="G690"/>
    <hyperlink r:id="rId687" ref="G691"/>
    <hyperlink r:id="rId688" ref="G692"/>
    <hyperlink r:id="rId689" ref="G693"/>
    <hyperlink r:id="rId690" ref="G694"/>
    <hyperlink r:id="rId691" ref="G695"/>
    <hyperlink r:id="rId692" ref="G696"/>
    <hyperlink r:id="rId693" ref="G697"/>
    <hyperlink r:id="rId694" ref="G698"/>
    <hyperlink r:id="rId695" ref="G699"/>
    <hyperlink r:id="rId696" ref="G700"/>
    <hyperlink r:id="rId697" ref="G701"/>
    <hyperlink r:id="rId698" ref="G702"/>
    <hyperlink r:id="rId699" ref="G703"/>
    <hyperlink r:id="rId700" ref="G704"/>
    <hyperlink r:id="rId701" ref="G705"/>
    <hyperlink r:id="rId702" ref="G706"/>
    <hyperlink r:id="rId703" ref="G707"/>
    <hyperlink r:id="rId704" ref="G708"/>
    <hyperlink r:id="rId705" ref="G709"/>
    <hyperlink r:id="rId706" ref="G710"/>
    <hyperlink r:id="rId707" ref="G711"/>
    <hyperlink r:id="rId708" ref="G712"/>
    <hyperlink r:id="rId709" ref="G713"/>
    <hyperlink r:id="rId710" ref="G714"/>
    <hyperlink r:id="rId711" ref="G715"/>
    <hyperlink r:id="rId712" ref="G716"/>
    <hyperlink r:id="rId713" ref="G717"/>
    <hyperlink r:id="rId714" ref="G718"/>
    <hyperlink r:id="rId715" ref="G719"/>
    <hyperlink r:id="rId716" ref="G720"/>
    <hyperlink r:id="rId717" ref="G721"/>
    <hyperlink r:id="rId718" ref="G722"/>
    <hyperlink r:id="rId719" ref="G723"/>
    <hyperlink r:id="rId720" ref="G724"/>
    <hyperlink r:id="rId721" ref="G725"/>
    <hyperlink r:id="rId722" ref="G726"/>
    <hyperlink r:id="rId723" ref="G727"/>
    <hyperlink r:id="rId724" ref="G728"/>
    <hyperlink r:id="rId725" ref="G729"/>
    <hyperlink r:id="rId726" ref="G730"/>
    <hyperlink r:id="rId727" ref="G731"/>
    <hyperlink r:id="rId728" ref="G732"/>
    <hyperlink r:id="rId729" ref="G733"/>
    <hyperlink r:id="rId730" ref="G734"/>
    <hyperlink r:id="rId731" ref="G735"/>
    <hyperlink r:id="rId732" ref="G736"/>
    <hyperlink r:id="rId733" ref="G737"/>
    <hyperlink r:id="rId734" ref="G738"/>
    <hyperlink r:id="rId735" ref="G739"/>
    <hyperlink r:id="rId736" ref="G740"/>
    <hyperlink r:id="rId737" ref="G741"/>
    <hyperlink r:id="rId738" ref="G742"/>
    <hyperlink r:id="rId739" ref="G743"/>
    <hyperlink r:id="rId740" ref="G744"/>
    <hyperlink r:id="rId741" ref="G745"/>
    <hyperlink r:id="rId742" ref="G746"/>
    <hyperlink r:id="rId743" ref="G747"/>
    <hyperlink r:id="rId744" ref="G748"/>
    <hyperlink r:id="rId745" ref="G749"/>
    <hyperlink r:id="rId746" ref="G750"/>
    <hyperlink r:id="rId747" ref="G751"/>
    <hyperlink r:id="rId748" ref="G752"/>
    <hyperlink r:id="rId749" ref="G753"/>
    <hyperlink r:id="rId750" ref="G754"/>
    <hyperlink r:id="rId751" ref="G755"/>
    <hyperlink r:id="rId752" ref="G756"/>
    <hyperlink r:id="rId753" ref="G757"/>
    <hyperlink r:id="rId754" ref="G758"/>
    <hyperlink r:id="rId755" ref="G759"/>
    <hyperlink r:id="rId756" ref="G760"/>
    <hyperlink r:id="rId757" ref="G761"/>
    <hyperlink r:id="rId758" ref="G762"/>
    <hyperlink r:id="rId759" ref="G763"/>
    <hyperlink r:id="rId760" ref="G764"/>
    <hyperlink r:id="rId761" ref="G765"/>
    <hyperlink r:id="rId762" ref="G766"/>
    <hyperlink r:id="rId763" ref="G767"/>
    <hyperlink r:id="rId764" ref="G768"/>
    <hyperlink r:id="rId765" ref="G769"/>
    <hyperlink r:id="rId766" ref="G770"/>
    <hyperlink r:id="rId767" ref="G771"/>
    <hyperlink r:id="rId768" ref="G772"/>
    <hyperlink r:id="rId769" ref="G773"/>
    <hyperlink r:id="rId770" ref="G774"/>
    <hyperlink r:id="rId771" ref="G775"/>
    <hyperlink r:id="rId772" ref="G776"/>
    <hyperlink r:id="rId773" ref="G777"/>
    <hyperlink r:id="rId774" ref="G778"/>
    <hyperlink r:id="rId775" ref="G779"/>
    <hyperlink r:id="rId776" ref="G780"/>
    <hyperlink r:id="rId777" ref="G781"/>
    <hyperlink r:id="rId778" ref="G782"/>
    <hyperlink r:id="rId779" ref="G783"/>
    <hyperlink r:id="rId780" ref="G784"/>
    <hyperlink r:id="rId781" ref="G785"/>
    <hyperlink r:id="rId782" ref="G786"/>
    <hyperlink r:id="rId783" ref="G787"/>
    <hyperlink r:id="rId784" ref="G788"/>
    <hyperlink r:id="rId785" ref="G789"/>
    <hyperlink r:id="rId786" ref="G790"/>
    <hyperlink r:id="rId787" ref="G791"/>
    <hyperlink r:id="rId788" ref="G792"/>
    <hyperlink r:id="rId789" ref="G793"/>
    <hyperlink r:id="rId790" ref="G794"/>
    <hyperlink r:id="rId791" ref="G795"/>
    <hyperlink r:id="rId792" ref="G796"/>
    <hyperlink r:id="rId793" ref="G797"/>
    <hyperlink r:id="rId794" ref="G798"/>
    <hyperlink r:id="rId795" ref="G799"/>
    <hyperlink r:id="rId796" ref="G800"/>
    <hyperlink r:id="rId797" ref="G801"/>
    <hyperlink r:id="rId798" ref="G802"/>
    <hyperlink r:id="rId799" ref="G803"/>
    <hyperlink r:id="rId800" ref="G804"/>
    <hyperlink r:id="rId801" ref="G805"/>
    <hyperlink r:id="rId802" ref="G806"/>
    <hyperlink r:id="rId803" ref="G807"/>
    <hyperlink r:id="rId804" ref="G808"/>
    <hyperlink r:id="rId805" ref="G809"/>
    <hyperlink r:id="rId806" ref="G810"/>
    <hyperlink r:id="rId807" ref="G811"/>
    <hyperlink r:id="rId808" ref="G812"/>
    <hyperlink r:id="rId809" ref="G813"/>
    <hyperlink r:id="rId810" ref="G814"/>
    <hyperlink r:id="rId811" ref="G815"/>
    <hyperlink r:id="rId812" ref="G816"/>
    <hyperlink r:id="rId813" ref="G817"/>
    <hyperlink r:id="rId814" ref="G818"/>
    <hyperlink r:id="rId815" ref="G819"/>
    <hyperlink r:id="rId816" ref="G820"/>
    <hyperlink r:id="rId817" ref="G821"/>
    <hyperlink r:id="rId818" ref="G822"/>
    <hyperlink r:id="rId819" ref="G823"/>
    <hyperlink r:id="rId820" ref="G824"/>
    <hyperlink r:id="rId821" ref="G825"/>
    <hyperlink r:id="rId822" ref="G826"/>
    <hyperlink r:id="rId823" ref="G827"/>
    <hyperlink r:id="rId824" ref="G828"/>
    <hyperlink r:id="rId825" ref="G829"/>
    <hyperlink r:id="rId826" ref="G830"/>
    <hyperlink r:id="rId827" ref="G831"/>
    <hyperlink r:id="rId828" ref="G832"/>
    <hyperlink r:id="rId829" ref="G833"/>
    <hyperlink r:id="rId830" ref="G834"/>
    <hyperlink r:id="rId831" ref="G835"/>
    <hyperlink r:id="rId832" ref="G836"/>
    <hyperlink r:id="rId833" ref="G837"/>
    <hyperlink r:id="rId834" ref="G838"/>
    <hyperlink r:id="rId835" ref="G839"/>
    <hyperlink r:id="rId836" ref="G840"/>
    <hyperlink r:id="rId837" ref="G841"/>
    <hyperlink r:id="rId838" ref="G842"/>
    <hyperlink r:id="rId839" ref="G843"/>
    <hyperlink r:id="rId840" ref="G844"/>
    <hyperlink r:id="rId841" ref="G845"/>
    <hyperlink r:id="rId842" ref="G846"/>
    <hyperlink r:id="rId843" ref="G847"/>
    <hyperlink r:id="rId844" ref="G848"/>
    <hyperlink r:id="rId845" ref="G849"/>
    <hyperlink r:id="rId846" ref="G850"/>
    <hyperlink r:id="rId847" ref="G851"/>
    <hyperlink r:id="rId848" ref="G852"/>
    <hyperlink r:id="rId849" ref="G853"/>
    <hyperlink r:id="rId850" ref="G854"/>
    <hyperlink r:id="rId851" ref="G855"/>
    <hyperlink r:id="rId852" ref="G856"/>
    <hyperlink r:id="rId853" ref="G857"/>
    <hyperlink r:id="rId854" ref="G858"/>
    <hyperlink r:id="rId855" ref="G859"/>
    <hyperlink r:id="rId856" ref="G860"/>
    <hyperlink r:id="rId857" ref="G861"/>
    <hyperlink r:id="rId858" ref="G862"/>
    <hyperlink r:id="rId859" ref="G863"/>
    <hyperlink r:id="rId860" ref="G864"/>
    <hyperlink r:id="rId861" ref="G865"/>
    <hyperlink r:id="rId862" ref="G866"/>
    <hyperlink r:id="rId863" ref="G867"/>
    <hyperlink r:id="rId864" ref="G868"/>
    <hyperlink r:id="rId865" ref="G869"/>
    <hyperlink r:id="rId866" ref="G870"/>
    <hyperlink r:id="rId867" ref="G871"/>
    <hyperlink r:id="rId868" ref="G872"/>
    <hyperlink r:id="rId869" ref="G873"/>
    <hyperlink r:id="rId870" ref="G874"/>
    <hyperlink r:id="rId871" ref="G875"/>
    <hyperlink r:id="rId872" ref="G876"/>
    <hyperlink r:id="rId873" ref="G877"/>
    <hyperlink r:id="rId874" ref="G878"/>
    <hyperlink r:id="rId875" ref="G879"/>
    <hyperlink r:id="rId876" ref="G880"/>
    <hyperlink r:id="rId877" ref="G881"/>
    <hyperlink r:id="rId878" ref="G882"/>
    <hyperlink r:id="rId879" ref="G883"/>
    <hyperlink r:id="rId880" ref="G884"/>
    <hyperlink r:id="rId881" ref="G885"/>
    <hyperlink r:id="rId882" ref="G886"/>
    <hyperlink r:id="rId883" ref="G887"/>
    <hyperlink r:id="rId884" ref="G888"/>
    <hyperlink r:id="rId885" ref="G889"/>
    <hyperlink r:id="rId886" ref="G890"/>
    <hyperlink r:id="rId887" ref="G891"/>
    <hyperlink r:id="rId888" ref="G892"/>
    <hyperlink r:id="rId889" ref="G893"/>
    <hyperlink r:id="rId890" ref="G894"/>
    <hyperlink r:id="rId891" ref="G895"/>
    <hyperlink r:id="rId892" ref="G896"/>
    <hyperlink r:id="rId893" ref="G897"/>
    <hyperlink r:id="rId894" ref="G898"/>
    <hyperlink r:id="rId895" ref="G899"/>
    <hyperlink r:id="rId896" ref="G900"/>
    <hyperlink r:id="rId897" ref="G901"/>
    <hyperlink r:id="rId898" ref="G902"/>
    <hyperlink r:id="rId899" ref="G903"/>
    <hyperlink r:id="rId900" ref="G904"/>
    <hyperlink r:id="rId901" ref="G905"/>
    <hyperlink r:id="rId902" ref="G906"/>
    <hyperlink r:id="rId903" ref="G907"/>
    <hyperlink r:id="rId904" ref="G908"/>
    <hyperlink r:id="rId905" ref="G909"/>
    <hyperlink r:id="rId906" ref="G910"/>
    <hyperlink r:id="rId907" ref="G911"/>
    <hyperlink r:id="rId908" ref="G912"/>
    <hyperlink r:id="rId909" ref="G913"/>
    <hyperlink r:id="rId910" ref="G914"/>
    <hyperlink r:id="rId911" ref="G915"/>
    <hyperlink r:id="rId912" ref="G916"/>
    <hyperlink r:id="rId913" ref="G917"/>
    <hyperlink r:id="rId914" ref="G918"/>
    <hyperlink r:id="rId915" ref="G919"/>
    <hyperlink r:id="rId916" ref="G920"/>
    <hyperlink r:id="rId917" ref="G921"/>
    <hyperlink r:id="rId918" ref="G922"/>
    <hyperlink r:id="rId919" ref="G923"/>
    <hyperlink r:id="rId920" ref="G924"/>
    <hyperlink r:id="rId921" ref="G925"/>
    <hyperlink r:id="rId922" ref="G926"/>
    <hyperlink r:id="rId923" ref="G927"/>
    <hyperlink r:id="rId924" ref="G928"/>
    <hyperlink r:id="rId925" ref="G929"/>
    <hyperlink r:id="rId926" ref="G930"/>
    <hyperlink r:id="rId927" ref="G931"/>
    <hyperlink r:id="rId928" ref="G932"/>
    <hyperlink r:id="rId929" ref="G933"/>
    <hyperlink r:id="rId930" ref="G934"/>
    <hyperlink r:id="rId931" ref="G935"/>
    <hyperlink r:id="rId932" ref="G936"/>
    <hyperlink r:id="rId933" ref="G937"/>
    <hyperlink r:id="rId934" ref="G938"/>
    <hyperlink r:id="rId935" ref="G939"/>
    <hyperlink r:id="rId936" ref="G940"/>
    <hyperlink r:id="rId937" ref="G941"/>
    <hyperlink r:id="rId938" ref="G942"/>
    <hyperlink r:id="rId939" ref="G943"/>
    <hyperlink r:id="rId940" ref="G944"/>
    <hyperlink r:id="rId941" ref="G945"/>
    <hyperlink r:id="rId942" ref="G946"/>
    <hyperlink r:id="rId943" ref="G947"/>
    <hyperlink r:id="rId944" ref="G948"/>
    <hyperlink r:id="rId945" ref="G949"/>
    <hyperlink r:id="rId946" ref="G950"/>
    <hyperlink r:id="rId947" ref="G951"/>
    <hyperlink r:id="rId948" ref="G952"/>
    <hyperlink r:id="rId949" ref="G953"/>
    <hyperlink r:id="rId950" ref="G954"/>
    <hyperlink r:id="rId951" ref="G955"/>
    <hyperlink r:id="rId952" ref="G956"/>
    <hyperlink r:id="rId953" ref="G957"/>
    <hyperlink r:id="rId954" ref="G958"/>
    <hyperlink r:id="rId955" ref="G959"/>
    <hyperlink r:id="rId956" ref="G960"/>
    <hyperlink r:id="rId957" ref="G961"/>
    <hyperlink r:id="rId958" ref="G962"/>
    <hyperlink r:id="rId959" ref="G963"/>
    <hyperlink r:id="rId960" ref="G964"/>
    <hyperlink r:id="rId961" ref="G965"/>
    <hyperlink r:id="rId962" ref="G966"/>
    <hyperlink r:id="rId963" ref="G967"/>
    <hyperlink r:id="rId964" ref="G968"/>
    <hyperlink r:id="rId965" ref="G969"/>
    <hyperlink r:id="rId966" ref="G970"/>
    <hyperlink r:id="rId967" ref="G971"/>
    <hyperlink r:id="rId968" ref="G972"/>
    <hyperlink r:id="rId969" ref="G973"/>
    <hyperlink r:id="rId970" ref="G974"/>
    <hyperlink r:id="rId971" ref="G975"/>
    <hyperlink r:id="rId972" ref="G976"/>
    <hyperlink r:id="rId973" ref="G977"/>
    <hyperlink r:id="rId974" ref="G978"/>
    <hyperlink r:id="rId975" ref="G979"/>
    <hyperlink r:id="rId976" ref="G980"/>
    <hyperlink r:id="rId977" ref="G981"/>
    <hyperlink r:id="rId978" ref="G982"/>
  </hyperlinks>
  <printOptions/>
  <pageMargins bottom="0.75" footer="0.0" header="0.0" left="0.7" right="0.7" top="0.75"/>
  <pageSetup paperSize="9" orientation="landscape"/>
  <drawing r:id="rId979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18" width="8.71"/>
  </cols>
  <sheetData>
    <row r="1" ht="36.0" customHeight="1">
      <c r="A1" s="105" t="s">
        <v>4414</v>
      </c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108" t="s">
        <v>3</v>
      </c>
      <c r="B3" s="109" t="s">
        <v>5</v>
      </c>
      <c r="C3" s="109" t="s">
        <v>6</v>
      </c>
      <c r="D3" s="109" t="s">
        <v>7</v>
      </c>
      <c r="E3" s="109" t="s">
        <v>8</v>
      </c>
      <c r="F3" s="109" t="s">
        <v>9</v>
      </c>
      <c r="G3" s="109" t="s">
        <v>10</v>
      </c>
      <c r="H3" s="110" t="s">
        <v>11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</row>
    <row r="4" ht="26.25" customHeight="1">
      <c r="A4" s="112">
        <v>1.0</v>
      </c>
      <c r="B4" s="113" t="s">
        <v>15</v>
      </c>
      <c r="C4" s="113" t="s">
        <v>16</v>
      </c>
      <c r="D4" s="114" t="s">
        <v>17</v>
      </c>
      <c r="E4" s="97" t="s">
        <v>4415</v>
      </c>
      <c r="F4" s="115" t="s">
        <v>19</v>
      </c>
      <c r="G4" s="116" t="s">
        <v>20</v>
      </c>
      <c r="H4" s="117" t="s">
        <v>21</v>
      </c>
    </row>
    <row r="5" ht="26.25" customHeight="1">
      <c r="A5" s="118">
        <v>2.0</v>
      </c>
      <c r="B5" s="76" t="s">
        <v>74</v>
      </c>
      <c r="C5" s="76" t="s">
        <v>60</v>
      </c>
      <c r="D5" s="102" t="s">
        <v>75</v>
      </c>
      <c r="E5" s="69" t="s">
        <v>4416</v>
      </c>
      <c r="F5" s="24" t="s">
        <v>33</v>
      </c>
      <c r="G5" s="119" t="s">
        <v>77</v>
      </c>
      <c r="H5" s="117" t="s">
        <v>21</v>
      </c>
    </row>
    <row r="6" ht="26.25" customHeight="1">
      <c r="A6" s="118">
        <v>3.0</v>
      </c>
      <c r="B6" s="76" t="s">
        <v>200</v>
      </c>
      <c r="C6" s="76" t="s">
        <v>201</v>
      </c>
      <c r="D6" s="102" t="s">
        <v>202</v>
      </c>
      <c r="E6" s="69" t="s">
        <v>166</v>
      </c>
      <c r="F6" s="24" t="s">
        <v>33</v>
      </c>
      <c r="G6" s="119" t="s">
        <v>203</v>
      </c>
      <c r="H6" s="117" t="s">
        <v>21</v>
      </c>
    </row>
    <row r="7" ht="26.25" customHeight="1">
      <c r="A7" s="118">
        <v>4.0</v>
      </c>
      <c r="B7" s="76" t="s">
        <v>227</v>
      </c>
      <c r="C7" s="76" t="s">
        <v>135</v>
      </c>
      <c r="D7" s="102" t="s">
        <v>228</v>
      </c>
      <c r="E7" s="69" t="s">
        <v>229</v>
      </c>
      <c r="F7" s="24" t="s">
        <v>33</v>
      </c>
      <c r="G7" s="119" t="s">
        <v>230</v>
      </c>
      <c r="H7" s="117" t="s">
        <v>21</v>
      </c>
    </row>
    <row r="8" ht="26.25" customHeight="1">
      <c r="A8" s="118">
        <v>5.0</v>
      </c>
      <c r="B8" s="76" t="s">
        <v>489</v>
      </c>
      <c r="C8" s="76" t="s">
        <v>490</v>
      </c>
      <c r="D8" s="102" t="s">
        <v>491</v>
      </c>
      <c r="E8" s="69" t="s">
        <v>4417</v>
      </c>
      <c r="F8" s="24" t="s">
        <v>63</v>
      </c>
      <c r="G8" s="119" t="s">
        <v>493</v>
      </c>
      <c r="H8" s="117" t="s">
        <v>21</v>
      </c>
    </row>
    <row r="9" ht="26.25" customHeight="1">
      <c r="A9" s="118">
        <v>6.0</v>
      </c>
      <c r="B9" s="76" t="s">
        <v>497</v>
      </c>
      <c r="C9" s="76" t="s">
        <v>498</v>
      </c>
      <c r="D9" s="102" t="s">
        <v>499</v>
      </c>
      <c r="E9" s="69" t="s">
        <v>159</v>
      </c>
      <c r="F9" s="24" t="s">
        <v>54</v>
      </c>
      <c r="G9" s="119" t="s">
        <v>500</v>
      </c>
      <c r="H9" s="117" t="s">
        <v>21</v>
      </c>
    </row>
    <row r="10" ht="26.25" customHeight="1">
      <c r="A10" s="118">
        <v>7.0</v>
      </c>
      <c r="B10" s="76" t="s">
        <v>503</v>
      </c>
      <c r="C10" s="76" t="s">
        <v>504</v>
      </c>
      <c r="D10" s="102" t="s">
        <v>505</v>
      </c>
      <c r="E10" s="69" t="s">
        <v>4418</v>
      </c>
      <c r="F10" s="24" t="s">
        <v>19</v>
      </c>
      <c r="G10" s="120" t="s">
        <v>507</v>
      </c>
      <c r="H10" s="117" t="s">
        <v>21</v>
      </c>
    </row>
    <row r="11" ht="26.25" customHeight="1">
      <c r="A11" s="118">
        <v>8.0</v>
      </c>
      <c r="B11" s="76" t="s">
        <v>512</v>
      </c>
      <c r="C11" s="76" t="s">
        <v>193</v>
      </c>
      <c r="D11" s="102" t="s">
        <v>513</v>
      </c>
      <c r="E11" s="69" t="s">
        <v>3190</v>
      </c>
      <c r="F11" s="24" t="s">
        <v>19</v>
      </c>
      <c r="G11" s="119" t="s">
        <v>515</v>
      </c>
      <c r="H11" s="117" t="s">
        <v>21</v>
      </c>
    </row>
    <row r="12" ht="26.25" customHeight="1">
      <c r="A12" s="118">
        <v>9.0</v>
      </c>
      <c r="B12" s="76" t="s">
        <v>534</v>
      </c>
      <c r="C12" s="76" t="s">
        <v>535</v>
      </c>
      <c r="D12" s="102" t="s">
        <v>536</v>
      </c>
      <c r="E12" s="69">
        <v>2019.0</v>
      </c>
      <c r="F12" s="24" t="s">
        <v>54</v>
      </c>
      <c r="G12" s="120" t="s">
        <v>537</v>
      </c>
      <c r="H12" s="117" t="s">
        <v>21</v>
      </c>
    </row>
    <row r="13" ht="26.25" customHeight="1">
      <c r="A13" s="118">
        <v>10.0</v>
      </c>
      <c r="B13" s="76" t="s">
        <v>563</v>
      </c>
      <c r="C13" s="76" t="s">
        <v>564</v>
      </c>
      <c r="D13" s="102" t="s">
        <v>565</v>
      </c>
      <c r="E13" s="69" t="s">
        <v>566</v>
      </c>
      <c r="F13" s="24" t="s">
        <v>33</v>
      </c>
      <c r="G13" s="119" t="s">
        <v>567</v>
      </c>
      <c r="H13" s="117" t="s">
        <v>21</v>
      </c>
    </row>
    <row r="14" ht="26.25" customHeight="1">
      <c r="A14" s="118">
        <v>11.0</v>
      </c>
      <c r="B14" s="76" t="s">
        <v>642</v>
      </c>
      <c r="C14" s="76" t="s">
        <v>643</v>
      </c>
      <c r="D14" s="102" t="s">
        <v>644</v>
      </c>
      <c r="E14" s="69" t="s">
        <v>645</v>
      </c>
      <c r="F14" s="24" t="s">
        <v>54</v>
      </c>
      <c r="G14" s="119" t="s">
        <v>646</v>
      </c>
      <c r="H14" s="117" t="s">
        <v>21</v>
      </c>
    </row>
    <row r="15" ht="26.25" customHeight="1">
      <c r="A15" s="118">
        <v>12.0</v>
      </c>
      <c r="B15" s="76" t="s">
        <v>654</v>
      </c>
      <c r="C15" s="76" t="s">
        <v>655</v>
      </c>
      <c r="D15" s="102" t="s">
        <v>656</v>
      </c>
      <c r="E15" s="69" t="s">
        <v>53</v>
      </c>
      <c r="F15" s="24" t="s">
        <v>63</v>
      </c>
      <c r="G15" s="119" t="s">
        <v>657</v>
      </c>
      <c r="H15" s="117" t="s">
        <v>21</v>
      </c>
    </row>
    <row r="16" ht="26.25" customHeight="1">
      <c r="A16" s="118">
        <v>13.0</v>
      </c>
      <c r="B16" s="76" t="s">
        <v>755</v>
      </c>
      <c r="C16" s="76" t="s">
        <v>756</v>
      </c>
      <c r="D16" s="102" t="s">
        <v>757</v>
      </c>
      <c r="E16" s="69" t="s">
        <v>216</v>
      </c>
      <c r="F16" s="24" t="s">
        <v>33</v>
      </c>
      <c r="G16" s="119" t="s">
        <v>758</v>
      </c>
      <c r="H16" s="117" t="s">
        <v>21</v>
      </c>
    </row>
    <row r="17" ht="26.25" customHeight="1">
      <c r="A17" s="118">
        <v>14.0</v>
      </c>
      <c r="B17" s="76" t="s">
        <v>760</v>
      </c>
      <c r="C17" s="76" t="s">
        <v>761</v>
      </c>
      <c r="D17" s="102" t="s">
        <v>762</v>
      </c>
      <c r="E17" s="69" t="s">
        <v>3190</v>
      </c>
      <c r="F17" s="24" t="s">
        <v>63</v>
      </c>
      <c r="G17" s="119" t="s">
        <v>763</v>
      </c>
      <c r="H17" s="121" t="s">
        <v>130</v>
      </c>
    </row>
    <row r="18" ht="26.25" customHeight="1">
      <c r="A18" s="118">
        <v>15.0</v>
      </c>
      <c r="B18" s="76" t="s">
        <v>816</v>
      </c>
      <c r="C18" s="76" t="s">
        <v>803</v>
      </c>
      <c r="D18" s="102" t="s">
        <v>817</v>
      </c>
      <c r="E18" s="69" t="s">
        <v>818</v>
      </c>
      <c r="F18" s="24" t="s">
        <v>33</v>
      </c>
      <c r="G18" s="119" t="s">
        <v>819</v>
      </c>
      <c r="H18" s="117" t="s">
        <v>21</v>
      </c>
    </row>
    <row r="19" ht="26.25" customHeight="1">
      <c r="A19" s="118">
        <v>16.0</v>
      </c>
      <c r="B19" s="76" t="s">
        <v>945</v>
      </c>
      <c r="C19" s="76" t="s">
        <v>946</v>
      </c>
      <c r="D19" s="102" t="s">
        <v>947</v>
      </c>
      <c r="E19" s="69" t="s">
        <v>948</v>
      </c>
      <c r="F19" s="24" t="s">
        <v>33</v>
      </c>
      <c r="G19" s="119" t="s">
        <v>949</v>
      </c>
      <c r="H19" s="117" t="s">
        <v>21</v>
      </c>
    </row>
    <row r="20" ht="26.25" customHeight="1">
      <c r="A20" s="118">
        <v>17.0</v>
      </c>
      <c r="B20" s="76" t="s">
        <v>858</v>
      </c>
      <c r="C20" s="76" t="s">
        <v>126</v>
      </c>
      <c r="D20" s="102" t="s">
        <v>859</v>
      </c>
      <c r="E20" s="69" t="s">
        <v>53</v>
      </c>
      <c r="F20" s="24" t="s">
        <v>33</v>
      </c>
      <c r="G20" s="119" t="s">
        <v>953</v>
      </c>
      <c r="H20" s="117" t="s">
        <v>21</v>
      </c>
    </row>
    <row r="21" ht="26.25" customHeight="1">
      <c r="A21" s="118">
        <v>18.0</v>
      </c>
      <c r="B21" s="76" t="s">
        <v>983</v>
      </c>
      <c r="C21" s="76" t="s">
        <v>984</v>
      </c>
      <c r="D21" s="102" t="s">
        <v>985</v>
      </c>
      <c r="E21" s="69" t="s">
        <v>53</v>
      </c>
      <c r="F21" s="24" t="s">
        <v>54</v>
      </c>
      <c r="G21" s="119" t="s">
        <v>1076</v>
      </c>
      <c r="H21" s="117" t="s">
        <v>21</v>
      </c>
    </row>
    <row r="22" ht="26.25" customHeight="1">
      <c r="A22" s="118">
        <v>19.0</v>
      </c>
      <c r="B22" s="76" t="s">
        <v>1080</v>
      </c>
      <c r="C22" s="76" t="s">
        <v>60</v>
      </c>
      <c r="D22" s="102" t="s">
        <v>1081</v>
      </c>
      <c r="E22" s="69" t="s">
        <v>1082</v>
      </c>
      <c r="F22" s="24" t="s">
        <v>54</v>
      </c>
      <c r="G22" s="119" t="s">
        <v>1083</v>
      </c>
      <c r="H22" s="117" t="s">
        <v>21</v>
      </c>
    </row>
    <row r="23" ht="26.25" customHeight="1">
      <c r="A23" s="118">
        <v>20.0</v>
      </c>
      <c r="B23" s="76" t="s">
        <v>368</v>
      </c>
      <c r="C23" s="76" t="s">
        <v>509</v>
      </c>
      <c r="D23" s="102" t="s">
        <v>370</v>
      </c>
      <c r="E23" s="69" t="s">
        <v>159</v>
      </c>
      <c r="F23" s="24" t="s">
        <v>211</v>
      </c>
      <c r="G23" s="119" t="s">
        <v>1093</v>
      </c>
      <c r="H23" s="117" t="s">
        <v>21</v>
      </c>
    </row>
    <row r="24" ht="26.25" customHeight="1">
      <c r="A24" s="118">
        <v>21.0</v>
      </c>
      <c r="B24" s="76" t="s">
        <v>990</v>
      </c>
      <c r="C24" s="76" t="s">
        <v>1097</v>
      </c>
      <c r="D24" s="102" t="s">
        <v>992</v>
      </c>
      <c r="E24" s="69" t="s">
        <v>53</v>
      </c>
      <c r="F24" s="24" t="s">
        <v>54</v>
      </c>
      <c r="G24" s="119" t="s">
        <v>1098</v>
      </c>
      <c r="H24" s="117" t="s">
        <v>21</v>
      </c>
    </row>
    <row r="25" ht="26.25" customHeight="1">
      <c r="A25" s="118">
        <v>22.0</v>
      </c>
      <c r="B25" s="76" t="s">
        <v>996</v>
      </c>
      <c r="C25" s="76" t="s">
        <v>1101</v>
      </c>
      <c r="D25" s="102" t="s">
        <v>998</v>
      </c>
      <c r="E25" s="69" t="s">
        <v>53</v>
      </c>
      <c r="F25" s="24" t="s">
        <v>54</v>
      </c>
      <c r="G25" s="119" t="s">
        <v>1102</v>
      </c>
      <c r="H25" s="117" t="s">
        <v>21</v>
      </c>
    </row>
    <row r="26" ht="26.25" customHeight="1">
      <c r="A26" s="118">
        <v>23.0</v>
      </c>
      <c r="B26" s="76" t="s">
        <v>1149</v>
      </c>
      <c r="C26" s="76" t="s">
        <v>1150</v>
      </c>
      <c r="D26" s="102" t="s">
        <v>1151</v>
      </c>
      <c r="E26" s="69" t="s">
        <v>818</v>
      </c>
      <c r="F26" s="24" t="s">
        <v>54</v>
      </c>
      <c r="G26" s="120" t="s">
        <v>1152</v>
      </c>
      <c r="H26" s="117" t="s">
        <v>21</v>
      </c>
    </row>
    <row r="27" ht="26.25" customHeight="1">
      <c r="A27" s="118">
        <v>24.0</v>
      </c>
      <c r="B27" s="76" t="s">
        <v>1176</v>
      </c>
      <c r="C27" s="76" t="s">
        <v>1177</v>
      </c>
      <c r="D27" s="102" t="s">
        <v>1178</v>
      </c>
      <c r="E27" s="69" t="s">
        <v>4419</v>
      </c>
      <c r="F27" s="24" t="s">
        <v>54</v>
      </c>
      <c r="G27" s="119" t="s">
        <v>1180</v>
      </c>
      <c r="H27" s="117" t="s">
        <v>21</v>
      </c>
    </row>
    <row r="28" ht="26.25" customHeight="1">
      <c r="A28" s="118">
        <v>25.0</v>
      </c>
      <c r="B28" s="76" t="s">
        <v>1232</v>
      </c>
      <c r="C28" s="76" t="s">
        <v>1233</v>
      </c>
      <c r="D28" s="102" t="s">
        <v>1234</v>
      </c>
      <c r="E28" s="69" t="s">
        <v>484</v>
      </c>
      <c r="F28" s="24" t="s">
        <v>54</v>
      </c>
      <c r="G28" s="119" t="s">
        <v>1235</v>
      </c>
      <c r="H28" s="117" t="s">
        <v>21</v>
      </c>
    </row>
    <row r="29" ht="26.25" customHeight="1">
      <c r="A29" s="118">
        <v>26.0</v>
      </c>
      <c r="B29" s="76" t="s">
        <v>1283</v>
      </c>
      <c r="C29" s="76" t="s">
        <v>1284</v>
      </c>
      <c r="D29" s="102" t="s">
        <v>1285</v>
      </c>
      <c r="E29" s="69" t="s">
        <v>1286</v>
      </c>
      <c r="F29" s="24" t="s">
        <v>33</v>
      </c>
      <c r="G29" s="119" t="s">
        <v>1287</v>
      </c>
      <c r="H29" s="117" t="s">
        <v>21</v>
      </c>
    </row>
    <row r="30" ht="26.25" customHeight="1">
      <c r="A30" s="118">
        <v>27.0</v>
      </c>
      <c r="B30" s="76" t="s">
        <v>1434</v>
      </c>
      <c r="C30" s="76" t="s">
        <v>1435</v>
      </c>
      <c r="D30" s="102" t="s">
        <v>1436</v>
      </c>
      <c r="E30" s="69" t="s">
        <v>3190</v>
      </c>
      <c r="F30" s="24" t="s">
        <v>54</v>
      </c>
      <c r="G30" s="119" t="s">
        <v>1437</v>
      </c>
      <c r="H30" s="121" t="s">
        <v>130</v>
      </c>
    </row>
    <row r="31" ht="26.25" customHeight="1">
      <c r="A31" s="118">
        <v>28.0</v>
      </c>
      <c r="B31" s="76" t="s">
        <v>588</v>
      </c>
      <c r="C31" s="76" t="s">
        <v>1510</v>
      </c>
      <c r="D31" s="102" t="s">
        <v>590</v>
      </c>
      <c r="E31" s="69" t="s">
        <v>1511</v>
      </c>
      <c r="F31" s="24" t="s">
        <v>33</v>
      </c>
      <c r="G31" s="119" t="s">
        <v>1512</v>
      </c>
      <c r="H31" s="117" t="s">
        <v>21</v>
      </c>
    </row>
    <row r="32" ht="26.25" customHeight="1">
      <c r="A32" s="118">
        <v>29.0</v>
      </c>
      <c r="B32" s="76" t="s">
        <v>1514</v>
      </c>
      <c r="C32" s="76" t="s">
        <v>201</v>
      </c>
      <c r="D32" s="102" t="s">
        <v>1515</v>
      </c>
      <c r="E32" s="69" t="s">
        <v>4420</v>
      </c>
      <c r="F32" s="24" t="s">
        <v>33</v>
      </c>
      <c r="G32" s="119" t="s">
        <v>1517</v>
      </c>
      <c r="H32" s="121" t="s">
        <v>130</v>
      </c>
    </row>
    <row r="33" ht="26.25" customHeight="1">
      <c r="A33" s="118">
        <v>30.0</v>
      </c>
      <c r="B33" s="76" t="s">
        <v>1034</v>
      </c>
      <c r="C33" s="76" t="s">
        <v>1523</v>
      </c>
      <c r="D33" s="102" t="s">
        <v>1036</v>
      </c>
      <c r="E33" s="69" t="s">
        <v>53</v>
      </c>
      <c r="F33" s="24" t="s">
        <v>54</v>
      </c>
      <c r="G33" s="119" t="s">
        <v>1524</v>
      </c>
      <c r="H33" s="117" t="s">
        <v>21</v>
      </c>
    </row>
    <row r="34" ht="26.25" customHeight="1">
      <c r="A34" s="118">
        <v>31.0</v>
      </c>
      <c r="B34" s="76" t="s">
        <v>1862</v>
      </c>
      <c r="C34" s="76" t="s">
        <v>234</v>
      </c>
      <c r="D34" s="102" t="s">
        <v>1863</v>
      </c>
      <c r="E34" s="69" t="s">
        <v>1864</v>
      </c>
      <c r="F34" s="24" t="s">
        <v>33</v>
      </c>
      <c r="G34" s="119" t="s">
        <v>1865</v>
      </c>
      <c r="H34" s="117" t="s">
        <v>21</v>
      </c>
    </row>
    <row r="35" ht="26.25" customHeight="1">
      <c r="A35" s="118">
        <v>32.0</v>
      </c>
      <c r="B35" s="76" t="s">
        <v>1914</v>
      </c>
      <c r="C35" s="76" t="s">
        <v>126</v>
      </c>
      <c r="D35" s="102" t="s">
        <v>1915</v>
      </c>
      <c r="E35" s="69" t="s">
        <v>4421</v>
      </c>
      <c r="F35" s="24" t="s">
        <v>33</v>
      </c>
      <c r="G35" s="119" t="s">
        <v>1917</v>
      </c>
      <c r="H35" s="117" t="s">
        <v>21</v>
      </c>
    </row>
    <row r="36" ht="26.25" customHeight="1">
      <c r="A36" s="118">
        <v>33.0</v>
      </c>
      <c r="B36" s="76" t="s">
        <v>872</v>
      </c>
      <c r="C36" s="76" t="s">
        <v>234</v>
      </c>
      <c r="D36" s="102" t="s">
        <v>874</v>
      </c>
      <c r="E36" s="69" t="s">
        <v>2008</v>
      </c>
      <c r="F36" s="24" t="s">
        <v>358</v>
      </c>
      <c r="G36" s="119" t="s">
        <v>2009</v>
      </c>
      <c r="H36" s="117" t="s">
        <v>21</v>
      </c>
    </row>
    <row r="37" ht="26.25" customHeight="1">
      <c r="A37" s="118">
        <v>34.0</v>
      </c>
      <c r="B37" s="76" t="s">
        <v>2010</v>
      </c>
      <c r="C37" s="76" t="s">
        <v>2011</v>
      </c>
      <c r="D37" s="102" t="s">
        <v>2012</v>
      </c>
      <c r="E37" s="69" t="s">
        <v>2013</v>
      </c>
      <c r="F37" s="24" t="s">
        <v>2014</v>
      </c>
      <c r="G37" s="119" t="s">
        <v>2015</v>
      </c>
      <c r="H37" s="117" t="s">
        <v>21</v>
      </c>
    </row>
    <row r="38" ht="26.25" customHeight="1">
      <c r="A38" s="118">
        <v>35.0</v>
      </c>
      <c r="B38" s="76" t="s">
        <v>2037</v>
      </c>
      <c r="C38" s="76" t="s">
        <v>946</v>
      </c>
      <c r="D38" s="102" t="s">
        <v>2038</v>
      </c>
      <c r="E38" s="69" t="s">
        <v>3190</v>
      </c>
      <c r="F38" s="24" t="s">
        <v>33</v>
      </c>
      <c r="G38" s="119" t="s">
        <v>2039</v>
      </c>
      <c r="H38" s="121" t="s">
        <v>130</v>
      </c>
    </row>
    <row r="39" ht="26.25" customHeight="1">
      <c r="A39" s="118">
        <v>36.0</v>
      </c>
      <c r="B39" s="76" t="s">
        <v>1090</v>
      </c>
      <c r="C39" s="76" t="s">
        <v>946</v>
      </c>
      <c r="D39" s="102" t="s">
        <v>1092</v>
      </c>
      <c r="E39" s="69" t="s">
        <v>53</v>
      </c>
      <c r="F39" s="24" t="s">
        <v>33</v>
      </c>
      <c r="G39" s="119" t="s">
        <v>2055</v>
      </c>
      <c r="H39" s="117" t="s">
        <v>21</v>
      </c>
    </row>
    <row r="40" ht="26.25" customHeight="1">
      <c r="A40" s="118">
        <v>37.0</v>
      </c>
      <c r="B40" s="76" t="s">
        <v>2060</v>
      </c>
      <c r="C40" s="76" t="s">
        <v>946</v>
      </c>
      <c r="D40" s="102" t="s">
        <v>2061</v>
      </c>
      <c r="E40" s="69" t="s">
        <v>818</v>
      </c>
      <c r="F40" s="24" t="s">
        <v>33</v>
      </c>
      <c r="G40" s="119" t="s">
        <v>2062</v>
      </c>
      <c r="H40" s="117" t="s">
        <v>21</v>
      </c>
    </row>
    <row r="41" ht="26.25" customHeight="1">
      <c r="A41" s="118">
        <v>38.0</v>
      </c>
      <c r="B41" s="76" t="s">
        <v>2080</v>
      </c>
      <c r="C41" s="76" t="s">
        <v>946</v>
      </c>
      <c r="D41" s="102" t="s">
        <v>2081</v>
      </c>
      <c r="E41" s="69" t="s">
        <v>4422</v>
      </c>
      <c r="F41" s="24" t="s">
        <v>33</v>
      </c>
      <c r="G41" s="119" t="s">
        <v>2083</v>
      </c>
      <c r="H41" s="121" t="s">
        <v>130</v>
      </c>
    </row>
    <row r="42" ht="26.25" customHeight="1">
      <c r="A42" s="118">
        <v>39.0</v>
      </c>
      <c r="B42" s="76" t="s">
        <v>2154</v>
      </c>
      <c r="C42" s="76" t="s">
        <v>946</v>
      </c>
      <c r="D42" s="102" t="s">
        <v>2155</v>
      </c>
      <c r="E42" s="69" t="s">
        <v>4423</v>
      </c>
      <c r="F42" s="24" t="s">
        <v>33</v>
      </c>
      <c r="G42" s="119" t="s">
        <v>2157</v>
      </c>
      <c r="H42" s="121" t="s">
        <v>130</v>
      </c>
    </row>
    <row r="43" ht="26.25" customHeight="1">
      <c r="A43" s="118">
        <v>40.0</v>
      </c>
      <c r="B43" s="76" t="s">
        <v>2193</v>
      </c>
      <c r="C43" s="76" t="s">
        <v>946</v>
      </c>
      <c r="D43" s="102" t="s">
        <v>2194</v>
      </c>
      <c r="E43" s="69" t="s">
        <v>2195</v>
      </c>
      <c r="F43" s="24" t="s">
        <v>33</v>
      </c>
      <c r="G43" s="119" t="s">
        <v>2196</v>
      </c>
      <c r="H43" s="117" t="s">
        <v>21</v>
      </c>
    </row>
    <row r="44" ht="26.25" customHeight="1">
      <c r="A44" s="118">
        <v>41.0</v>
      </c>
      <c r="B44" s="76" t="s">
        <v>2236</v>
      </c>
      <c r="C44" s="76" t="s">
        <v>946</v>
      </c>
      <c r="D44" s="102" t="s">
        <v>2237</v>
      </c>
      <c r="E44" s="69" t="s">
        <v>1347</v>
      </c>
      <c r="F44" s="24" t="s">
        <v>33</v>
      </c>
      <c r="G44" s="119" t="s">
        <v>2239</v>
      </c>
      <c r="H44" s="121" t="s">
        <v>130</v>
      </c>
    </row>
    <row r="45" ht="26.25" customHeight="1">
      <c r="A45" s="118">
        <v>42.0</v>
      </c>
      <c r="B45" s="76" t="s">
        <v>2322</v>
      </c>
      <c r="C45" s="76" t="s">
        <v>946</v>
      </c>
      <c r="D45" s="102" t="s">
        <v>2323</v>
      </c>
      <c r="E45" s="69" t="s">
        <v>3190</v>
      </c>
      <c r="F45" s="24" t="s">
        <v>33</v>
      </c>
      <c r="G45" s="119" t="s">
        <v>2324</v>
      </c>
      <c r="H45" s="121" t="s">
        <v>130</v>
      </c>
    </row>
    <row r="46" ht="26.25" customHeight="1">
      <c r="A46" s="118">
        <v>43.0</v>
      </c>
      <c r="B46" s="76" t="s">
        <v>2361</v>
      </c>
      <c r="C46" s="76" t="s">
        <v>946</v>
      </c>
      <c r="D46" s="102" t="s">
        <v>2362</v>
      </c>
      <c r="E46" s="69" t="s">
        <v>229</v>
      </c>
      <c r="F46" s="24" t="s">
        <v>33</v>
      </c>
      <c r="G46" s="122" t="s">
        <v>2363</v>
      </c>
      <c r="H46" s="117" t="s">
        <v>21</v>
      </c>
    </row>
    <row r="47" ht="26.25" customHeight="1">
      <c r="A47" s="118">
        <v>44.0</v>
      </c>
      <c r="B47" s="76" t="s">
        <v>2403</v>
      </c>
      <c r="C47" s="76" t="s">
        <v>946</v>
      </c>
      <c r="D47" s="102" t="s">
        <v>2404</v>
      </c>
      <c r="E47" s="69" t="s">
        <v>4424</v>
      </c>
      <c r="F47" s="24" t="s">
        <v>33</v>
      </c>
      <c r="G47" s="119" t="s">
        <v>2406</v>
      </c>
      <c r="H47" s="121" t="s">
        <v>130</v>
      </c>
    </row>
    <row r="48" ht="26.25" customHeight="1">
      <c r="A48" s="118">
        <v>45.0</v>
      </c>
      <c r="B48" s="76" t="s">
        <v>1103</v>
      </c>
      <c r="C48" s="76" t="s">
        <v>946</v>
      </c>
      <c r="D48" s="102" t="s">
        <v>1104</v>
      </c>
      <c r="E48" s="69" t="s">
        <v>2407</v>
      </c>
      <c r="F48" s="24" t="s">
        <v>33</v>
      </c>
      <c r="G48" s="119" t="s">
        <v>2408</v>
      </c>
      <c r="H48" s="117" t="s">
        <v>21</v>
      </c>
    </row>
    <row r="49" ht="26.25" customHeight="1">
      <c r="A49" s="118">
        <v>46.0</v>
      </c>
      <c r="B49" s="76" t="s">
        <v>2494</v>
      </c>
      <c r="C49" s="76" t="s">
        <v>946</v>
      </c>
      <c r="D49" s="102" t="s">
        <v>2495</v>
      </c>
      <c r="E49" s="69" t="s">
        <v>2496</v>
      </c>
      <c r="F49" s="123" t="s">
        <v>54</v>
      </c>
      <c r="G49" s="119" t="s">
        <v>2497</v>
      </c>
      <c r="H49" s="117" t="s">
        <v>21</v>
      </c>
    </row>
    <row r="50" ht="26.25" customHeight="1">
      <c r="A50" s="118">
        <v>47.0</v>
      </c>
      <c r="B50" s="76" t="s">
        <v>2504</v>
      </c>
      <c r="C50" s="76" t="s">
        <v>509</v>
      </c>
      <c r="D50" s="102" t="s">
        <v>2505</v>
      </c>
      <c r="E50" s="69" t="s">
        <v>3190</v>
      </c>
      <c r="F50" s="24" t="s">
        <v>211</v>
      </c>
      <c r="G50" s="119" t="s">
        <v>2506</v>
      </c>
      <c r="H50" s="121" t="s">
        <v>130</v>
      </c>
    </row>
    <row r="51" ht="26.25" customHeight="1">
      <c r="A51" s="118">
        <v>48.0</v>
      </c>
      <c r="B51" s="76" t="s">
        <v>2507</v>
      </c>
      <c r="C51" s="76" t="s">
        <v>946</v>
      </c>
      <c r="D51" s="102" t="s">
        <v>2508</v>
      </c>
      <c r="E51" s="69" t="s">
        <v>4425</v>
      </c>
      <c r="F51" s="24" t="s">
        <v>1297</v>
      </c>
      <c r="G51" s="119" t="s">
        <v>2510</v>
      </c>
      <c r="H51" s="117" t="s">
        <v>21</v>
      </c>
    </row>
    <row r="52" ht="26.25" customHeight="1">
      <c r="A52" s="118">
        <v>49.0</v>
      </c>
      <c r="B52" s="76" t="s">
        <v>2526</v>
      </c>
      <c r="C52" s="76" t="s">
        <v>946</v>
      </c>
      <c r="D52" s="102" t="s">
        <v>2527</v>
      </c>
      <c r="E52" s="69" t="s">
        <v>3190</v>
      </c>
      <c r="F52" s="24" t="s">
        <v>33</v>
      </c>
      <c r="G52" s="119" t="s">
        <v>2528</v>
      </c>
      <c r="H52" s="121" t="s">
        <v>130</v>
      </c>
    </row>
    <row r="53" ht="26.25" customHeight="1">
      <c r="A53" s="118">
        <v>50.0</v>
      </c>
      <c r="B53" s="76" t="s">
        <v>2563</v>
      </c>
      <c r="C53" s="76" t="s">
        <v>2564</v>
      </c>
      <c r="D53" s="102" t="s">
        <v>1875</v>
      </c>
      <c r="E53" s="69" t="s">
        <v>173</v>
      </c>
      <c r="F53" s="24" t="s">
        <v>54</v>
      </c>
      <c r="G53" s="119" t="s">
        <v>2565</v>
      </c>
      <c r="H53" s="117" t="s">
        <v>21</v>
      </c>
    </row>
    <row r="54" ht="26.25" customHeight="1">
      <c r="A54" s="118">
        <v>51.0</v>
      </c>
      <c r="B54" s="76" t="s">
        <v>2577</v>
      </c>
      <c r="C54" s="76" t="s">
        <v>2578</v>
      </c>
      <c r="D54" s="102" t="s">
        <v>2579</v>
      </c>
      <c r="E54" s="69" t="s">
        <v>2580</v>
      </c>
      <c r="F54" s="24" t="s">
        <v>2581</v>
      </c>
      <c r="G54" s="119" t="s">
        <v>2582</v>
      </c>
      <c r="H54" s="117" t="s">
        <v>21</v>
      </c>
    </row>
    <row r="55" ht="26.25" customHeight="1">
      <c r="A55" s="118">
        <v>52.0</v>
      </c>
      <c r="B55" s="76" t="s">
        <v>2602</v>
      </c>
      <c r="C55" s="76" t="s">
        <v>201</v>
      </c>
      <c r="D55" s="102" t="s">
        <v>2603</v>
      </c>
      <c r="E55" s="69" t="s">
        <v>3190</v>
      </c>
      <c r="F55" s="24" t="s">
        <v>33</v>
      </c>
      <c r="G55" s="119" t="s">
        <v>2604</v>
      </c>
      <c r="H55" s="121" t="s">
        <v>130</v>
      </c>
    </row>
    <row r="56" ht="26.25" customHeight="1">
      <c r="A56" s="118">
        <v>53.0</v>
      </c>
      <c r="B56" s="76" t="s">
        <v>2633</v>
      </c>
      <c r="C56" s="76" t="s">
        <v>2634</v>
      </c>
      <c r="D56" s="102" t="s">
        <v>2635</v>
      </c>
      <c r="E56" s="69" t="s">
        <v>229</v>
      </c>
      <c r="F56" s="24" t="s">
        <v>33</v>
      </c>
      <c r="G56" s="119" t="s">
        <v>2636</v>
      </c>
      <c r="H56" s="117" t="s">
        <v>21</v>
      </c>
    </row>
    <row r="57" ht="26.25" customHeight="1">
      <c r="A57" s="118">
        <v>54.0</v>
      </c>
      <c r="B57" s="76" t="s">
        <v>2816</v>
      </c>
      <c r="C57" s="76" t="s">
        <v>2817</v>
      </c>
      <c r="D57" s="102" t="s">
        <v>1212</v>
      </c>
      <c r="E57" s="69" t="s">
        <v>53</v>
      </c>
      <c r="F57" s="24" t="s">
        <v>54</v>
      </c>
      <c r="G57" s="119" t="s">
        <v>2818</v>
      </c>
      <c r="H57" s="117" t="s">
        <v>21</v>
      </c>
    </row>
    <row r="58" ht="26.25" customHeight="1">
      <c r="A58" s="118">
        <v>55.0</v>
      </c>
      <c r="B58" s="76" t="s">
        <v>2842</v>
      </c>
      <c r="C58" s="76" t="s">
        <v>2843</v>
      </c>
      <c r="D58" s="102" t="s">
        <v>2844</v>
      </c>
      <c r="E58" s="69" t="s">
        <v>2845</v>
      </c>
      <c r="F58" s="24" t="s">
        <v>101</v>
      </c>
      <c r="G58" s="119" t="s">
        <v>2846</v>
      </c>
      <c r="H58" s="117" t="s">
        <v>21</v>
      </c>
    </row>
    <row r="59" ht="26.25" customHeight="1">
      <c r="A59" s="118">
        <v>56.0</v>
      </c>
      <c r="B59" s="76" t="s">
        <v>1230</v>
      </c>
      <c r="C59" s="76" t="s">
        <v>946</v>
      </c>
      <c r="D59" s="102" t="s">
        <v>1231</v>
      </c>
      <c r="E59" s="69" t="s">
        <v>2689</v>
      </c>
      <c r="F59" s="24" t="s">
        <v>211</v>
      </c>
      <c r="G59" s="124" t="s">
        <v>2929</v>
      </c>
      <c r="H59" s="117" t="s">
        <v>21</v>
      </c>
    </row>
    <row r="60" ht="26.25" customHeight="1">
      <c r="A60" s="118">
        <v>57.0</v>
      </c>
      <c r="B60" s="76" t="s">
        <v>621</v>
      </c>
      <c r="C60" s="76" t="s">
        <v>201</v>
      </c>
      <c r="D60" s="102" t="s">
        <v>622</v>
      </c>
      <c r="E60" s="69" t="s">
        <v>612</v>
      </c>
      <c r="F60" s="24" t="s">
        <v>33</v>
      </c>
      <c r="G60" s="119" t="s">
        <v>2932</v>
      </c>
      <c r="H60" s="117" t="s">
        <v>21</v>
      </c>
    </row>
    <row r="61" ht="26.25" customHeight="1">
      <c r="A61" s="118">
        <v>58.0</v>
      </c>
      <c r="B61" s="76" t="s">
        <v>1656</v>
      </c>
      <c r="C61" s="76" t="s">
        <v>201</v>
      </c>
      <c r="D61" s="102" t="s">
        <v>1657</v>
      </c>
      <c r="E61" s="69" t="s">
        <v>166</v>
      </c>
      <c r="F61" s="24" t="s">
        <v>33</v>
      </c>
      <c r="G61" s="119" t="s">
        <v>2933</v>
      </c>
      <c r="H61" s="117" t="s">
        <v>21</v>
      </c>
    </row>
    <row r="62" ht="26.25" customHeight="1">
      <c r="A62" s="118">
        <v>59.0</v>
      </c>
      <c r="B62" s="76" t="s">
        <v>1672</v>
      </c>
      <c r="C62" s="76" t="s">
        <v>201</v>
      </c>
      <c r="D62" s="102" t="s">
        <v>1673</v>
      </c>
      <c r="E62" s="69" t="s">
        <v>166</v>
      </c>
      <c r="F62" s="24" t="s">
        <v>33</v>
      </c>
      <c r="G62" s="119" t="s">
        <v>2934</v>
      </c>
      <c r="H62" s="117" t="s">
        <v>21</v>
      </c>
    </row>
    <row r="63" ht="26.25" customHeight="1">
      <c r="A63" s="118">
        <v>60.0</v>
      </c>
      <c r="B63" s="76" t="s">
        <v>2935</v>
      </c>
      <c r="C63" s="76" t="s">
        <v>201</v>
      </c>
      <c r="D63" s="102" t="s">
        <v>1651</v>
      </c>
      <c r="E63" s="69" t="s">
        <v>166</v>
      </c>
      <c r="F63" s="24" t="s">
        <v>33</v>
      </c>
      <c r="G63" s="119" t="s">
        <v>2936</v>
      </c>
      <c r="H63" s="117" t="s">
        <v>21</v>
      </c>
    </row>
    <row r="64" ht="26.25" customHeight="1">
      <c r="A64" s="118">
        <v>61.0</v>
      </c>
      <c r="B64" s="76" t="s">
        <v>2937</v>
      </c>
      <c r="C64" s="76" t="s">
        <v>201</v>
      </c>
      <c r="D64" s="102" t="s">
        <v>1663</v>
      </c>
      <c r="E64" s="69" t="s">
        <v>166</v>
      </c>
      <c r="F64" s="24" t="s">
        <v>33</v>
      </c>
      <c r="G64" s="119" t="s">
        <v>2938</v>
      </c>
      <c r="H64" s="117" t="s">
        <v>21</v>
      </c>
    </row>
    <row r="65" ht="26.25" customHeight="1">
      <c r="A65" s="118">
        <v>62.0</v>
      </c>
      <c r="B65" s="76" t="s">
        <v>2939</v>
      </c>
      <c r="C65" s="76" t="s">
        <v>201</v>
      </c>
      <c r="D65" s="102" t="s">
        <v>1668</v>
      </c>
      <c r="E65" s="69" t="s">
        <v>166</v>
      </c>
      <c r="F65" s="24" t="s">
        <v>33</v>
      </c>
      <c r="G65" s="119" t="s">
        <v>2940</v>
      </c>
      <c r="H65" s="117" t="s">
        <v>21</v>
      </c>
    </row>
    <row r="66" ht="26.25" customHeight="1">
      <c r="A66" s="118">
        <v>63.0</v>
      </c>
      <c r="B66" s="76" t="s">
        <v>3023</v>
      </c>
      <c r="C66" s="76" t="s">
        <v>3024</v>
      </c>
      <c r="D66" s="102" t="s">
        <v>3025</v>
      </c>
      <c r="E66" s="69" t="s">
        <v>3026</v>
      </c>
      <c r="F66" s="24" t="s">
        <v>54</v>
      </c>
      <c r="G66" s="119" t="s">
        <v>3027</v>
      </c>
      <c r="H66" s="117" t="s">
        <v>21</v>
      </c>
    </row>
    <row r="67" ht="26.25" customHeight="1">
      <c r="A67" s="118">
        <v>64.0</v>
      </c>
      <c r="B67" s="76" t="s">
        <v>3040</v>
      </c>
      <c r="C67" s="76" t="s">
        <v>2457</v>
      </c>
      <c r="D67" s="102" t="s">
        <v>3041</v>
      </c>
      <c r="E67" s="69" t="s">
        <v>484</v>
      </c>
      <c r="F67" s="24" t="s">
        <v>33</v>
      </c>
      <c r="G67" s="119" t="s">
        <v>3042</v>
      </c>
      <c r="H67" s="117" t="s">
        <v>21</v>
      </c>
    </row>
    <row r="68" ht="26.25" customHeight="1">
      <c r="A68" s="118">
        <v>65.0</v>
      </c>
      <c r="B68" s="76" t="s">
        <v>3081</v>
      </c>
      <c r="C68" s="76" t="s">
        <v>126</v>
      </c>
      <c r="D68" s="102" t="s">
        <v>3082</v>
      </c>
      <c r="E68" s="69" t="s">
        <v>818</v>
      </c>
      <c r="F68" s="24" t="s">
        <v>33</v>
      </c>
      <c r="G68" s="119" t="s">
        <v>3083</v>
      </c>
      <c r="H68" s="117" t="s">
        <v>21</v>
      </c>
    </row>
    <row r="69" ht="26.25" customHeight="1">
      <c r="A69" s="118">
        <v>66.0</v>
      </c>
      <c r="B69" s="76" t="s">
        <v>3185</v>
      </c>
      <c r="C69" s="76" t="s">
        <v>209</v>
      </c>
      <c r="D69" s="102" t="s">
        <v>3186</v>
      </c>
      <c r="E69" s="69" t="s">
        <v>3190</v>
      </c>
      <c r="F69" s="24" t="s">
        <v>33</v>
      </c>
      <c r="G69" s="119" t="s">
        <v>3187</v>
      </c>
      <c r="H69" s="121" t="s">
        <v>130</v>
      </c>
    </row>
    <row r="70" ht="26.25" customHeight="1">
      <c r="A70" s="118">
        <v>67.0</v>
      </c>
      <c r="B70" s="76" t="s">
        <v>1775</v>
      </c>
      <c r="C70" s="76" t="s">
        <v>3200</v>
      </c>
      <c r="D70" s="102" t="s">
        <v>1776</v>
      </c>
      <c r="E70" s="69" t="s">
        <v>3201</v>
      </c>
      <c r="F70" s="24" t="s">
        <v>33</v>
      </c>
      <c r="G70" s="119" t="s">
        <v>3202</v>
      </c>
      <c r="H70" s="117" t="s">
        <v>21</v>
      </c>
    </row>
    <row r="71" ht="26.25" customHeight="1">
      <c r="A71" s="118">
        <v>68.0</v>
      </c>
      <c r="B71" s="76" t="s">
        <v>3248</v>
      </c>
      <c r="C71" s="76" t="s">
        <v>126</v>
      </c>
      <c r="D71" s="102" t="s">
        <v>3249</v>
      </c>
      <c r="E71" s="69" t="s">
        <v>3190</v>
      </c>
      <c r="F71" s="24" t="s">
        <v>33</v>
      </c>
      <c r="G71" s="119" t="s">
        <v>3250</v>
      </c>
      <c r="H71" s="117" t="s">
        <v>21</v>
      </c>
    </row>
    <row r="72" ht="26.25" customHeight="1">
      <c r="A72" s="118">
        <v>69.0</v>
      </c>
      <c r="B72" s="76" t="s">
        <v>182</v>
      </c>
      <c r="C72" s="76" t="s">
        <v>1052</v>
      </c>
      <c r="D72" s="102" t="s">
        <v>184</v>
      </c>
      <c r="E72" s="69" t="s">
        <v>229</v>
      </c>
      <c r="F72" s="24" t="s">
        <v>54</v>
      </c>
      <c r="G72" s="119" t="s">
        <v>3254</v>
      </c>
      <c r="H72" s="117" t="s">
        <v>21</v>
      </c>
    </row>
    <row r="73" ht="26.25" customHeight="1">
      <c r="A73" s="118">
        <v>70.0</v>
      </c>
      <c r="B73" s="76" t="s">
        <v>3262</v>
      </c>
      <c r="C73" s="76" t="s">
        <v>126</v>
      </c>
      <c r="D73" s="102" t="s">
        <v>3263</v>
      </c>
      <c r="E73" s="69" t="s">
        <v>3264</v>
      </c>
      <c r="F73" s="24" t="s">
        <v>19</v>
      </c>
      <c r="G73" s="119" t="s">
        <v>3265</v>
      </c>
      <c r="H73" s="117" t="s">
        <v>21</v>
      </c>
    </row>
    <row r="74" ht="26.25" customHeight="1">
      <c r="A74" s="118">
        <v>71.0</v>
      </c>
      <c r="B74" s="76" t="s">
        <v>3273</v>
      </c>
      <c r="C74" s="76" t="s">
        <v>126</v>
      </c>
      <c r="D74" s="102" t="s">
        <v>3274</v>
      </c>
      <c r="E74" s="69" t="s">
        <v>229</v>
      </c>
      <c r="F74" s="24" t="s">
        <v>33</v>
      </c>
      <c r="G74" s="119" t="s">
        <v>3275</v>
      </c>
      <c r="H74" s="117" t="s">
        <v>21</v>
      </c>
    </row>
    <row r="75" ht="26.25" customHeight="1">
      <c r="A75" s="118">
        <v>72.0</v>
      </c>
      <c r="B75" s="76" t="s">
        <v>3346</v>
      </c>
      <c r="C75" s="76" t="s">
        <v>498</v>
      </c>
      <c r="D75" s="102" t="s">
        <v>3347</v>
      </c>
      <c r="E75" s="69" t="s">
        <v>4426</v>
      </c>
      <c r="F75" s="24" t="s">
        <v>19</v>
      </c>
      <c r="G75" s="119" t="s">
        <v>3349</v>
      </c>
      <c r="H75" s="117" t="s">
        <v>21</v>
      </c>
    </row>
    <row r="76" ht="26.25" customHeight="1">
      <c r="A76" s="118">
        <v>73.0</v>
      </c>
      <c r="B76" s="76" t="s">
        <v>3350</v>
      </c>
      <c r="C76" s="76" t="s">
        <v>3351</v>
      </c>
      <c r="D76" s="102" t="s">
        <v>3352</v>
      </c>
      <c r="E76" s="69" t="s">
        <v>3353</v>
      </c>
      <c r="F76" s="24" t="s">
        <v>54</v>
      </c>
      <c r="G76" s="119" t="s">
        <v>3354</v>
      </c>
      <c r="H76" s="117" t="s">
        <v>21</v>
      </c>
    </row>
    <row r="77" ht="26.25" customHeight="1">
      <c r="A77" s="118">
        <v>74.0</v>
      </c>
      <c r="B77" s="76" t="s">
        <v>3355</v>
      </c>
      <c r="C77" s="76" t="s">
        <v>3356</v>
      </c>
      <c r="D77" s="102" t="s">
        <v>3357</v>
      </c>
      <c r="E77" s="69" t="s">
        <v>1082</v>
      </c>
      <c r="F77" s="24" t="s">
        <v>2581</v>
      </c>
      <c r="G77" s="119" t="s">
        <v>3358</v>
      </c>
      <c r="H77" s="117" t="s">
        <v>21</v>
      </c>
    </row>
    <row r="78" ht="26.25" customHeight="1">
      <c r="A78" s="118">
        <v>75.0</v>
      </c>
      <c r="B78" s="76" t="s">
        <v>3366</v>
      </c>
      <c r="C78" s="76" t="s">
        <v>3367</v>
      </c>
      <c r="D78" s="102" t="s">
        <v>952</v>
      </c>
      <c r="E78" s="69" t="s">
        <v>53</v>
      </c>
      <c r="F78" s="24" t="s">
        <v>33</v>
      </c>
      <c r="G78" s="119" t="s">
        <v>3368</v>
      </c>
      <c r="H78" s="117" t="s">
        <v>21</v>
      </c>
    </row>
    <row r="79" ht="26.25" customHeight="1">
      <c r="A79" s="118">
        <v>76.0</v>
      </c>
      <c r="B79" s="76" t="s">
        <v>812</v>
      </c>
      <c r="C79" s="76" t="s">
        <v>3387</v>
      </c>
      <c r="D79" s="102" t="s">
        <v>814</v>
      </c>
      <c r="E79" s="69" t="s">
        <v>612</v>
      </c>
      <c r="F79" s="24" t="s">
        <v>63</v>
      </c>
      <c r="G79" s="119" t="s">
        <v>3388</v>
      </c>
      <c r="H79" s="117" t="s">
        <v>21</v>
      </c>
    </row>
    <row r="80" ht="26.25" customHeight="1">
      <c r="A80" s="118">
        <v>77.0</v>
      </c>
      <c r="B80" s="76" t="s">
        <v>3402</v>
      </c>
      <c r="C80" s="76" t="s">
        <v>126</v>
      </c>
      <c r="D80" s="102" t="s">
        <v>3403</v>
      </c>
      <c r="E80" s="69" t="s">
        <v>3190</v>
      </c>
      <c r="F80" s="24" t="s">
        <v>33</v>
      </c>
      <c r="G80" s="119" t="s">
        <v>3404</v>
      </c>
      <c r="H80" s="117" t="s">
        <v>21</v>
      </c>
    </row>
    <row r="81" ht="26.25" customHeight="1">
      <c r="A81" s="118">
        <v>78.0</v>
      </c>
      <c r="B81" s="76" t="s">
        <v>3463</v>
      </c>
      <c r="C81" s="76" t="s">
        <v>3464</v>
      </c>
      <c r="D81" s="102" t="s">
        <v>3465</v>
      </c>
      <c r="E81" s="69" t="s">
        <v>3466</v>
      </c>
      <c r="F81" s="24" t="s">
        <v>63</v>
      </c>
      <c r="G81" s="119" t="s">
        <v>3467</v>
      </c>
      <c r="H81" s="117" t="s">
        <v>21</v>
      </c>
    </row>
    <row r="82" ht="26.25" customHeight="1">
      <c r="A82" s="118">
        <v>79.0</v>
      </c>
      <c r="B82" s="76" t="s">
        <v>3474</v>
      </c>
      <c r="C82" s="76" t="s">
        <v>3475</v>
      </c>
      <c r="D82" s="102" t="s">
        <v>3476</v>
      </c>
      <c r="E82" s="69" t="s">
        <v>3477</v>
      </c>
      <c r="F82" s="24" t="s">
        <v>211</v>
      </c>
      <c r="G82" s="119" t="s">
        <v>3478</v>
      </c>
      <c r="H82" s="117" t="s">
        <v>21</v>
      </c>
    </row>
    <row r="83" ht="26.25" customHeight="1">
      <c r="A83" s="118">
        <v>80.0</v>
      </c>
      <c r="B83" s="76" t="s">
        <v>1491</v>
      </c>
      <c r="C83" s="76" t="s">
        <v>3539</v>
      </c>
      <c r="D83" s="102" t="s">
        <v>1493</v>
      </c>
      <c r="E83" s="69" t="s">
        <v>3540</v>
      </c>
      <c r="F83" s="24" t="s">
        <v>54</v>
      </c>
      <c r="G83" s="119" t="s">
        <v>3541</v>
      </c>
      <c r="H83" s="117" t="s">
        <v>21</v>
      </c>
    </row>
    <row r="84" ht="26.25" customHeight="1">
      <c r="A84" s="118">
        <v>81.0</v>
      </c>
      <c r="B84" s="76" t="s">
        <v>3576</v>
      </c>
      <c r="C84" s="76" t="s">
        <v>209</v>
      </c>
      <c r="D84" s="102" t="s">
        <v>3577</v>
      </c>
      <c r="E84" s="69" t="s">
        <v>3190</v>
      </c>
      <c r="F84" s="24" t="s">
        <v>33</v>
      </c>
      <c r="G84" s="119" t="s">
        <v>3578</v>
      </c>
      <c r="H84" s="121" t="s">
        <v>130</v>
      </c>
    </row>
    <row r="85" ht="26.25" customHeight="1">
      <c r="A85" s="118">
        <v>82.0</v>
      </c>
      <c r="B85" s="76" t="s">
        <v>3579</v>
      </c>
      <c r="C85" s="76" t="s">
        <v>3580</v>
      </c>
      <c r="D85" s="102" t="s">
        <v>4427</v>
      </c>
      <c r="E85" s="125">
        <v>2023.0</v>
      </c>
      <c r="F85" s="24" t="s">
        <v>54</v>
      </c>
      <c r="G85" s="120"/>
      <c r="H85" s="117" t="s">
        <v>21</v>
      </c>
    </row>
    <row r="86" ht="26.25" customHeight="1">
      <c r="A86" s="118">
        <v>83.0</v>
      </c>
      <c r="B86" s="76" t="s">
        <v>3593</v>
      </c>
      <c r="C86" s="76" t="s">
        <v>655</v>
      </c>
      <c r="D86" s="102" t="s">
        <v>1257</v>
      </c>
      <c r="E86" s="97" t="s">
        <v>53</v>
      </c>
      <c r="F86" s="24" t="s">
        <v>54</v>
      </c>
      <c r="G86" s="119" t="s">
        <v>3594</v>
      </c>
      <c r="H86" s="117" t="s">
        <v>21</v>
      </c>
    </row>
    <row r="87" ht="26.25" customHeight="1">
      <c r="A87" s="118">
        <v>84.0</v>
      </c>
      <c r="B87" s="76" t="s">
        <v>3603</v>
      </c>
      <c r="C87" s="76" t="s">
        <v>3604</v>
      </c>
      <c r="D87" s="102" t="s">
        <v>3605</v>
      </c>
      <c r="E87" s="69" t="s">
        <v>3606</v>
      </c>
      <c r="F87" s="24" t="s">
        <v>54</v>
      </c>
      <c r="G87" s="119" t="s">
        <v>3607</v>
      </c>
      <c r="H87" s="117" t="s">
        <v>21</v>
      </c>
    </row>
    <row r="88" ht="26.25" customHeight="1">
      <c r="A88" s="118">
        <v>85.0</v>
      </c>
      <c r="B88" s="126" t="s">
        <v>3608</v>
      </c>
      <c r="C88" s="76" t="s">
        <v>3604</v>
      </c>
      <c r="D88" s="102" t="s">
        <v>3609</v>
      </c>
      <c r="E88" s="69" t="s">
        <v>4428</v>
      </c>
      <c r="F88" s="24" t="s">
        <v>54</v>
      </c>
      <c r="G88" s="119" t="s">
        <v>3611</v>
      </c>
      <c r="H88" s="117" t="s">
        <v>21</v>
      </c>
    </row>
    <row r="89" ht="26.25" customHeight="1">
      <c r="A89" s="118">
        <v>86.0</v>
      </c>
      <c r="B89" s="76" t="s">
        <v>3617</v>
      </c>
      <c r="C89" s="76" t="s">
        <v>3618</v>
      </c>
      <c r="D89" s="102" t="s">
        <v>1868</v>
      </c>
      <c r="E89" s="69" t="s">
        <v>3619</v>
      </c>
      <c r="F89" s="24" t="s">
        <v>54</v>
      </c>
      <c r="G89" s="119" t="s">
        <v>3620</v>
      </c>
      <c r="H89" s="117" t="s">
        <v>21</v>
      </c>
    </row>
    <row r="90" ht="26.25" customHeight="1">
      <c r="A90" s="118">
        <v>87.0</v>
      </c>
      <c r="B90" s="76" t="s">
        <v>799</v>
      </c>
      <c r="C90" s="76" t="s">
        <v>3625</v>
      </c>
      <c r="D90" s="102" t="s">
        <v>801</v>
      </c>
      <c r="E90" s="69" t="s">
        <v>1950</v>
      </c>
      <c r="F90" s="24" t="s">
        <v>54</v>
      </c>
      <c r="G90" s="119" t="s">
        <v>3626</v>
      </c>
      <c r="H90" s="117" t="s">
        <v>21</v>
      </c>
    </row>
    <row r="91" ht="26.25" customHeight="1">
      <c r="A91" s="118">
        <v>88.0</v>
      </c>
      <c r="B91" s="76" t="s">
        <v>3633</v>
      </c>
      <c r="C91" s="76" t="s">
        <v>3634</v>
      </c>
      <c r="D91" s="102" t="s">
        <v>3635</v>
      </c>
      <c r="E91" s="69" t="s">
        <v>484</v>
      </c>
      <c r="F91" s="24" t="s">
        <v>54</v>
      </c>
      <c r="G91" s="119" t="s">
        <v>3636</v>
      </c>
      <c r="H91" s="117" t="s">
        <v>21</v>
      </c>
    </row>
    <row r="92" ht="26.25" customHeight="1">
      <c r="A92" s="118">
        <v>89.0</v>
      </c>
      <c r="B92" s="76" t="s">
        <v>3637</v>
      </c>
      <c r="C92" s="76" t="s">
        <v>3638</v>
      </c>
      <c r="D92" s="102" t="s">
        <v>3639</v>
      </c>
      <c r="E92" s="69" t="s">
        <v>2744</v>
      </c>
      <c r="F92" s="24" t="s">
        <v>54</v>
      </c>
      <c r="G92" s="119" t="s">
        <v>3640</v>
      </c>
      <c r="H92" s="117" t="s">
        <v>21</v>
      </c>
    </row>
    <row r="93" ht="26.25" customHeight="1">
      <c r="A93" s="118">
        <v>90.0</v>
      </c>
      <c r="B93" s="76" t="s">
        <v>1778</v>
      </c>
      <c r="C93" s="76" t="s">
        <v>1779</v>
      </c>
      <c r="D93" s="102" t="s">
        <v>1780</v>
      </c>
      <c r="E93" s="69" t="s">
        <v>173</v>
      </c>
      <c r="F93" s="24" t="s">
        <v>54</v>
      </c>
      <c r="G93" s="119" t="s">
        <v>3661</v>
      </c>
      <c r="H93" s="117" t="s">
        <v>21</v>
      </c>
    </row>
    <row r="94" ht="26.25" customHeight="1">
      <c r="A94" s="118">
        <v>91.0</v>
      </c>
      <c r="B94" s="76" t="s">
        <v>1785</v>
      </c>
      <c r="C94" s="76" t="s">
        <v>3662</v>
      </c>
      <c r="D94" s="102" t="s">
        <v>1787</v>
      </c>
      <c r="E94" s="69" t="s">
        <v>166</v>
      </c>
      <c r="F94" s="24" t="s">
        <v>54</v>
      </c>
      <c r="G94" s="119" t="s">
        <v>3663</v>
      </c>
      <c r="H94" s="117" t="s">
        <v>21</v>
      </c>
    </row>
    <row r="95" ht="26.25" customHeight="1">
      <c r="A95" s="118">
        <v>92.0</v>
      </c>
      <c r="B95" s="76" t="s">
        <v>3664</v>
      </c>
      <c r="C95" s="76" t="s">
        <v>3665</v>
      </c>
      <c r="D95" s="102" t="s">
        <v>3666</v>
      </c>
      <c r="E95" s="69" t="s">
        <v>4429</v>
      </c>
      <c r="F95" s="24" t="s">
        <v>54</v>
      </c>
      <c r="G95" s="119" t="s">
        <v>3668</v>
      </c>
      <c r="H95" s="117" t="s">
        <v>21</v>
      </c>
    </row>
    <row r="96" ht="26.25" customHeight="1">
      <c r="A96" s="118">
        <v>93.0</v>
      </c>
      <c r="B96" s="76" t="s">
        <v>3669</v>
      </c>
      <c r="C96" s="76" t="s">
        <v>3670</v>
      </c>
      <c r="D96" s="102" t="s">
        <v>3671</v>
      </c>
      <c r="E96" s="69" t="s">
        <v>3672</v>
      </c>
      <c r="F96" s="24" t="s">
        <v>54</v>
      </c>
      <c r="G96" s="119" t="s">
        <v>3673</v>
      </c>
      <c r="H96" s="117" t="s">
        <v>21</v>
      </c>
    </row>
    <row r="97" ht="26.25" customHeight="1">
      <c r="A97" s="118">
        <v>94.0</v>
      </c>
      <c r="B97" s="76" t="s">
        <v>3674</v>
      </c>
      <c r="C97" s="76" t="s">
        <v>3675</v>
      </c>
      <c r="D97" s="102" t="s">
        <v>3676</v>
      </c>
      <c r="E97" s="69" t="s">
        <v>3677</v>
      </c>
      <c r="F97" s="24" t="s">
        <v>54</v>
      </c>
      <c r="G97" s="119" t="s">
        <v>3678</v>
      </c>
      <c r="H97" s="117" t="s">
        <v>21</v>
      </c>
    </row>
    <row r="98" ht="26.25" customHeight="1">
      <c r="A98" s="118">
        <v>95.0</v>
      </c>
      <c r="B98" s="76" t="s">
        <v>1792</v>
      </c>
      <c r="C98" s="76" t="s">
        <v>3622</v>
      </c>
      <c r="D98" s="102" t="s">
        <v>1794</v>
      </c>
      <c r="E98" s="69" t="s">
        <v>166</v>
      </c>
      <c r="F98" s="24" t="s">
        <v>54</v>
      </c>
      <c r="G98" s="119" t="s">
        <v>3679</v>
      </c>
      <c r="H98" s="117" t="s">
        <v>21</v>
      </c>
    </row>
    <row r="99" ht="26.25" customHeight="1">
      <c r="A99" s="118">
        <v>96.0</v>
      </c>
      <c r="B99" s="76" t="s">
        <v>3680</v>
      </c>
      <c r="C99" s="76" t="s">
        <v>2011</v>
      </c>
      <c r="D99" s="102" t="s">
        <v>3681</v>
      </c>
      <c r="E99" s="69" t="s">
        <v>4430</v>
      </c>
      <c r="F99" s="24" t="s">
        <v>54</v>
      </c>
      <c r="G99" s="119" t="s">
        <v>3683</v>
      </c>
      <c r="H99" s="121" t="s">
        <v>130</v>
      </c>
    </row>
    <row r="100" ht="26.25" customHeight="1">
      <c r="A100" s="118">
        <v>97.0</v>
      </c>
      <c r="B100" s="76" t="s">
        <v>3720</v>
      </c>
      <c r="C100" s="76" t="s">
        <v>3721</v>
      </c>
      <c r="D100" s="102" t="s">
        <v>3722</v>
      </c>
      <c r="E100" s="69" t="s">
        <v>3723</v>
      </c>
      <c r="F100" s="24" t="s">
        <v>54</v>
      </c>
      <c r="G100" s="119" t="s">
        <v>3724</v>
      </c>
      <c r="H100" s="117" t="s">
        <v>21</v>
      </c>
    </row>
    <row r="101" ht="26.25" customHeight="1">
      <c r="A101" s="118">
        <v>98.0</v>
      </c>
      <c r="B101" s="76" t="s">
        <v>3730</v>
      </c>
      <c r="C101" s="76" t="s">
        <v>3731</v>
      </c>
      <c r="D101" s="102" t="s">
        <v>3732</v>
      </c>
      <c r="E101" s="69" t="s">
        <v>3733</v>
      </c>
      <c r="F101" s="24" t="s">
        <v>54</v>
      </c>
      <c r="G101" s="119" t="s">
        <v>3734</v>
      </c>
      <c r="H101" s="117" t="s">
        <v>21</v>
      </c>
    </row>
    <row r="102" ht="26.25" customHeight="1">
      <c r="A102" s="118">
        <v>99.0</v>
      </c>
      <c r="B102" s="76" t="s">
        <v>3735</v>
      </c>
      <c r="C102" s="76" t="s">
        <v>3736</v>
      </c>
      <c r="D102" s="102" t="s">
        <v>3737</v>
      </c>
      <c r="E102" s="69" t="s">
        <v>3738</v>
      </c>
      <c r="F102" s="24" t="s">
        <v>54</v>
      </c>
      <c r="G102" s="119" t="s">
        <v>3739</v>
      </c>
      <c r="H102" s="117" t="s">
        <v>21</v>
      </c>
    </row>
    <row r="103" ht="26.25" customHeight="1">
      <c r="A103" s="118">
        <v>100.0</v>
      </c>
      <c r="B103" s="76" t="s">
        <v>3740</v>
      </c>
      <c r="C103" s="76" t="s">
        <v>3741</v>
      </c>
      <c r="D103" s="102" t="s">
        <v>3742</v>
      </c>
      <c r="E103" s="69" t="s">
        <v>736</v>
      </c>
      <c r="F103" s="24" t="s">
        <v>54</v>
      </c>
      <c r="G103" s="119" t="s">
        <v>3743</v>
      </c>
      <c r="H103" s="117" t="s">
        <v>21</v>
      </c>
    </row>
    <row r="104" ht="26.25" customHeight="1">
      <c r="A104" s="118">
        <v>101.0</v>
      </c>
      <c r="B104" s="76" t="s">
        <v>3744</v>
      </c>
      <c r="C104" s="76" t="s">
        <v>3745</v>
      </c>
      <c r="D104" s="102" t="s">
        <v>3746</v>
      </c>
      <c r="E104" s="69" t="s">
        <v>1830</v>
      </c>
      <c r="F104" s="24" t="s">
        <v>54</v>
      </c>
      <c r="G104" s="119" t="s">
        <v>3747</v>
      </c>
      <c r="H104" s="117" t="s">
        <v>21</v>
      </c>
    </row>
    <row r="105" ht="26.25" customHeight="1">
      <c r="A105" s="118">
        <v>102.0</v>
      </c>
      <c r="B105" s="76" t="s">
        <v>3775</v>
      </c>
      <c r="C105" s="76" t="s">
        <v>3776</v>
      </c>
      <c r="D105" s="102" t="s">
        <v>1816</v>
      </c>
      <c r="E105" s="69" t="s">
        <v>1554</v>
      </c>
      <c r="F105" s="24" t="s">
        <v>54</v>
      </c>
      <c r="G105" s="119" t="s">
        <v>3777</v>
      </c>
      <c r="H105" s="117" t="s">
        <v>21</v>
      </c>
    </row>
    <row r="106" ht="26.25" customHeight="1">
      <c r="A106" s="118">
        <v>103.0</v>
      </c>
      <c r="B106" s="76" t="s">
        <v>3796</v>
      </c>
      <c r="C106" s="76" t="s">
        <v>3797</v>
      </c>
      <c r="D106" s="102" t="s">
        <v>3798</v>
      </c>
      <c r="E106" s="69" t="s">
        <v>4431</v>
      </c>
      <c r="F106" s="24" t="s">
        <v>54</v>
      </c>
      <c r="G106" s="119" t="s">
        <v>3799</v>
      </c>
      <c r="H106" s="121" t="s">
        <v>130</v>
      </c>
    </row>
    <row r="107" ht="26.25" customHeight="1">
      <c r="A107" s="118">
        <v>104.0</v>
      </c>
      <c r="B107" s="76" t="s">
        <v>3829</v>
      </c>
      <c r="C107" s="76" t="s">
        <v>3830</v>
      </c>
      <c r="D107" s="102" t="s">
        <v>3831</v>
      </c>
      <c r="E107" s="69" t="s">
        <v>4432</v>
      </c>
      <c r="F107" s="24" t="s">
        <v>54</v>
      </c>
      <c r="G107" s="119" t="s">
        <v>3833</v>
      </c>
      <c r="H107" s="117" t="s">
        <v>21</v>
      </c>
    </row>
    <row r="108" ht="26.25" customHeight="1">
      <c r="A108" s="118">
        <v>105.0</v>
      </c>
      <c r="B108" s="76" t="s">
        <v>3868</v>
      </c>
      <c r="C108" s="76" t="s">
        <v>3869</v>
      </c>
      <c r="D108" s="102" t="s">
        <v>3870</v>
      </c>
      <c r="E108" s="69" t="s">
        <v>53</v>
      </c>
      <c r="F108" s="24" t="s">
        <v>54</v>
      </c>
      <c r="G108" s="119" t="s">
        <v>3871</v>
      </c>
      <c r="H108" s="117" t="s">
        <v>21</v>
      </c>
    </row>
    <row r="109" ht="26.25" customHeight="1">
      <c r="A109" s="118">
        <v>106.0</v>
      </c>
      <c r="B109" s="76" t="s">
        <v>3881</v>
      </c>
      <c r="C109" s="76" t="s">
        <v>3882</v>
      </c>
      <c r="D109" s="102" t="s">
        <v>3883</v>
      </c>
      <c r="E109" s="69" t="s">
        <v>3884</v>
      </c>
      <c r="F109" s="24" t="s">
        <v>54</v>
      </c>
      <c r="G109" s="119" t="s">
        <v>3885</v>
      </c>
      <c r="H109" s="117" t="s">
        <v>21</v>
      </c>
    </row>
    <row r="110" ht="26.25" customHeight="1">
      <c r="A110" s="118">
        <v>107.0</v>
      </c>
      <c r="B110" s="76" t="s">
        <v>3886</v>
      </c>
      <c r="C110" s="76" t="s">
        <v>3887</v>
      </c>
      <c r="D110" s="102" t="s">
        <v>3888</v>
      </c>
      <c r="E110" s="69" t="s">
        <v>4433</v>
      </c>
      <c r="F110" s="24" t="s">
        <v>54</v>
      </c>
      <c r="G110" s="119" t="s">
        <v>3890</v>
      </c>
      <c r="H110" s="121" t="s">
        <v>130</v>
      </c>
    </row>
    <row r="111" ht="26.25" customHeight="1">
      <c r="A111" s="118">
        <v>108.0</v>
      </c>
      <c r="B111" s="76" t="s">
        <v>3983</v>
      </c>
      <c r="C111" s="76" t="s">
        <v>2011</v>
      </c>
      <c r="D111" s="102" t="s">
        <v>1751</v>
      </c>
      <c r="E111" s="69" t="s">
        <v>3984</v>
      </c>
      <c r="F111" s="24" t="s">
        <v>54</v>
      </c>
      <c r="G111" s="119" t="s">
        <v>3985</v>
      </c>
      <c r="H111" s="117" t="s">
        <v>21</v>
      </c>
    </row>
    <row r="112" ht="26.25" customHeight="1">
      <c r="A112" s="118">
        <v>109.0</v>
      </c>
      <c r="B112" s="76" t="s">
        <v>3986</v>
      </c>
      <c r="C112" s="76" t="s">
        <v>2011</v>
      </c>
      <c r="D112" s="102" t="s">
        <v>1758</v>
      </c>
      <c r="E112" s="69" t="s">
        <v>3987</v>
      </c>
      <c r="F112" s="24" t="s">
        <v>63</v>
      </c>
      <c r="G112" s="119" t="s">
        <v>3988</v>
      </c>
      <c r="H112" s="117" t="s">
        <v>21</v>
      </c>
    </row>
    <row r="113" ht="26.25" customHeight="1">
      <c r="A113" s="118">
        <v>110.0</v>
      </c>
      <c r="B113" s="76" t="s">
        <v>3989</v>
      </c>
      <c r="C113" s="76" t="s">
        <v>2011</v>
      </c>
      <c r="D113" s="102" t="s">
        <v>1765</v>
      </c>
      <c r="E113" s="69" t="s">
        <v>166</v>
      </c>
      <c r="F113" s="24" t="s">
        <v>63</v>
      </c>
      <c r="G113" s="119" t="s">
        <v>3990</v>
      </c>
      <c r="H113" s="117" t="s">
        <v>21</v>
      </c>
    </row>
    <row r="114" ht="26.25" customHeight="1">
      <c r="A114" s="118">
        <v>111.0</v>
      </c>
      <c r="B114" s="76" t="s">
        <v>4155</v>
      </c>
      <c r="C114" s="76" t="s">
        <v>4156</v>
      </c>
      <c r="D114" s="127" t="s">
        <v>4157</v>
      </c>
      <c r="E114" s="69" t="s">
        <v>664</v>
      </c>
      <c r="F114" s="24" t="s">
        <v>54</v>
      </c>
      <c r="G114" s="119" t="s">
        <v>4158</v>
      </c>
      <c r="H114" s="117" t="s">
        <v>21</v>
      </c>
    </row>
    <row r="115" ht="26.25" customHeight="1">
      <c r="A115" s="118">
        <v>112.0</v>
      </c>
      <c r="B115" s="76" t="s">
        <v>4173</v>
      </c>
      <c r="C115" s="76" t="s">
        <v>4174</v>
      </c>
      <c r="D115" s="102" t="s">
        <v>4175</v>
      </c>
      <c r="E115" s="69" t="s">
        <v>4415</v>
      </c>
      <c r="F115" s="24" t="s">
        <v>54</v>
      </c>
      <c r="G115" s="119" t="s">
        <v>4176</v>
      </c>
      <c r="H115" s="117" t="s">
        <v>21</v>
      </c>
    </row>
    <row r="116" ht="26.25" customHeight="1">
      <c r="A116" s="118">
        <v>113.0</v>
      </c>
      <c r="B116" s="76" t="s">
        <v>4185</v>
      </c>
      <c r="C116" s="76" t="s">
        <v>4186</v>
      </c>
      <c r="D116" s="102" t="s">
        <v>4187</v>
      </c>
      <c r="E116" s="69" t="s">
        <v>4188</v>
      </c>
      <c r="F116" s="24" t="s">
        <v>54</v>
      </c>
      <c r="G116" s="119" t="s">
        <v>4189</v>
      </c>
      <c r="H116" s="117" t="s">
        <v>21</v>
      </c>
    </row>
    <row r="117" ht="26.25" customHeight="1">
      <c r="A117" s="118">
        <v>114.0</v>
      </c>
      <c r="B117" s="76" t="s">
        <v>4190</v>
      </c>
      <c r="C117" s="76" t="s">
        <v>4186</v>
      </c>
      <c r="D117" s="102" t="s">
        <v>1770</v>
      </c>
      <c r="E117" s="69" t="s">
        <v>4191</v>
      </c>
      <c r="F117" s="24" t="s">
        <v>54</v>
      </c>
      <c r="G117" s="119" t="s">
        <v>4192</v>
      </c>
      <c r="H117" s="117" t="s">
        <v>21</v>
      </c>
    </row>
    <row r="118" ht="26.25" customHeight="1">
      <c r="A118" s="118">
        <v>115.0</v>
      </c>
      <c r="B118" s="76" t="s">
        <v>4211</v>
      </c>
      <c r="C118" s="76" t="s">
        <v>4212</v>
      </c>
      <c r="D118" s="102" t="s">
        <v>4213</v>
      </c>
      <c r="E118" s="69" t="s">
        <v>4214</v>
      </c>
      <c r="F118" s="24" t="s">
        <v>54</v>
      </c>
      <c r="G118" s="119" t="s">
        <v>4215</v>
      </c>
      <c r="H118" s="117" t="s">
        <v>21</v>
      </c>
    </row>
    <row r="119" ht="26.25" customHeight="1">
      <c r="A119" s="118">
        <v>116.0</v>
      </c>
      <c r="B119" s="76" t="s">
        <v>4216</v>
      </c>
      <c r="C119" s="76" t="s">
        <v>4217</v>
      </c>
      <c r="D119" s="102" t="s">
        <v>4218</v>
      </c>
      <c r="E119" s="69" t="s">
        <v>484</v>
      </c>
      <c r="F119" s="24" t="s">
        <v>54</v>
      </c>
      <c r="G119" s="119" t="s">
        <v>4219</v>
      </c>
      <c r="H119" s="117" t="s">
        <v>21</v>
      </c>
    </row>
    <row r="120" ht="26.25" customHeight="1">
      <c r="A120" s="118">
        <v>117.0</v>
      </c>
      <c r="B120" s="76" t="s">
        <v>4220</v>
      </c>
      <c r="C120" s="76" t="s">
        <v>4221</v>
      </c>
      <c r="D120" s="102" t="s">
        <v>4222</v>
      </c>
      <c r="E120" s="69" t="s">
        <v>4223</v>
      </c>
      <c r="F120" s="24" t="s">
        <v>54</v>
      </c>
      <c r="G120" s="119" t="s">
        <v>4224</v>
      </c>
      <c r="H120" s="117" t="s">
        <v>21</v>
      </c>
    </row>
    <row r="121" ht="26.25" customHeight="1">
      <c r="A121" s="118">
        <v>118.0</v>
      </c>
      <c r="B121" s="76" t="s">
        <v>4225</v>
      </c>
      <c r="C121" s="76" t="s">
        <v>4226</v>
      </c>
      <c r="D121" s="102" t="s">
        <v>4227</v>
      </c>
      <c r="E121" s="69" t="s">
        <v>4228</v>
      </c>
      <c r="F121" s="24" t="s">
        <v>54</v>
      </c>
      <c r="G121" s="119" t="s">
        <v>4229</v>
      </c>
      <c r="H121" s="117" t="s">
        <v>21</v>
      </c>
    </row>
    <row r="122" ht="26.25" customHeight="1">
      <c r="A122" s="118">
        <v>119.0</v>
      </c>
      <c r="B122" s="76" t="s">
        <v>4230</v>
      </c>
      <c r="C122" s="76" t="s">
        <v>4226</v>
      </c>
      <c r="D122" s="102" t="s">
        <v>4231</v>
      </c>
      <c r="E122" s="69" t="s">
        <v>4232</v>
      </c>
      <c r="F122" s="24" t="s">
        <v>54</v>
      </c>
      <c r="G122" s="119" t="s">
        <v>4233</v>
      </c>
      <c r="H122" s="117" t="s">
        <v>21</v>
      </c>
    </row>
    <row r="123" ht="26.25" customHeight="1">
      <c r="A123" s="118">
        <v>120.0</v>
      </c>
      <c r="B123" s="126" t="s">
        <v>4234</v>
      </c>
      <c r="C123" s="76" t="s">
        <v>4226</v>
      </c>
      <c r="D123" s="102" t="s">
        <v>4235</v>
      </c>
      <c r="E123" s="69" t="s">
        <v>4434</v>
      </c>
      <c r="F123" s="24" t="s">
        <v>54</v>
      </c>
      <c r="G123" s="119" t="s">
        <v>4237</v>
      </c>
      <c r="H123" s="117" t="s">
        <v>21</v>
      </c>
    </row>
    <row r="124" ht="26.25" customHeight="1">
      <c r="A124" s="118">
        <v>121.0</v>
      </c>
      <c r="B124" s="76" t="s">
        <v>4269</v>
      </c>
      <c r="C124" s="76" t="s">
        <v>4270</v>
      </c>
      <c r="D124" s="102" t="s">
        <v>4271</v>
      </c>
      <c r="E124" s="69" t="s">
        <v>4272</v>
      </c>
      <c r="F124" s="24" t="s">
        <v>54</v>
      </c>
      <c r="G124" s="119" t="s">
        <v>4273</v>
      </c>
      <c r="H124" s="117" t="s">
        <v>21</v>
      </c>
    </row>
    <row r="125" ht="26.25" customHeight="1">
      <c r="A125" s="118">
        <v>122.0</v>
      </c>
      <c r="B125" s="76" t="s">
        <v>4274</v>
      </c>
      <c r="C125" s="76" t="s">
        <v>4270</v>
      </c>
      <c r="D125" s="102" t="s">
        <v>4275</v>
      </c>
      <c r="E125" s="69" t="s">
        <v>4272</v>
      </c>
      <c r="F125" s="24" t="s">
        <v>54</v>
      </c>
      <c r="G125" s="119" t="s">
        <v>4276</v>
      </c>
      <c r="H125" s="117" t="s">
        <v>21</v>
      </c>
    </row>
    <row r="126" ht="26.25" customHeight="1">
      <c r="A126" s="118">
        <v>123.0</v>
      </c>
      <c r="B126" s="76" t="s">
        <v>4277</v>
      </c>
      <c r="C126" s="76" t="s">
        <v>4270</v>
      </c>
      <c r="D126" s="102" t="s">
        <v>4278</v>
      </c>
      <c r="E126" s="69" t="s">
        <v>4272</v>
      </c>
      <c r="F126" s="24" t="s">
        <v>54</v>
      </c>
      <c r="G126" s="119" t="s">
        <v>4279</v>
      </c>
      <c r="H126" s="117" t="s">
        <v>21</v>
      </c>
    </row>
    <row r="127" ht="26.25" customHeight="1">
      <c r="A127" s="118">
        <v>124.0</v>
      </c>
      <c r="B127" s="76" t="s">
        <v>4280</v>
      </c>
      <c r="C127" s="76" t="s">
        <v>4270</v>
      </c>
      <c r="D127" s="102" t="s">
        <v>4281</v>
      </c>
      <c r="E127" s="69" t="s">
        <v>4272</v>
      </c>
      <c r="F127" s="24" t="s">
        <v>54</v>
      </c>
      <c r="G127" s="119" t="s">
        <v>4282</v>
      </c>
      <c r="H127" s="117" t="s">
        <v>21</v>
      </c>
    </row>
    <row r="128" ht="26.25" customHeight="1">
      <c r="A128" s="118">
        <v>125.0</v>
      </c>
      <c r="B128" s="76" t="s">
        <v>4283</v>
      </c>
      <c r="C128" s="76" t="s">
        <v>4270</v>
      </c>
      <c r="D128" s="102" t="s">
        <v>4284</v>
      </c>
      <c r="E128" s="69" t="s">
        <v>4285</v>
      </c>
      <c r="F128" s="24" t="s">
        <v>54</v>
      </c>
      <c r="G128" s="119" t="s">
        <v>4286</v>
      </c>
      <c r="H128" s="117" t="s">
        <v>21</v>
      </c>
    </row>
    <row r="129" ht="26.25" customHeight="1">
      <c r="A129" s="118">
        <v>126.0</v>
      </c>
      <c r="B129" s="76" t="s">
        <v>4287</v>
      </c>
      <c r="C129" s="76" t="s">
        <v>4270</v>
      </c>
      <c r="D129" s="102" t="s">
        <v>4288</v>
      </c>
      <c r="E129" s="69" t="s">
        <v>4272</v>
      </c>
      <c r="F129" s="24" t="s">
        <v>54</v>
      </c>
      <c r="G129" s="119" t="s">
        <v>4289</v>
      </c>
      <c r="H129" s="117" t="s">
        <v>21</v>
      </c>
    </row>
    <row r="130" ht="26.25" customHeight="1">
      <c r="A130" s="118">
        <v>127.0</v>
      </c>
      <c r="B130" s="76" t="s">
        <v>4290</v>
      </c>
      <c r="C130" s="76" t="s">
        <v>4270</v>
      </c>
      <c r="D130" s="102" t="s">
        <v>4291</v>
      </c>
      <c r="E130" s="69" t="s">
        <v>4272</v>
      </c>
      <c r="F130" s="24" t="s">
        <v>54</v>
      </c>
      <c r="G130" s="119" t="s">
        <v>4292</v>
      </c>
      <c r="H130" s="117" t="s">
        <v>21</v>
      </c>
    </row>
    <row r="131" ht="26.25" customHeight="1">
      <c r="A131" s="118">
        <v>128.0</v>
      </c>
      <c r="B131" s="76" t="s">
        <v>4293</v>
      </c>
      <c r="C131" s="76" t="s">
        <v>4270</v>
      </c>
      <c r="D131" s="102" t="s">
        <v>4294</v>
      </c>
      <c r="E131" s="69" t="s">
        <v>4295</v>
      </c>
      <c r="F131" s="24" t="s">
        <v>54</v>
      </c>
      <c r="G131" s="119" t="s">
        <v>4296</v>
      </c>
      <c r="H131" s="117" t="s">
        <v>21</v>
      </c>
    </row>
    <row r="132" ht="26.25" customHeight="1">
      <c r="A132" s="118">
        <v>129.0</v>
      </c>
      <c r="B132" s="76" t="s">
        <v>4297</v>
      </c>
      <c r="C132" s="76" t="s">
        <v>4270</v>
      </c>
      <c r="D132" s="102" t="s">
        <v>4298</v>
      </c>
      <c r="E132" s="69" t="s">
        <v>4272</v>
      </c>
      <c r="F132" s="24" t="s">
        <v>54</v>
      </c>
      <c r="G132" s="119" t="s">
        <v>4299</v>
      </c>
      <c r="H132" s="117" t="s">
        <v>21</v>
      </c>
    </row>
    <row r="133" ht="26.25" customHeight="1">
      <c r="A133" s="118">
        <v>130.0</v>
      </c>
      <c r="B133" s="76" t="s">
        <v>4300</v>
      </c>
      <c r="C133" s="76" t="s">
        <v>4270</v>
      </c>
      <c r="D133" s="102" t="s">
        <v>4301</v>
      </c>
      <c r="E133" s="69" t="s">
        <v>4302</v>
      </c>
      <c r="F133" s="24" t="s">
        <v>54</v>
      </c>
      <c r="G133" s="119" t="s">
        <v>4303</v>
      </c>
      <c r="H133" s="117" t="s">
        <v>21</v>
      </c>
    </row>
    <row r="134" ht="26.25" customHeight="1">
      <c r="A134" s="118">
        <v>131.0</v>
      </c>
      <c r="B134" s="76" t="s">
        <v>4304</v>
      </c>
      <c r="C134" s="76" t="s">
        <v>4270</v>
      </c>
      <c r="D134" s="102" t="s">
        <v>4305</v>
      </c>
      <c r="E134" s="69" t="s">
        <v>4272</v>
      </c>
      <c r="F134" s="24" t="s">
        <v>54</v>
      </c>
      <c r="G134" s="119" t="s">
        <v>4306</v>
      </c>
      <c r="H134" s="117" t="s">
        <v>21</v>
      </c>
    </row>
    <row r="135" ht="26.25" customHeight="1">
      <c r="A135" s="118">
        <v>132.0</v>
      </c>
      <c r="B135" s="76" t="s">
        <v>4307</v>
      </c>
      <c r="C135" s="76" t="s">
        <v>4270</v>
      </c>
      <c r="D135" s="102" t="s">
        <v>4308</v>
      </c>
      <c r="E135" s="69" t="s">
        <v>4272</v>
      </c>
      <c r="F135" s="24" t="s">
        <v>54</v>
      </c>
      <c r="G135" s="119" t="s">
        <v>4309</v>
      </c>
      <c r="H135" s="117" t="s">
        <v>21</v>
      </c>
    </row>
    <row r="136" ht="26.25" customHeight="1">
      <c r="A136" s="128">
        <v>133.0</v>
      </c>
      <c r="B136" s="129" t="s">
        <v>4310</v>
      </c>
      <c r="C136" s="129" t="s">
        <v>4270</v>
      </c>
      <c r="D136" s="130" t="s">
        <v>4311</v>
      </c>
      <c r="E136" s="131" t="s">
        <v>4272</v>
      </c>
      <c r="F136" s="132" t="s">
        <v>54</v>
      </c>
      <c r="G136" s="133" t="s">
        <v>4312</v>
      </c>
      <c r="H136" s="134" t="s">
        <v>21</v>
      </c>
    </row>
    <row r="137" ht="16.5" customHeight="1">
      <c r="A137" s="43"/>
      <c r="B137" s="135"/>
      <c r="C137" s="136"/>
      <c r="D137" s="26"/>
      <c r="E137" s="137"/>
      <c r="F137" s="138"/>
      <c r="G137" s="139"/>
      <c r="H137" s="26"/>
      <c r="I137" s="9"/>
    </row>
    <row r="138" ht="16.5" customHeight="1">
      <c r="A138" s="43"/>
      <c r="D138" s="140"/>
      <c r="E138" s="9"/>
      <c r="F138" s="141"/>
      <c r="G138" s="140"/>
      <c r="H138" s="140"/>
    </row>
    <row r="139" ht="16.5" customHeight="1">
      <c r="A139" s="43"/>
      <c r="D139" s="140"/>
      <c r="E139" s="9"/>
      <c r="F139" s="141"/>
      <c r="G139" s="140"/>
      <c r="H139" s="140"/>
    </row>
    <row r="140" ht="16.5" customHeight="1">
      <c r="A140" s="43"/>
      <c r="D140" s="140"/>
      <c r="E140" s="9"/>
      <c r="F140" s="140"/>
      <c r="G140" s="140"/>
      <c r="H140" s="140"/>
    </row>
    <row r="141" ht="16.5" customHeight="1">
      <c r="A141" s="43"/>
      <c r="D141" s="140"/>
      <c r="E141" s="9"/>
      <c r="F141" s="140"/>
      <c r="G141" s="140"/>
      <c r="H141" s="140"/>
    </row>
    <row r="142" ht="16.5" customHeight="1">
      <c r="A142" s="43"/>
      <c r="D142" s="140"/>
      <c r="F142" s="140"/>
      <c r="G142" s="140"/>
      <c r="H142" s="140"/>
    </row>
    <row r="143" ht="16.5" customHeight="1">
      <c r="A143" s="43"/>
      <c r="D143" s="140"/>
      <c r="F143" s="140"/>
      <c r="G143" s="140"/>
      <c r="H143" s="140"/>
    </row>
    <row r="144" ht="16.5" customHeight="1">
      <c r="A144" s="43"/>
      <c r="D144" s="140"/>
      <c r="F144" s="140"/>
      <c r="G144" s="140"/>
      <c r="H144" s="140"/>
    </row>
    <row r="145" ht="16.5" customHeight="1">
      <c r="A145" s="43"/>
      <c r="D145" s="140"/>
      <c r="F145" s="140"/>
      <c r="G145" s="140"/>
      <c r="H145" s="140"/>
    </row>
    <row r="146" ht="16.5" customHeight="1">
      <c r="A146" s="43"/>
      <c r="D146" s="140"/>
      <c r="F146" s="140"/>
      <c r="G146" s="140"/>
      <c r="H146" s="140"/>
    </row>
    <row r="147" ht="16.5" customHeight="1">
      <c r="A147" s="43"/>
      <c r="D147" s="140"/>
      <c r="F147" s="140"/>
      <c r="G147" s="140"/>
      <c r="H147" s="140"/>
    </row>
    <row r="148" ht="16.5" customHeight="1">
      <c r="A148" s="43"/>
      <c r="D148" s="140"/>
      <c r="F148" s="140"/>
      <c r="G148" s="140"/>
      <c r="H148" s="140"/>
    </row>
    <row r="149" ht="16.5" customHeight="1">
      <c r="A149" s="43"/>
      <c r="D149" s="140"/>
      <c r="F149" s="140"/>
      <c r="G149" s="140"/>
      <c r="H149" s="140"/>
    </row>
    <row r="150" ht="16.5" customHeight="1">
      <c r="A150" s="43"/>
      <c r="D150" s="140"/>
      <c r="F150" s="140"/>
      <c r="G150" s="140"/>
      <c r="H150" s="140"/>
    </row>
    <row r="151" ht="16.5" customHeight="1">
      <c r="A151" s="43"/>
      <c r="D151" s="140"/>
      <c r="F151" s="140"/>
      <c r="G151" s="140"/>
      <c r="H151" s="140"/>
    </row>
    <row r="152" ht="16.5" customHeight="1">
      <c r="A152" s="43"/>
      <c r="D152" s="140"/>
      <c r="F152" s="140"/>
      <c r="G152" s="140"/>
      <c r="H152" s="140"/>
    </row>
    <row r="153" ht="16.5" customHeight="1">
      <c r="A153" s="43"/>
      <c r="D153" s="140"/>
      <c r="F153" s="140"/>
      <c r="G153" s="140"/>
      <c r="H153" s="140"/>
    </row>
    <row r="154" ht="16.5" customHeight="1">
      <c r="A154" s="43"/>
      <c r="D154" s="140"/>
      <c r="F154" s="140"/>
      <c r="G154" s="140"/>
      <c r="H154" s="140"/>
    </row>
    <row r="155" ht="16.5" customHeight="1">
      <c r="A155" s="43"/>
      <c r="D155" s="140"/>
      <c r="F155" s="140"/>
      <c r="G155" s="140"/>
      <c r="H155" s="140"/>
    </row>
    <row r="156" ht="16.5" customHeight="1">
      <c r="A156" s="43"/>
      <c r="D156" s="140"/>
      <c r="F156" s="140"/>
      <c r="G156" s="140"/>
      <c r="H156" s="140"/>
    </row>
    <row r="157" ht="16.5" customHeight="1">
      <c r="A157" s="43"/>
      <c r="D157" s="140"/>
      <c r="F157" s="140"/>
      <c r="G157" s="140"/>
      <c r="H157" s="140"/>
    </row>
    <row r="158" ht="16.5" customHeight="1">
      <c r="A158" s="43"/>
      <c r="D158" s="140"/>
      <c r="F158" s="140"/>
      <c r="G158" s="140"/>
      <c r="H158" s="140"/>
    </row>
    <row r="159" ht="16.5" customHeight="1">
      <c r="A159" s="43"/>
      <c r="D159" s="140"/>
      <c r="F159" s="140"/>
      <c r="G159" s="140"/>
      <c r="H159" s="140"/>
    </row>
    <row r="160" ht="16.5" customHeight="1">
      <c r="A160" s="43"/>
      <c r="D160" s="140"/>
      <c r="F160" s="140"/>
      <c r="G160" s="140"/>
      <c r="H160" s="140"/>
    </row>
    <row r="161" ht="16.5" customHeight="1">
      <c r="A161" s="43"/>
      <c r="D161" s="140"/>
      <c r="F161" s="140"/>
      <c r="G161" s="140"/>
      <c r="H161" s="140"/>
    </row>
    <row r="162" ht="16.5" customHeight="1">
      <c r="A162" s="43"/>
      <c r="D162" s="140"/>
      <c r="F162" s="140"/>
      <c r="G162" s="140"/>
      <c r="H162" s="140"/>
    </row>
    <row r="163" ht="16.5" customHeight="1">
      <c r="A163" s="43"/>
      <c r="D163" s="140"/>
      <c r="F163" s="140"/>
      <c r="G163" s="140"/>
      <c r="H163" s="140"/>
    </row>
    <row r="164" ht="16.5" customHeight="1">
      <c r="A164" s="43"/>
      <c r="D164" s="140"/>
      <c r="F164" s="140"/>
      <c r="G164" s="140"/>
      <c r="H164" s="140"/>
    </row>
    <row r="165" ht="16.5" customHeight="1">
      <c r="A165" s="43"/>
      <c r="D165" s="140"/>
      <c r="F165" s="140"/>
      <c r="G165" s="140"/>
      <c r="H165" s="140"/>
    </row>
    <row r="166" ht="16.5" customHeight="1">
      <c r="A166" s="43"/>
      <c r="D166" s="140"/>
      <c r="F166" s="140"/>
      <c r="G166" s="140"/>
      <c r="H166" s="140"/>
    </row>
    <row r="167" ht="16.5" customHeight="1">
      <c r="A167" s="43"/>
      <c r="D167" s="140"/>
      <c r="F167" s="140"/>
      <c r="G167" s="140"/>
      <c r="H167" s="140"/>
    </row>
    <row r="168" ht="16.5" customHeight="1">
      <c r="A168" s="43"/>
      <c r="D168" s="140"/>
      <c r="F168" s="140"/>
      <c r="G168" s="140"/>
      <c r="H168" s="140"/>
    </row>
    <row r="169" ht="16.5" customHeight="1">
      <c r="A169" s="43"/>
      <c r="D169" s="140"/>
      <c r="F169" s="140"/>
      <c r="G169" s="140"/>
      <c r="H169" s="140"/>
    </row>
    <row r="170" ht="16.5" customHeight="1">
      <c r="A170" s="43"/>
      <c r="D170" s="140"/>
      <c r="F170" s="140"/>
      <c r="G170" s="140"/>
      <c r="H170" s="140"/>
    </row>
    <row r="171" ht="16.5" customHeight="1">
      <c r="A171" s="43"/>
      <c r="D171" s="140"/>
      <c r="F171" s="140"/>
      <c r="G171" s="140"/>
      <c r="H171" s="140"/>
    </row>
    <row r="172" ht="16.5" customHeight="1">
      <c r="A172" s="43"/>
      <c r="D172" s="140"/>
      <c r="F172" s="140"/>
      <c r="G172" s="140"/>
      <c r="H172" s="140"/>
    </row>
    <row r="173" ht="16.5" customHeight="1">
      <c r="A173" s="43"/>
      <c r="D173" s="140"/>
      <c r="F173" s="140"/>
      <c r="G173" s="140"/>
      <c r="H173" s="140"/>
    </row>
    <row r="174" ht="16.5" customHeight="1">
      <c r="A174" s="43"/>
      <c r="D174" s="140"/>
      <c r="F174" s="140"/>
      <c r="G174" s="140"/>
      <c r="H174" s="140"/>
    </row>
    <row r="175" ht="16.5" customHeight="1">
      <c r="A175" s="43"/>
      <c r="D175" s="140"/>
      <c r="F175" s="140"/>
      <c r="G175" s="140"/>
      <c r="H175" s="140"/>
    </row>
    <row r="176" ht="16.5" customHeight="1">
      <c r="A176" s="43"/>
      <c r="D176" s="140"/>
      <c r="F176" s="140"/>
      <c r="G176" s="140"/>
      <c r="H176" s="140"/>
    </row>
    <row r="177" ht="16.5" customHeight="1">
      <c r="A177" s="43"/>
      <c r="D177" s="140"/>
      <c r="F177" s="140"/>
      <c r="G177" s="140"/>
      <c r="H177" s="140"/>
    </row>
    <row r="178" ht="16.5" customHeight="1">
      <c r="A178" s="43"/>
      <c r="D178" s="140"/>
      <c r="F178" s="140"/>
      <c r="G178" s="140"/>
      <c r="H178" s="140"/>
    </row>
    <row r="179" ht="16.5" customHeight="1">
      <c r="A179" s="43"/>
      <c r="D179" s="140"/>
      <c r="F179" s="140"/>
      <c r="G179" s="140"/>
      <c r="H179" s="140"/>
    </row>
    <row r="180" ht="16.5" customHeight="1">
      <c r="A180" s="43"/>
      <c r="D180" s="140"/>
      <c r="F180" s="140"/>
      <c r="G180" s="140"/>
      <c r="H180" s="140"/>
    </row>
    <row r="181" ht="16.5" customHeight="1">
      <c r="A181" s="43"/>
      <c r="D181" s="140"/>
      <c r="F181" s="140"/>
      <c r="G181" s="140"/>
      <c r="H181" s="140"/>
    </row>
    <row r="182" ht="16.5" customHeight="1">
      <c r="A182" s="43"/>
      <c r="D182" s="140"/>
      <c r="F182" s="140"/>
      <c r="G182" s="140"/>
      <c r="H182" s="140"/>
    </row>
    <row r="183" ht="16.5" customHeight="1">
      <c r="A183" s="43"/>
      <c r="D183" s="140"/>
      <c r="F183" s="140"/>
      <c r="G183" s="140"/>
      <c r="H183" s="140"/>
    </row>
    <row r="184" ht="16.5" customHeight="1">
      <c r="A184" s="43"/>
      <c r="D184" s="140"/>
      <c r="F184" s="140"/>
      <c r="G184" s="140"/>
      <c r="H184" s="140"/>
    </row>
    <row r="185" ht="16.5" customHeight="1">
      <c r="A185" s="43"/>
      <c r="D185" s="140"/>
      <c r="F185" s="140"/>
      <c r="G185" s="140"/>
      <c r="H185" s="140"/>
    </row>
    <row r="186" ht="16.5" customHeight="1">
      <c r="A186" s="43"/>
      <c r="D186" s="140"/>
      <c r="F186" s="140"/>
      <c r="G186" s="140"/>
      <c r="H186" s="140"/>
    </row>
    <row r="187" ht="16.5" customHeight="1">
      <c r="A187" s="43"/>
      <c r="D187" s="140"/>
      <c r="F187" s="140"/>
      <c r="G187" s="140"/>
      <c r="H187" s="140"/>
    </row>
    <row r="188" ht="16.5" customHeight="1">
      <c r="A188" s="43"/>
      <c r="D188" s="140"/>
      <c r="F188" s="140"/>
      <c r="G188" s="140"/>
      <c r="H188" s="140"/>
    </row>
    <row r="189" ht="16.5" customHeight="1">
      <c r="A189" s="43"/>
      <c r="D189" s="140"/>
      <c r="F189" s="140"/>
      <c r="G189" s="140"/>
      <c r="H189" s="140"/>
    </row>
    <row r="190" ht="16.5" customHeight="1">
      <c r="A190" s="43"/>
      <c r="D190" s="140"/>
      <c r="F190" s="140"/>
      <c r="G190" s="140"/>
      <c r="H190" s="140"/>
    </row>
    <row r="191" ht="16.5" customHeight="1">
      <c r="A191" s="43"/>
      <c r="D191" s="140"/>
      <c r="F191" s="140"/>
      <c r="G191" s="140"/>
      <c r="H191" s="140"/>
    </row>
    <row r="192" ht="16.5" customHeight="1">
      <c r="A192" s="43"/>
      <c r="D192" s="140"/>
      <c r="F192" s="140"/>
      <c r="G192" s="140"/>
      <c r="H192" s="140"/>
    </row>
    <row r="193" ht="16.5" customHeight="1">
      <c r="A193" s="43"/>
      <c r="D193" s="140"/>
      <c r="F193" s="140"/>
      <c r="G193" s="140"/>
      <c r="H193" s="140"/>
    </row>
    <row r="194" ht="16.5" customHeight="1">
      <c r="A194" s="43"/>
      <c r="D194" s="140"/>
      <c r="F194" s="140"/>
      <c r="G194" s="140"/>
      <c r="H194" s="140"/>
    </row>
    <row r="195" ht="16.5" customHeight="1">
      <c r="A195" s="43"/>
      <c r="D195" s="140"/>
      <c r="F195" s="140"/>
      <c r="G195" s="140"/>
      <c r="H195" s="140"/>
    </row>
    <row r="196" ht="16.5" customHeight="1">
      <c r="A196" s="43"/>
      <c r="D196" s="140"/>
      <c r="F196" s="140"/>
      <c r="G196" s="140"/>
      <c r="H196" s="140"/>
    </row>
    <row r="197" ht="16.5" customHeight="1">
      <c r="A197" s="43"/>
      <c r="D197" s="140"/>
      <c r="F197" s="140"/>
      <c r="G197" s="140"/>
      <c r="H197" s="140"/>
    </row>
    <row r="198" ht="16.5" customHeight="1">
      <c r="A198" s="43"/>
      <c r="D198" s="140"/>
      <c r="F198" s="140"/>
      <c r="G198" s="140"/>
      <c r="H198" s="140"/>
    </row>
    <row r="199" ht="16.5" customHeight="1">
      <c r="A199" s="43"/>
      <c r="D199" s="140"/>
      <c r="F199" s="140"/>
      <c r="G199" s="140"/>
      <c r="H199" s="140"/>
    </row>
    <row r="200" ht="16.5" customHeight="1">
      <c r="A200" s="43"/>
      <c r="D200" s="140"/>
      <c r="F200" s="140"/>
      <c r="G200" s="140"/>
      <c r="H200" s="140"/>
    </row>
    <row r="201" ht="16.5" customHeight="1">
      <c r="A201" s="43"/>
      <c r="D201" s="140"/>
      <c r="F201" s="140"/>
      <c r="G201" s="140"/>
      <c r="H201" s="140"/>
    </row>
    <row r="202" ht="16.5" customHeight="1">
      <c r="A202" s="43"/>
      <c r="D202" s="140"/>
      <c r="F202" s="140"/>
      <c r="G202" s="140"/>
      <c r="H202" s="140"/>
    </row>
    <row r="203" ht="16.5" customHeight="1">
      <c r="A203" s="43"/>
      <c r="D203" s="140"/>
      <c r="F203" s="140"/>
      <c r="G203" s="140"/>
      <c r="H203" s="140"/>
    </row>
    <row r="204" ht="16.5" customHeight="1">
      <c r="A204" s="43"/>
      <c r="D204" s="140"/>
      <c r="F204" s="140"/>
      <c r="G204" s="140"/>
      <c r="H204" s="140"/>
    </row>
    <row r="205" ht="16.5" customHeight="1">
      <c r="A205" s="43"/>
      <c r="D205" s="140"/>
      <c r="F205" s="140"/>
      <c r="G205" s="140"/>
      <c r="H205" s="140"/>
    </row>
    <row r="206" ht="16.5" customHeight="1">
      <c r="A206" s="43"/>
      <c r="D206" s="140"/>
      <c r="F206" s="140"/>
      <c r="G206" s="140"/>
      <c r="H206" s="140"/>
    </row>
    <row r="207" ht="16.5" customHeight="1">
      <c r="A207" s="43"/>
      <c r="D207" s="140"/>
      <c r="F207" s="140"/>
      <c r="G207" s="140"/>
      <c r="H207" s="140"/>
    </row>
    <row r="208" ht="16.5" customHeight="1">
      <c r="A208" s="43"/>
      <c r="D208" s="140"/>
      <c r="F208" s="140"/>
      <c r="G208" s="140"/>
      <c r="H208" s="140"/>
    </row>
    <row r="209" ht="16.5" customHeight="1">
      <c r="A209" s="43"/>
      <c r="D209" s="140"/>
      <c r="F209" s="140"/>
      <c r="G209" s="140"/>
      <c r="H209" s="140"/>
    </row>
    <row r="210" ht="16.5" customHeight="1">
      <c r="A210" s="43"/>
      <c r="D210" s="140"/>
      <c r="F210" s="140"/>
      <c r="G210" s="140"/>
      <c r="H210" s="140"/>
    </row>
    <row r="211" ht="16.5" customHeight="1">
      <c r="A211" s="43"/>
      <c r="D211" s="140"/>
      <c r="F211" s="140"/>
      <c r="G211" s="140"/>
      <c r="H211" s="140"/>
    </row>
    <row r="212" ht="16.5" customHeight="1">
      <c r="A212" s="43"/>
      <c r="D212" s="140"/>
      <c r="F212" s="140"/>
      <c r="G212" s="140"/>
      <c r="H212" s="140"/>
    </row>
    <row r="213" ht="16.5" customHeight="1">
      <c r="A213" s="43"/>
      <c r="D213" s="140"/>
      <c r="F213" s="140"/>
      <c r="G213" s="140"/>
      <c r="H213" s="140"/>
    </row>
    <row r="214" ht="16.5" customHeight="1">
      <c r="A214" s="43"/>
      <c r="D214" s="140"/>
      <c r="F214" s="140"/>
      <c r="G214" s="140"/>
      <c r="H214" s="140"/>
    </row>
    <row r="215" ht="16.5" customHeight="1">
      <c r="A215" s="43"/>
      <c r="D215" s="140"/>
      <c r="F215" s="140"/>
      <c r="G215" s="140"/>
      <c r="H215" s="140"/>
    </row>
    <row r="216" ht="16.5" customHeight="1">
      <c r="A216" s="43"/>
      <c r="D216" s="140"/>
      <c r="F216" s="140"/>
      <c r="G216" s="140"/>
      <c r="H216" s="140"/>
    </row>
    <row r="217" ht="16.5" customHeight="1">
      <c r="A217" s="43"/>
      <c r="D217" s="140"/>
      <c r="F217" s="140"/>
      <c r="G217" s="140"/>
      <c r="H217" s="140"/>
    </row>
    <row r="218" ht="16.5" customHeight="1">
      <c r="A218" s="43"/>
      <c r="D218" s="140"/>
      <c r="F218" s="140"/>
      <c r="G218" s="140"/>
      <c r="H218" s="140"/>
    </row>
    <row r="219" ht="16.5" customHeight="1">
      <c r="A219" s="43"/>
      <c r="D219" s="140"/>
      <c r="F219" s="140"/>
      <c r="G219" s="140"/>
      <c r="H219" s="140"/>
    </row>
    <row r="220" ht="16.5" customHeight="1">
      <c r="A220" s="43"/>
      <c r="D220" s="140"/>
      <c r="F220" s="140"/>
      <c r="G220" s="140"/>
      <c r="H220" s="140"/>
    </row>
    <row r="221" ht="16.5" customHeight="1">
      <c r="A221" s="43"/>
      <c r="D221" s="140"/>
      <c r="F221" s="140"/>
      <c r="G221" s="140"/>
      <c r="H221" s="140"/>
    </row>
    <row r="222" ht="16.5" customHeight="1">
      <c r="A222" s="43"/>
      <c r="D222" s="140"/>
      <c r="F222" s="140"/>
      <c r="G222" s="140"/>
      <c r="H222" s="140"/>
    </row>
    <row r="223" ht="16.5" customHeight="1">
      <c r="A223" s="43"/>
      <c r="D223" s="140"/>
      <c r="F223" s="140"/>
      <c r="G223" s="140"/>
      <c r="H223" s="140"/>
    </row>
    <row r="224" ht="16.5" customHeight="1">
      <c r="A224" s="43"/>
      <c r="D224" s="140"/>
      <c r="F224" s="140"/>
      <c r="G224" s="140"/>
      <c r="H224" s="140"/>
    </row>
    <row r="225" ht="16.5" customHeight="1">
      <c r="A225" s="43"/>
      <c r="D225" s="140"/>
      <c r="F225" s="140"/>
      <c r="G225" s="140"/>
      <c r="H225" s="140"/>
    </row>
    <row r="226" ht="16.5" customHeight="1">
      <c r="A226" s="43"/>
      <c r="D226" s="140"/>
      <c r="F226" s="140"/>
      <c r="G226" s="140"/>
      <c r="H226" s="140"/>
    </row>
    <row r="227" ht="16.5" customHeight="1">
      <c r="A227" s="43"/>
      <c r="D227" s="140"/>
      <c r="F227" s="140"/>
      <c r="G227" s="140"/>
      <c r="H227" s="140"/>
    </row>
    <row r="228" ht="16.5" customHeight="1">
      <c r="A228" s="43"/>
      <c r="D228" s="140"/>
      <c r="F228" s="140"/>
      <c r="G228" s="140"/>
      <c r="H228" s="140"/>
    </row>
    <row r="229" ht="16.5" customHeight="1">
      <c r="A229" s="43"/>
      <c r="D229" s="140"/>
      <c r="F229" s="140"/>
      <c r="G229" s="140"/>
      <c r="H229" s="140"/>
    </row>
    <row r="230" ht="16.5" customHeight="1">
      <c r="A230" s="43"/>
      <c r="D230" s="140"/>
      <c r="F230" s="140"/>
      <c r="G230" s="140"/>
      <c r="H230" s="140"/>
    </row>
    <row r="231" ht="16.5" customHeight="1">
      <c r="A231" s="43"/>
      <c r="D231" s="140"/>
      <c r="F231" s="140"/>
      <c r="G231" s="140"/>
      <c r="H231" s="140"/>
    </row>
    <row r="232" ht="16.5" customHeight="1">
      <c r="A232" s="43"/>
      <c r="D232" s="140"/>
      <c r="F232" s="140"/>
      <c r="G232" s="140"/>
      <c r="H232" s="140"/>
    </row>
    <row r="233" ht="16.5" customHeight="1">
      <c r="A233" s="43"/>
      <c r="D233" s="140"/>
      <c r="F233" s="140"/>
      <c r="G233" s="140"/>
      <c r="H233" s="140"/>
    </row>
    <row r="234" ht="16.5" customHeight="1">
      <c r="A234" s="43"/>
      <c r="D234" s="140"/>
      <c r="F234" s="140"/>
      <c r="G234" s="140"/>
      <c r="H234" s="140"/>
    </row>
    <row r="235" ht="16.5" customHeight="1">
      <c r="A235" s="43"/>
      <c r="D235" s="140"/>
      <c r="F235" s="140"/>
      <c r="G235" s="140"/>
      <c r="H235" s="140"/>
    </row>
    <row r="236" ht="16.5" customHeight="1">
      <c r="A236" s="43"/>
      <c r="D236" s="140"/>
      <c r="F236" s="140"/>
      <c r="G236" s="140"/>
      <c r="H236" s="140"/>
    </row>
    <row r="237" ht="16.5" customHeight="1">
      <c r="A237" s="43"/>
      <c r="D237" s="140"/>
      <c r="F237" s="140"/>
      <c r="G237" s="140"/>
      <c r="H237" s="140"/>
    </row>
    <row r="238" ht="16.5" customHeight="1">
      <c r="A238" s="43"/>
      <c r="D238" s="140"/>
      <c r="F238" s="140"/>
      <c r="G238" s="140"/>
      <c r="H238" s="140"/>
    </row>
    <row r="239" ht="16.5" customHeight="1">
      <c r="A239" s="43"/>
      <c r="D239" s="140"/>
      <c r="F239" s="140"/>
      <c r="G239" s="140"/>
      <c r="H239" s="140"/>
    </row>
    <row r="240" ht="16.5" customHeight="1">
      <c r="A240" s="43"/>
      <c r="D240" s="140"/>
      <c r="F240" s="140"/>
      <c r="G240" s="140"/>
      <c r="H240" s="140"/>
    </row>
    <row r="241" ht="16.5" customHeight="1">
      <c r="A241" s="43"/>
      <c r="D241" s="140"/>
      <c r="F241" s="140"/>
      <c r="G241" s="140"/>
      <c r="H241" s="140"/>
    </row>
    <row r="242" ht="16.5" customHeight="1">
      <c r="A242" s="43"/>
      <c r="D242" s="140"/>
      <c r="F242" s="140"/>
      <c r="G242" s="140"/>
      <c r="H242" s="140"/>
    </row>
    <row r="243" ht="16.5" customHeight="1">
      <c r="A243" s="43"/>
      <c r="D243" s="140"/>
      <c r="F243" s="140"/>
      <c r="G243" s="140"/>
      <c r="H243" s="140"/>
    </row>
    <row r="244" ht="16.5" customHeight="1">
      <c r="A244" s="43"/>
      <c r="D244" s="140"/>
      <c r="F244" s="140"/>
      <c r="G244" s="140"/>
      <c r="H244" s="140"/>
    </row>
    <row r="245" ht="16.5" customHeight="1">
      <c r="A245" s="43"/>
      <c r="D245" s="140"/>
      <c r="F245" s="140"/>
      <c r="G245" s="140"/>
      <c r="H245" s="140"/>
    </row>
    <row r="246" ht="16.5" customHeight="1">
      <c r="A246" s="43"/>
      <c r="D246" s="140"/>
      <c r="F246" s="140"/>
      <c r="G246" s="140"/>
      <c r="H246" s="140"/>
    </row>
    <row r="247" ht="16.5" customHeight="1">
      <c r="A247" s="43"/>
      <c r="D247" s="140"/>
      <c r="F247" s="140"/>
      <c r="G247" s="140"/>
      <c r="H247" s="140"/>
    </row>
    <row r="248" ht="16.5" customHeight="1">
      <c r="A248" s="43"/>
      <c r="D248" s="140"/>
      <c r="F248" s="140"/>
      <c r="G248" s="140"/>
      <c r="H248" s="140"/>
    </row>
    <row r="249" ht="16.5" customHeight="1">
      <c r="A249" s="43"/>
      <c r="D249" s="140"/>
      <c r="F249" s="140"/>
      <c r="G249" s="140"/>
      <c r="H249" s="140"/>
    </row>
    <row r="250" ht="16.5" customHeight="1">
      <c r="A250" s="43"/>
      <c r="D250" s="140"/>
      <c r="F250" s="140"/>
      <c r="G250" s="140"/>
      <c r="H250" s="140"/>
    </row>
    <row r="251" ht="16.5" customHeight="1">
      <c r="A251" s="43"/>
      <c r="D251" s="140"/>
      <c r="F251" s="140"/>
      <c r="G251" s="140"/>
      <c r="H251" s="140"/>
    </row>
    <row r="252" ht="16.5" customHeight="1">
      <c r="A252" s="43"/>
      <c r="D252" s="140"/>
      <c r="F252" s="140"/>
      <c r="G252" s="140"/>
      <c r="H252" s="140"/>
    </row>
    <row r="253" ht="16.5" customHeight="1">
      <c r="A253" s="43"/>
      <c r="D253" s="140"/>
      <c r="F253" s="140"/>
      <c r="G253" s="140"/>
      <c r="H253" s="140"/>
    </row>
    <row r="254" ht="16.5" customHeight="1">
      <c r="A254" s="43"/>
      <c r="D254" s="140"/>
      <c r="F254" s="140"/>
      <c r="G254" s="140"/>
      <c r="H254" s="140"/>
    </row>
    <row r="255" ht="16.5" customHeight="1">
      <c r="A255" s="43"/>
      <c r="D255" s="140"/>
      <c r="F255" s="140"/>
      <c r="G255" s="140"/>
      <c r="H255" s="140"/>
    </row>
    <row r="256" ht="16.5" customHeight="1">
      <c r="A256" s="43"/>
      <c r="D256" s="140"/>
      <c r="F256" s="140"/>
      <c r="G256" s="140"/>
      <c r="H256" s="140"/>
    </row>
    <row r="257" ht="16.5" customHeight="1">
      <c r="A257" s="43"/>
      <c r="D257" s="140"/>
      <c r="F257" s="140"/>
      <c r="G257" s="140"/>
      <c r="H257" s="140"/>
    </row>
    <row r="258" ht="16.5" customHeight="1">
      <c r="A258" s="43"/>
      <c r="D258" s="140"/>
      <c r="F258" s="140"/>
      <c r="G258" s="140"/>
      <c r="H258" s="140"/>
    </row>
    <row r="259" ht="16.5" customHeight="1">
      <c r="A259" s="43"/>
      <c r="D259" s="140"/>
      <c r="F259" s="140"/>
      <c r="G259" s="140"/>
      <c r="H259" s="140"/>
    </row>
    <row r="260" ht="16.5" customHeight="1">
      <c r="A260" s="43"/>
      <c r="D260" s="140"/>
      <c r="F260" s="140"/>
      <c r="G260" s="140"/>
      <c r="H260" s="140"/>
    </row>
    <row r="261" ht="16.5" customHeight="1">
      <c r="A261" s="43"/>
      <c r="D261" s="140"/>
      <c r="F261" s="140"/>
      <c r="G261" s="140"/>
      <c r="H261" s="140"/>
    </row>
    <row r="262" ht="16.5" customHeight="1">
      <c r="A262" s="43"/>
      <c r="D262" s="140"/>
      <c r="F262" s="140"/>
      <c r="G262" s="140"/>
      <c r="H262" s="140"/>
    </row>
    <row r="263" ht="16.5" customHeight="1">
      <c r="A263" s="43"/>
      <c r="D263" s="140"/>
      <c r="F263" s="140"/>
      <c r="G263" s="140"/>
      <c r="H263" s="140"/>
    </row>
    <row r="264" ht="16.5" customHeight="1">
      <c r="A264" s="43"/>
      <c r="D264" s="140"/>
      <c r="F264" s="140"/>
      <c r="G264" s="140"/>
      <c r="H264" s="140"/>
    </row>
    <row r="265" ht="16.5" customHeight="1">
      <c r="A265" s="43"/>
      <c r="D265" s="140"/>
      <c r="F265" s="140"/>
      <c r="G265" s="140"/>
      <c r="H265" s="140"/>
    </row>
    <row r="266" ht="16.5" customHeight="1">
      <c r="A266" s="43"/>
      <c r="D266" s="140"/>
      <c r="F266" s="140"/>
      <c r="G266" s="140"/>
      <c r="H266" s="140"/>
    </row>
    <row r="267" ht="16.5" customHeight="1">
      <c r="A267" s="43"/>
      <c r="D267" s="140"/>
      <c r="F267" s="140"/>
      <c r="G267" s="140"/>
      <c r="H267" s="140"/>
    </row>
    <row r="268" ht="16.5" customHeight="1">
      <c r="A268" s="43"/>
      <c r="D268" s="140"/>
      <c r="F268" s="140"/>
      <c r="G268" s="140"/>
      <c r="H268" s="140"/>
    </row>
    <row r="269" ht="16.5" customHeight="1">
      <c r="A269" s="43"/>
      <c r="D269" s="140"/>
      <c r="F269" s="140"/>
      <c r="G269" s="140"/>
      <c r="H269" s="140"/>
    </row>
    <row r="270" ht="16.5" customHeight="1">
      <c r="A270" s="43"/>
      <c r="D270" s="140"/>
      <c r="F270" s="140"/>
      <c r="G270" s="140"/>
      <c r="H270" s="140"/>
    </row>
    <row r="271" ht="16.5" customHeight="1">
      <c r="A271" s="43"/>
      <c r="D271" s="140"/>
      <c r="F271" s="140"/>
      <c r="G271" s="140"/>
      <c r="H271" s="140"/>
    </row>
    <row r="272" ht="16.5" customHeight="1">
      <c r="A272" s="43"/>
      <c r="D272" s="140"/>
      <c r="F272" s="140"/>
      <c r="G272" s="140"/>
      <c r="H272" s="140"/>
    </row>
    <row r="273" ht="16.5" customHeight="1">
      <c r="A273" s="43"/>
      <c r="D273" s="140"/>
      <c r="F273" s="140"/>
      <c r="G273" s="140"/>
      <c r="H273" s="140"/>
    </row>
    <row r="274" ht="16.5" customHeight="1">
      <c r="A274" s="43"/>
      <c r="D274" s="140"/>
      <c r="F274" s="140"/>
      <c r="G274" s="140"/>
      <c r="H274" s="140"/>
    </row>
    <row r="275" ht="16.5" customHeight="1">
      <c r="A275" s="43"/>
      <c r="D275" s="140"/>
      <c r="F275" s="140"/>
      <c r="G275" s="140"/>
      <c r="H275" s="140"/>
    </row>
    <row r="276" ht="16.5" customHeight="1">
      <c r="A276" s="43"/>
      <c r="D276" s="140"/>
      <c r="F276" s="140"/>
      <c r="G276" s="140"/>
      <c r="H276" s="140"/>
    </row>
    <row r="277" ht="16.5" customHeight="1">
      <c r="A277" s="43"/>
      <c r="D277" s="140"/>
      <c r="F277" s="140"/>
      <c r="G277" s="140"/>
      <c r="H277" s="140"/>
    </row>
    <row r="278" ht="16.5" customHeight="1">
      <c r="A278" s="43"/>
      <c r="D278" s="140"/>
      <c r="F278" s="140"/>
      <c r="G278" s="140"/>
      <c r="H278" s="140"/>
    </row>
    <row r="279" ht="16.5" customHeight="1">
      <c r="A279" s="43"/>
      <c r="D279" s="140"/>
      <c r="F279" s="140"/>
      <c r="G279" s="140"/>
      <c r="H279" s="140"/>
    </row>
    <row r="280" ht="16.5" customHeight="1">
      <c r="A280" s="43"/>
      <c r="D280" s="140"/>
      <c r="F280" s="140"/>
      <c r="G280" s="140"/>
      <c r="H280" s="140"/>
    </row>
    <row r="281" ht="16.5" customHeight="1">
      <c r="A281" s="43"/>
      <c r="D281" s="140"/>
      <c r="F281" s="140"/>
      <c r="G281" s="140"/>
      <c r="H281" s="140"/>
    </row>
    <row r="282" ht="16.5" customHeight="1">
      <c r="A282" s="43"/>
      <c r="D282" s="140"/>
      <c r="F282" s="140"/>
      <c r="G282" s="140"/>
      <c r="H282" s="140"/>
    </row>
    <row r="283" ht="16.5" customHeight="1">
      <c r="A283" s="43"/>
      <c r="D283" s="140"/>
      <c r="F283" s="140"/>
      <c r="G283" s="140"/>
      <c r="H283" s="140"/>
    </row>
    <row r="284" ht="16.5" customHeight="1">
      <c r="A284" s="43"/>
      <c r="D284" s="140"/>
      <c r="F284" s="140"/>
      <c r="G284" s="140"/>
      <c r="H284" s="140"/>
    </row>
    <row r="285" ht="16.5" customHeight="1">
      <c r="A285" s="43"/>
      <c r="D285" s="140"/>
      <c r="F285" s="140"/>
      <c r="G285" s="140"/>
      <c r="H285" s="140"/>
    </row>
    <row r="286" ht="16.5" customHeight="1">
      <c r="A286" s="43"/>
      <c r="D286" s="140"/>
      <c r="F286" s="140"/>
      <c r="G286" s="140"/>
      <c r="H286" s="140"/>
    </row>
    <row r="287" ht="16.5" customHeight="1">
      <c r="A287" s="43"/>
      <c r="D287" s="140"/>
      <c r="F287" s="140"/>
      <c r="G287" s="140"/>
      <c r="H287" s="140"/>
    </row>
    <row r="288" ht="16.5" customHeight="1">
      <c r="A288" s="43"/>
      <c r="D288" s="140"/>
      <c r="F288" s="140"/>
      <c r="G288" s="140"/>
      <c r="H288" s="140"/>
    </row>
    <row r="289" ht="16.5" customHeight="1">
      <c r="A289" s="43"/>
      <c r="D289" s="140"/>
      <c r="F289" s="140"/>
      <c r="G289" s="140"/>
      <c r="H289" s="140"/>
    </row>
    <row r="290" ht="16.5" customHeight="1">
      <c r="A290" s="43"/>
      <c r="D290" s="140"/>
      <c r="F290" s="140"/>
      <c r="G290" s="140"/>
      <c r="H290" s="140"/>
    </row>
    <row r="291" ht="16.5" customHeight="1">
      <c r="A291" s="43"/>
      <c r="D291" s="140"/>
      <c r="F291" s="140"/>
      <c r="G291" s="140"/>
      <c r="H291" s="140"/>
    </row>
    <row r="292" ht="16.5" customHeight="1">
      <c r="A292" s="43"/>
      <c r="D292" s="140"/>
      <c r="F292" s="140"/>
      <c r="G292" s="140"/>
      <c r="H292" s="140"/>
    </row>
    <row r="293" ht="16.5" customHeight="1">
      <c r="A293" s="43"/>
      <c r="D293" s="140"/>
      <c r="F293" s="140"/>
      <c r="G293" s="140"/>
      <c r="H293" s="140"/>
    </row>
    <row r="294" ht="16.5" customHeight="1">
      <c r="A294" s="43"/>
      <c r="D294" s="140"/>
      <c r="F294" s="140"/>
      <c r="G294" s="140"/>
      <c r="H294" s="140"/>
    </row>
    <row r="295" ht="16.5" customHeight="1">
      <c r="A295" s="43"/>
      <c r="D295" s="140"/>
      <c r="F295" s="140"/>
      <c r="G295" s="140"/>
      <c r="H295" s="140"/>
    </row>
    <row r="296" ht="16.5" customHeight="1">
      <c r="A296" s="43"/>
      <c r="D296" s="140"/>
      <c r="F296" s="140"/>
      <c r="G296" s="140"/>
      <c r="H296" s="140"/>
    </row>
    <row r="297" ht="16.5" customHeight="1">
      <c r="A297" s="43"/>
      <c r="D297" s="140"/>
      <c r="F297" s="140"/>
      <c r="G297" s="140"/>
      <c r="H297" s="140"/>
    </row>
    <row r="298" ht="16.5" customHeight="1">
      <c r="A298" s="43"/>
      <c r="D298" s="140"/>
      <c r="F298" s="140"/>
      <c r="G298" s="140"/>
      <c r="H298" s="140"/>
    </row>
    <row r="299" ht="16.5" customHeight="1">
      <c r="A299" s="43"/>
      <c r="D299" s="140"/>
      <c r="F299" s="140"/>
      <c r="G299" s="140"/>
      <c r="H299" s="140"/>
    </row>
    <row r="300" ht="16.5" customHeight="1">
      <c r="A300" s="43"/>
      <c r="D300" s="140"/>
      <c r="F300" s="140"/>
      <c r="G300" s="140"/>
      <c r="H300" s="140"/>
    </row>
    <row r="301" ht="16.5" customHeight="1">
      <c r="A301" s="43"/>
      <c r="D301" s="140"/>
      <c r="F301" s="140"/>
      <c r="G301" s="140"/>
      <c r="H301" s="140"/>
    </row>
    <row r="302" ht="16.5" customHeight="1">
      <c r="A302" s="43"/>
      <c r="D302" s="140"/>
      <c r="F302" s="140"/>
      <c r="G302" s="140"/>
      <c r="H302" s="140"/>
    </row>
    <row r="303" ht="16.5" customHeight="1">
      <c r="A303" s="43"/>
      <c r="D303" s="140"/>
      <c r="F303" s="140"/>
      <c r="G303" s="140"/>
      <c r="H303" s="140"/>
    </row>
    <row r="304" ht="16.5" customHeight="1">
      <c r="A304" s="43"/>
      <c r="D304" s="140"/>
      <c r="F304" s="140"/>
      <c r="G304" s="140"/>
      <c r="H304" s="140"/>
    </row>
    <row r="305" ht="16.5" customHeight="1">
      <c r="A305" s="43"/>
      <c r="D305" s="140"/>
      <c r="F305" s="140"/>
      <c r="G305" s="140"/>
      <c r="H305" s="140"/>
    </row>
    <row r="306" ht="16.5" customHeight="1">
      <c r="A306" s="43"/>
      <c r="D306" s="140"/>
      <c r="F306" s="140"/>
      <c r="G306" s="140"/>
      <c r="H306" s="140"/>
    </row>
    <row r="307" ht="16.5" customHeight="1">
      <c r="A307" s="43"/>
      <c r="D307" s="140"/>
      <c r="F307" s="140"/>
      <c r="G307" s="140"/>
      <c r="H307" s="140"/>
    </row>
    <row r="308" ht="16.5" customHeight="1">
      <c r="A308" s="43"/>
      <c r="D308" s="140"/>
      <c r="F308" s="140"/>
      <c r="G308" s="140"/>
      <c r="H308" s="140"/>
    </row>
    <row r="309" ht="16.5" customHeight="1">
      <c r="A309" s="43"/>
      <c r="D309" s="140"/>
      <c r="F309" s="140"/>
      <c r="G309" s="140"/>
      <c r="H309" s="140"/>
    </row>
    <row r="310" ht="16.5" customHeight="1">
      <c r="A310" s="43"/>
      <c r="D310" s="140"/>
      <c r="F310" s="140"/>
      <c r="G310" s="140"/>
      <c r="H310" s="140"/>
    </row>
    <row r="311" ht="16.5" customHeight="1">
      <c r="A311" s="43"/>
      <c r="D311" s="140"/>
      <c r="F311" s="140"/>
      <c r="G311" s="140"/>
      <c r="H311" s="140"/>
    </row>
    <row r="312" ht="16.5" customHeight="1">
      <c r="A312" s="43"/>
      <c r="D312" s="140"/>
      <c r="F312" s="140"/>
      <c r="G312" s="140"/>
      <c r="H312" s="140"/>
    </row>
    <row r="313" ht="16.5" customHeight="1">
      <c r="A313" s="43"/>
      <c r="D313" s="140"/>
      <c r="F313" s="140"/>
      <c r="G313" s="140"/>
      <c r="H313" s="140"/>
    </row>
    <row r="314" ht="16.5" customHeight="1">
      <c r="A314" s="43"/>
      <c r="D314" s="140"/>
      <c r="F314" s="140"/>
      <c r="G314" s="140"/>
      <c r="H314" s="140"/>
    </row>
    <row r="315" ht="16.5" customHeight="1">
      <c r="A315" s="43"/>
      <c r="D315" s="140"/>
      <c r="F315" s="140"/>
      <c r="G315" s="140"/>
      <c r="H315" s="140"/>
    </row>
    <row r="316" ht="16.5" customHeight="1">
      <c r="A316" s="43"/>
      <c r="D316" s="140"/>
      <c r="F316" s="140"/>
      <c r="G316" s="140"/>
      <c r="H316" s="140"/>
    </row>
    <row r="317" ht="16.5" customHeight="1">
      <c r="A317" s="43"/>
      <c r="D317" s="140"/>
      <c r="F317" s="140"/>
      <c r="G317" s="140"/>
      <c r="H317" s="140"/>
    </row>
    <row r="318" ht="16.5" customHeight="1">
      <c r="A318" s="43"/>
      <c r="D318" s="140"/>
      <c r="F318" s="140"/>
      <c r="G318" s="140"/>
      <c r="H318" s="140"/>
    </row>
    <row r="319" ht="16.5" customHeight="1">
      <c r="A319" s="43"/>
      <c r="D319" s="140"/>
      <c r="F319" s="140"/>
      <c r="G319" s="140"/>
      <c r="H319" s="140"/>
    </row>
    <row r="320" ht="16.5" customHeight="1">
      <c r="A320" s="43"/>
      <c r="D320" s="140"/>
      <c r="F320" s="140"/>
      <c r="G320" s="140"/>
      <c r="H320" s="140"/>
    </row>
    <row r="321" ht="16.5" customHeight="1">
      <c r="A321" s="43"/>
      <c r="D321" s="140"/>
      <c r="F321" s="140"/>
      <c r="G321" s="140"/>
      <c r="H321" s="140"/>
    </row>
    <row r="322" ht="16.5" customHeight="1">
      <c r="A322" s="43"/>
      <c r="D322" s="140"/>
      <c r="F322" s="140"/>
      <c r="G322" s="140"/>
      <c r="H322" s="140"/>
    </row>
    <row r="323" ht="16.5" customHeight="1">
      <c r="A323" s="43"/>
      <c r="D323" s="140"/>
      <c r="F323" s="140"/>
      <c r="G323" s="140"/>
      <c r="H323" s="140"/>
    </row>
    <row r="324" ht="16.5" customHeight="1">
      <c r="A324" s="43"/>
      <c r="D324" s="140"/>
      <c r="F324" s="140"/>
      <c r="G324" s="140"/>
      <c r="H324" s="140"/>
    </row>
    <row r="325" ht="16.5" customHeight="1">
      <c r="A325" s="43"/>
      <c r="D325" s="140"/>
      <c r="F325" s="140"/>
      <c r="G325" s="140"/>
      <c r="H325" s="140"/>
    </row>
    <row r="326" ht="16.5" customHeight="1">
      <c r="A326" s="43"/>
      <c r="D326" s="140"/>
      <c r="F326" s="140"/>
      <c r="G326" s="140"/>
      <c r="H326" s="140"/>
    </row>
    <row r="327" ht="16.5" customHeight="1">
      <c r="A327" s="43"/>
      <c r="D327" s="140"/>
      <c r="F327" s="140"/>
      <c r="G327" s="140"/>
      <c r="H327" s="140"/>
    </row>
    <row r="328" ht="16.5" customHeight="1">
      <c r="A328" s="43"/>
      <c r="D328" s="140"/>
      <c r="F328" s="140"/>
      <c r="G328" s="140"/>
      <c r="H328" s="140"/>
    </row>
    <row r="329" ht="16.5" customHeight="1">
      <c r="A329" s="43"/>
      <c r="D329" s="140"/>
      <c r="F329" s="140"/>
      <c r="G329" s="140"/>
      <c r="H329" s="140"/>
    </row>
    <row r="330" ht="16.5" customHeight="1">
      <c r="A330" s="43"/>
      <c r="D330" s="140"/>
      <c r="F330" s="140"/>
      <c r="G330" s="140"/>
      <c r="H330" s="140"/>
    </row>
    <row r="331" ht="16.5" customHeight="1">
      <c r="A331" s="43"/>
      <c r="D331" s="140"/>
      <c r="F331" s="140"/>
      <c r="G331" s="140"/>
      <c r="H331" s="140"/>
    </row>
    <row r="332" ht="16.5" customHeight="1">
      <c r="A332" s="43"/>
      <c r="D332" s="140"/>
      <c r="F332" s="140"/>
      <c r="G332" s="140"/>
      <c r="H332" s="140"/>
    </row>
    <row r="333" ht="16.5" customHeight="1">
      <c r="A333" s="43"/>
      <c r="D333" s="140"/>
      <c r="F333" s="140"/>
      <c r="G333" s="140"/>
      <c r="H333" s="140"/>
    </row>
    <row r="334" ht="16.5" customHeight="1">
      <c r="A334" s="43"/>
      <c r="D334" s="140"/>
      <c r="F334" s="140"/>
      <c r="G334" s="140"/>
      <c r="H334" s="140"/>
    </row>
    <row r="335" ht="16.5" customHeight="1">
      <c r="A335" s="43"/>
      <c r="D335" s="140"/>
      <c r="F335" s="140"/>
      <c r="G335" s="140"/>
      <c r="H335" s="140"/>
    </row>
    <row r="336" ht="16.5" customHeight="1">
      <c r="A336" s="43"/>
      <c r="D336" s="140"/>
      <c r="F336" s="140"/>
      <c r="G336" s="140"/>
      <c r="H336" s="140"/>
    </row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H$136"/>
  <customSheetViews>
    <customSheetView guid="{22EE155E-20A2-4844-99D4-A4759EBFC80A}" filter="1" showAutoFilter="1">
      <autoFilter ref="$A$3:$H$136"/>
    </customSheetView>
  </customSheetViews>
  <mergeCells count="1">
    <mergeCell ref="A1:H1"/>
  </mergeCells>
  <hyperlinks>
    <hyperlink r:id="rId1" ref="G4"/>
    <hyperlink r:id="rId2" ref="G5"/>
    <hyperlink r:id="rId3" ref="G6"/>
    <hyperlink r:id="rId4" ref="G7"/>
    <hyperlink r:id="rId5" ref="G8"/>
    <hyperlink r:id="rId6" ref="G9"/>
    <hyperlink r:id="rId7" ref="G10"/>
    <hyperlink r:id="rId8" ref="G11"/>
    <hyperlink r:id="rId9" ref="G12"/>
    <hyperlink r:id="rId10" ref="G13"/>
    <hyperlink r:id="rId11" ref="G14"/>
    <hyperlink r:id="rId12" ref="G15"/>
    <hyperlink r:id="rId13" ref="G16"/>
    <hyperlink r:id="rId14" ref="G17"/>
    <hyperlink r:id="rId15" ref="G18"/>
    <hyperlink r:id="rId16" ref="G19"/>
    <hyperlink r:id="rId17" ref="G20"/>
    <hyperlink r:id="rId18" ref="G21"/>
    <hyperlink r:id="rId19" ref="G22"/>
    <hyperlink r:id="rId20" ref="G23"/>
    <hyperlink r:id="rId21" ref="G24"/>
    <hyperlink r:id="rId22" ref="G25"/>
    <hyperlink r:id="rId23" ref="G26"/>
    <hyperlink r:id="rId24" ref="G27"/>
    <hyperlink r:id="rId25" ref="G28"/>
    <hyperlink r:id="rId26" ref="G29"/>
    <hyperlink r:id="rId27" ref="G30"/>
    <hyperlink r:id="rId28" ref="G31"/>
    <hyperlink r:id="rId29" ref="G32"/>
    <hyperlink r:id="rId30" ref="G33"/>
    <hyperlink r:id="rId31" ref="G34"/>
    <hyperlink r:id="rId32" ref="G35"/>
    <hyperlink r:id="rId33" ref="G36"/>
    <hyperlink r:id="rId34" ref="G37"/>
    <hyperlink r:id="rId35" ref="G38"/>
    <hyperlink r:id="rId36" ref="G39"/>
    <hyperlink r:id="rId37" ref="G40"/>
    <hyperlink r:id="rId38" ref="G41"/>
    <hyperlink r:id="rId39" ref="G42"/>
    <hyperlink r:id="rId40" ref="G43"/>
    <hyperlink r:id="rId41" ref="G44"/>
    <hyperlink r:id="rId42" ref="G45"/>
    <hyperlink r:id="rId43" ref="G46"/>
    <hyperlink r:id="rId44" ref="G47"/>
    <hyperlink r:id="rId45" ref="G48"/>
    <hyperlink r:id="rId46" ref="G49"/>
    <hyperlink r:id="rId47" ref="G50"/>
    <hyperlink r:id="rId48" ref="G51"/>
    <hyperlink r:id="rId49" ref="G52"/>
    <hyperlink r:id="rId50" ref="G53"/>
    <hyperlink r:id="rId51" ref="G54"/>
    <hyperlink r:id="rId52" ref="G55"/>
    <hyperlink r:id="rId53" ref="G56"/>
    <hyperlink r:id="rId54" ref="G57"/>
    <hyperlink r:id="rId55" ref="G58"/>
    <hyperlink r:id="rId56" ref="G59"/>
    <hyperlink r:id="rId57" ref="G60"/>
    <hyperlink r:id="rId58" ref="G61"/>
    <hyperlink r:id="rId59" ref="G62"/>
    <hyperlink r:id="rId60" ref="G63"/>
    <hyperlink r:id="rId61" ref="G64"/>
    <hyperlink r:id="rId62" ref="G65"/>
    <hyperlink r:id="rId63" ref="G66"/>
    <hyperlink r:id="rId64" ref="G67"/>
    <hyperlink r:id="rId65" ref="G68"/>
    <hyperlink r:id="rId66" ref="G69"/>
    <hyperlink r:id="rId67" ref="G70"/>
    <hyperlink r:id="rId68" ref="G71"/>
    <hyperlink r:id="rId69" ref="G72"/>
    <hyperlink r:id="rId70" ref="G73"/>
    <hyperlink r:id="rId71" ref="G74"/>
    <hyperlink r:id="rId72" ref="G75"/>
    <hyperlink r:id="rId73" ref="G76"/>
    <hyperlink r:id="rId74" ref="G77"/>
    <hyperlink r:id="rId75" ref="G78"/>
    <hyperlink r:id="rId76" ref="G79"/>
    <hyperlink r:id="rId77" ref="G80"/>
    <hyperlink r:id="rId78" ref="G81"/>
    <hyperlink r:id="rId79" ref="G82"/>
    <hyperlink r:id="rId80" ref="G83"/>
    <hyperlink r:id="rId81" ref="G84"/>
    <hyperlink r:id="rId82" ref="G86"/>
    <hyperlink r:id="rId83" ref="G87"/>
    <hyperlink r:id="rId84" ref="G88"/>
    <hyperlink r:id="rId85" ref="G89"/>
    <hyperlink r:id="rId86" ref="G90"/>
    <hyperlink r:id="rId87" ref="G91"/>
    <hyperlink r:id="rId88" ref="G92"/>
    <hyperlink r:id="rId89" ref="G93"/>
    <hyperlink r:id="rId90" ref="G94"/>
    <hyperlink r:id="rId91" ref="G95"/>
    <hyperlink r:id="rId92" ref="G96"/>
    <hyperlink r:id="rId93" ref="G97"/>
    <hyperlink r:id="rId94" ref="G98"/>
    <hyperlink r:id="rId95" ref="G99"/>
    <hyperlink r:id="rId96" ref="G100"/>
    <hyperlink r:id="rId97" ref="G101"/>
    <hyperlink r:id="rId98" ref="G102"/>
    <hyperlink r:id="rId99" ref="G103"/>
    <hyperlink r:id="rId100" ref="G104"/>
    <hyperlink r:id="rId101" ref="G105"/>
    <hyperlink r:id="rId102" ref="G106"/>
    <hyperlink r:id="rId103" ref="G107"/>
    <hyperlink r:id="rId104" ref="G108"/>
    <hyperlink r:id="rId105" ref="G109"/>
    <hyperlink r:id="rId106" ref="G110"/>
    <hyperlink r:id="rId107" ref="G111"/>
    <hyperlink r:id="rId108" ref="G112"/>
    <hyperlink r:id="rId109" ref="G113"/>
    <hyperlink r:id="rId110" ref="G114"/>
    <hyperlink r:id="rId111" ref="G115"/>
    <hyperlink r:id="rId112" ref="G116"/>
    <hyperlink r:id="rId113" ref="G117"/>
    <hyperlink r:id="rId114" ref="G118"/>
    <hyperlink r:id="rId115" ref="G119"/>
    <hyperlink r:id="rId116" ref="G120"/>
    <hyperlink r:id="rId117" ref="G121"/>
    <hyperlink r:id="rId118" ref="G122"/>
    <hyperlink r:id="rId119" ref="G123"/>
    <hyperlink r:id="rId120" ref="G124"/>
    <hyperlink r:id="rId121" ref="G125"/>
    <hyperlink r:id="rId122" ref="G126"/>
    <hyperlink r:id="rId123" ref="G127"/>
    <hyperlink r:id="rId124" ref="G128"/>
    <hyperlink r:id="rId125" ref="G129"/>
    <hyperlink r:id="rId126" ref="G130"/>
    <hyperlink r:id="rId127" ref="G131"/>
    <hyperlink r:id="rId128" ref="G132"/>
    <hyperlink r:id="rId129" ref="G133"/>
    <hyperlink r:id="rId130" ref="G134"/>
    <hyperlink r:id="rId131" ref="G135"/>
    <hyperlink r:id="rId132" ref="G136"/>
  </hyperlinks>
  <printOptions/>
  <pageMargins bottom="0.75" footer="0.0" header="0.0" left="0.7" right="0.7" top="0.75"/>
  <pageSetup paperSize="9" orientation="portrait"/>
  <drawing r:id="rId13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27" width="8.71"/>
  </cols>
  <sheetData>
    <row r="1" ht="36.0" customHeight="1">
      <c r="A1" s="105" t="s">
        <v>4435</v>
      </c>
      <c r="I1" s="142" t="s">
        <v>124</v>
      </c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143" t="s">
        <v>3</v>
      </c>
      <c r="B3" s="144" t="s">
        <v>5</v>
      </c>
      <c r="C3" s="144" t="s">
        <v>6</v>
      </c>
      <c r="D3" s="144" t="s">
        <v>7</v>
      </c>
      <c r="E3" s="144" t="s">
        <v>8</v>
      </c>
      <c r="F3" s="144" t="s">
        <v>9</v>
      </c>
      <c r="G3" s="144" t="s">
        <v>10</v>
      </c>
      <c r="H3" s="145" t="s">
        <v>11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</row>
    <row r="4" ht="26.25" customHeight="1">
      <c r="A4" s="112">
        <v>1.0</v>
      </c>
      <c r="B4" s="146" t="s">
        <v>125</v>
      </c>
      <c r="C4" s="146" t="s">
        <v>126</v>
      </c>
      <c r="D4" s="147" t="s">
        <v>127</v>
      </c>
      <c r="E4" s="97" t="s">
        <v>3190</v>
      </c>
      <c r="F4" s="115" t="s">
        <v>33</v>
      </c>
      <c r="G4" s="148" t="s">
        <v>129</v>
      </c>
      <c r="H4" s="149" t="s">
        <v>130</v>
      </c>
    </row>
    <row r="5" ht="26.25" customHeight="1">
      <c r="A5" s="150">
        <v>2.0</v>
      </c>
      <c r="B5" s="32" t="s">
        <v>192</v>
      </c>
      <c r="C5" s="32" t="s">
        <v>193</v>
      </c>
      <c r="D5" s="33" t="s">
        <v>194</v>
      </c>
      <c r="E5" s="69" t="s">
        <v>4436</v>
      </c>
      <c r="F5" s="35" t="s">
        <v>101</v>
      </c>
      <c r="G5" s="41" t="s">
        <v>196</v>
      </c>
      <c r="H5" s="151" t="s">
        <v>21</v>
      </c>
    </row>
    <row r="6" ht="26.25" customHeight="1">
      <c r="A6" s="150">
        <v>3.0</v>
      </c>
      <c r="B6" s="32" t="s">
        <v>377</v>
      </c>
      <c r="C6" s="32" t="s">
        <v>378</v>
      </c>
      <c r="D6" s="33" t="s">
        <v>379</v>
      </c>
      <c r="E6" s="69">
        <v>1999.0</v>
      </c>
      <c r="F6" s="35" t="s">
        <v>54</v>
      </c>
      <c r="G6" s="36" t="s">
        <v>380</v>
      </c>
      <c r="H6" s="151" t="s">
        <v>21</v>
      </c>
    </row>
    <row r="7" ht="26.25" customHeight="1">
      <c r="A7" s="150">
        <v>4.0</v>
      </c>
      <c r="B7" s="32" t="s">
        <v>417</v>
      </c>
      <c r="C7" s="32" t="s">
        <v>402</v>
      </c>
      <c r="D7" s="33" t="s">
        <v>418</v>
      </c>
      <c r="E7" s="69" t="s">
        <v>136</v>
      </c>
      <c r="F7" s="35" t="s">
        <v>33</v>
      </c>
      <c r="G7" s="36" t="s">
        <v>419</v>
      </c>
      <c r="H7" s="151" t="s">
        <v>21</v>
      </c>
    </row>
    <row r="8" ht="26.25" customHeight="1">
      <c r="A8" s="150">
        <v>5.0</v>
      </c>
      <c r="B8" s="32" t="s">
        <v>447</v>
      </c>
      <c r="C8" s="41" t="s">
        <v>448</v>
      </c>
      <c r="D8" s="33" t="s">
        <v>449</v>
      </c>
      <c r="E8" s="69" t="s">
        <v>450</v>
      </c>
      <c r="F8" s="35" t="s">
        <v>54</v>
      </c>
      <c r="G8" s="41" t="s">
        <v>451</v>
      </c>
      <c r="H8" s="151" t="s">
        <v>21</v>
      </c>
    </row>
    <row r="9" ht="26.25" customHeight="1">
      <c r="A9" s="150">
        <v>6.0</v>
      </c>
      <c r="B9" s="32" t="s">
        <v>454</v>
      </c>
      <c r="C9" s="32" t="s">
        <v>455</v>
      </c>
      <c r="D9" s="33" t="s">
        <v>456</v>
      </c>
      <c r="E9" s="69" t="s">
        <v>457</v>
      </c>
      <c r="F9" s="35" t="s">
        <v>33</v>
      </c>
      <c r="G9" s="36" t="s">
        <v>458</v>
      </c>
      <c r="H9" s="151" t="s">
        <v>21</v>
      </c>
    </row>
    <row r="10" ht="26.25" customHeight="1">
      <c r="A10" s="150">
        <v>7.0</v>
      </c>
      <c r="B10" s="32" t="s">
        <v>527</v>
      </c>
      <c r="C10" s="32" t="s">
        <v>528</v>
      </c>
      <c r="D10" s="33" t="s">
        <v>529</v>
      </c>
      <c r="E10" s="69" t="s">
        <v>53</v>
      </c>
      <c r="F10" s="35" t="s">
        <v>33</v>
      </c>
      <c r="G10" s="36" t="s">
        <v>530</v>
      </c>
      <c r="H10" s="151" t="s">
        <v>21</v>
      </c>
    </row>
    <row r="11" ht="26.25" customHeight="1">
      <c r="A11" s="150">
        <v>8.0</v>
      </c>
      <c r="B11" s="32" t="s">
        <v>572</v>
      </c>
      <c r="C11" s="32" t="s">
        <v>279</v>
      </c>
      <c r="D11" s="33" t="s">
        <v>573</v>
      </c>
      <c r="E11" s="69">
        <v>2010.0</v>
      </c>
      <c r="F11" s="35" t="s">
        <v>33</v>
      </c>
      <c r="G11" s="36" t="s">
        <v>574</v>
      </c>
      <c r="H11" s="151" t="s">
        <v>21</v>
      </c>
    </row>
    <row r="12" ht="26.25" customHeight="1">
      <c r="A12" s="150">
        <v>9.0</v>
      </c>
      <c r="B12" s="32" t="s">
        <v>604</v>
      </c>
      <c r="C12" s="32" t="s">
        <v>605</v>
      </c>
      <c r="D12" s="33" t="s">
        <v>606</v>
      </c>
      <c r="E12" s="69" t="s">
        <v>607</v>
      </c>
      <c r="F12" s="35" t="s">
        <v>54</v>
      </c>
      <c r="G12" s="36" t="s">
        <v>608</v>
      </c>
      <c r="H12" s="151" t="s">
        <v>21</v>
      </c>
    </row>
    <row r="13" ht="26.25" customHeight="1">
      <c r="A13" s="150">
        <v>10.0</v>
      </c>
      <c r="B13" s="32" t="s">
        <v>524</v>
      </c>
      <c r="C13" s="32" t="s">
        <v>611</v>
      </c>
      <c r="D13" s="33" t="s">
        <v>526</v>
      </c>
      <c r="E13" s="69" t="s">
        <v>612</v>
      </c>
      <c r="F13" s="35" t="s">
        <v>54</v>
      </c>
      <c r="G13" s="36" t="s">
        <v>613</v>
      </c>
      <c r="H13" s="151" t="s">
        <v>21</v>
      </c>
    </row>
    <row r="14" ht="26.25" customHeight="1">
      <c r="A14" s="150">
        <v>11.0</v>
      </c>
      <c r="B14" s="32" t="s">
        <v>616</v>
      </c>
      <c r="C14" s="32" t="s">
        <v>617</v>
      </c>
      <c r="D14" s="33" t="s">
        <v>618</v>
      </c>
      <c r="E14" s="69" t="s">
        <v>619</v>
      </c>
      <c r="F14" s="35" t="s">
        <v>54</v>
      </c>
      <c r="G14" s="36" t="s">
        <v>620</v>
      </c>
      <c r="H14" s="151" t="s">
        <v>21</v>
      </c>
    </row>
    <row r="15" ht="26.25" customHeight="1">
      <c r="A15" s="150">
        <v>12.0</v>
      </c>
      <c r="B15" s="32" t="s">
        <v>623</v>
      </c>
      <c r="C15" s="32" t="s">
        <v>624</v>
      </c>
      <c r="D15" s="33" t="s">
        <v>625</v>
      </c>
      <c r="E15" s="69" t="s">
        <v>53</v>
      </c>
      <c r="F15" s="35" t="s">
        <v>54</v>
      </c>
      <c r="G15" s="36" t="s">
        <v>626</v>
      </c>
      <c r="H15" s="151" t="s">
        <v>21</v>
      </c>
    </row>
    <row r="16" ht="26.25" customHeight="1">
      <c r="A16" s="150">
        <v>13.0</v>
      </c>
      <c r="B16" s="32" t="s">
        <v>628</v>
      </c>
      <c r="C16" s="32" t="s">
        <v>629</v>
      </c>
      <c r="D16" s="33" t="s">
        <v>630</v>
      </c>
      <c r="E16" s="69" t="s">
        <v>229</v>
      </c>
      <c r="F16" s="35" t="s">
        <v>54</v>
      </c>
      <c r="G16" s="36" t="s">
        <v>631</v>
      </c>
      <c r="H16" s="151" t="s">
        <v>21</v>
      </c>
    </row>
    <row r="17" ht="26.25" customHeight="1">
      <c r="A17" s="150">
        <v>14.0</v>
      </c>
      <c r="B17" s="32" t="s">
        <v>635</v>
      </c>
      <c r="C17" s="32" t="s">
        <v>636</v>
      </c>
      <c r="D17" s="33" t="s">
        <v>637</v>
      </c>
      <c r="E17" s="69" t="s">
        <v>53</v>
      </c>
      <c r="F17" s="35" t="s">
        <v>54</v>
      </c>
      <c r="G17" s="36" t="s">
        <v>638</v>
      </c>
      <c r="H17" s="151" t="s">
        <v>21</v>
      </c>
    </row>
    <row r="18" ht="26.25" customHeight="1">
      <c r="A18" s="150">
        <v>15.0</v>
      </c>
      <c r="B18" s="32" t="s">
        <v>658</v>
      </c>
      <c r="C18" s="32" t="s">
        <v>659</v>
      </c>
      <c r="D18" s="33" t="s">
        <v>660</v>
      </c>
      <c r="E18" s="69" t="s">
        <v>612</v>
      </c>
      <c r="F18" s="35" t="s">
        <v>54</v>
      </c>
      <c r="G18" s="36" t="s">
        <v>840</v>
      </c>
      <c r="H18" s="151" t="s">
        <v>21</v>
      </c>
    </row>
    <row r="19" ht="26.25" customHeight="1">
      <c r="A19" s="150">
        <v>16.0</v>
      </c>
      <c r="B19" s="32" t="s">
        <v>841</v>
      </c>
      <c r="C19" s="32" t="s">
        <v>842</v>
      </c>
      <c r="D19" s="33" t="s">
        <v>843</v>
      </c>
      <c r="E19" s="69" t="s">
        <v>844</v>
      </c>
      <c r="F19" s="35" t="s">
        <v>54</v>
      </c>
      <c r="G19" s="36" t="s">
        <v>845</v>
      </c>
      <c r="H19" s="151" t="s">
        <v>21</v>
      </c>
    </row>
    <row r="20" ht="26.25" customHeight="1">
      <c r="A20" s="150">
        <v>17.0</v>
      </c>
      <c r="B20" s="32" t="s">
        <v>934</v>
      </c>
      <c r="C20" s="32" t="s">
        <v>279</v>
      </c>
      <c r="D20" s="33" t="s">
        <v>935</v>
      </c>
      <c r="E20" s="69" t="s">
        <v>229</v>
      </c>
      <c r="F20" s="35" t="s">
        <v>33</v>
      </c>
      <c r="G20" s="36" t="s">
        <v>936</v>
      </c>
      <c r="H20" s="151" t="s">
        <v>21</v>
      </c>
    </row>
    <row r="21" ht="26.25" customHeight="1">
      <c r="A21" s="150">
        <v>18.0</v>
      </c>
      <c r="B21" s="32" t="s">
        <v>938</v>
      </c>
      <c r="C21" s="32" t="s">
        <v>234</v>
      </c>
      <c r="D21" s="33" t="s">
        <v>939</v>
      </c>
      <c r="E21" s="69" t="s">
        <v>940</v>
      </c>
      <c r="F21" s="35" t="s">
        <v>33</v>
      </c>
      <c r="G21" s="36" t="s">
        <v>941</v>
      </c>
      <c r="H21" s="151" t="s">
        <v>21</v>
      </c>
    </row>
    <row r="22" ht="26.25" customHeight="1">
      <c r="A22" s="150">
        <v>19.0</v>
      </c>
      <c r="B22" s="32" t="s">
        <v>1112</v>
      </c>
      <c r="C22" s="32" t="s">
        <v>1113</v>
      </c>
      <c r="D22" s="33" t="s">
        <v>1114</v>
      </c>
      <c r="E22" s="69" t="s">
        <v>1115</v>
      </c>
      <c r="F22" s="35" t="s">
        <v>33</v>
      </c>
      <c r="G22" s="36" t="s">
        <v>1116</v>
      </c>
      <c r="H22" s="151" t="s">
        <v>21</v>
      </c>
    </row>
    <row r="23" ht="26.25" customHeight="1">
      <c r="A23" s="150">
        <v>20.0</v>
      </c>
      <c r="B23" s="32" t="s">
        <v>246</v>
      </c>
      <c r="C23" s="32" t="s">
        <v>247</v>
      </c>
      <c r="D23" s="33" t="s">
        <v>248</v>
      </c>
      <c r="E23" s="69" t="s">
        <v>62</v>
      </c>
      <c r="F23" s="35" t="s">
        <v>54</v>
      </c>
      <c r="G23" s="36" t="s">
        <v>1156</v>
      </c>
      <c r="H23" s="151" t="s">
        <v>21</v>
      </c>
    </row>
    <row r="24" ht="26.25" customHeight="1">
      <c r="A24" s="150">
        <v>21.0</v>
      </c>
      <c r="B24" s="32" t="s">
        <v>1160</v>
      </c>
      <c r="C24" s="32" t="s">
        <v>1161</v>
      </c>
      <c r="D24" s="33" t="s">
        <v>1162</v>
      </c>
      <c r="E24" s="69" t="s">
        <v>612</v>
      </c>
      <c r="F24" s="35" t="s">
        <v>54</v>
      </c>
      <c r="G24" s="36" t="s">
        <v>1163</v>
      </c>
      <c r="H24" s="151" t="s">
        <v>21</v>
      </c>
    </row>
    <row r="25" ht="26.25" customHeight="1">
      <c r="A25" s="150">
        <v>22.0</v>
      </c>
      <c r="B25" s="32" t="s">
        <v>1167</v>
      </c>
      <c r="C25" s="32" t="s">
        <v>247</v>
      </c>
      <c r="D25" s="33" t="s">
        <v>1009</v>
      </c>
      <c r="E25" s="69" t="s">
        <v>53</v>
      </c>
      <c r="F25" s="35" t="s">
        <v>54</v>
      </c>
      <c r="G25" s="36" t="s">
        <v>1168</v>
      </c>
      <c r="H25" s="151" t="s">
        <v>21</v>
      </c>
    </row>
    <row r="26" ht="26.25" customHeight="1">
      <c r="A26" s="150">
        <v>23.0</v>
      </c>
      <c r="B26" s="32" t="s">
        <v>1270</v>
      </c>
      <c r="C26" s="32" t="s">
        <v>1271</v>
      </c>
      <c r="D26" s="33" t="s">
        <v>1272</v>
      </c>
      <c r="E26" s="69" t="s">
        <v>484</v>
      </c>
      <c r="F26" s="35" t="s">
        <v>54</v>
      </c>
      <c r="G26" s="36" t="s">
        <v>1273</v>
      </c>
      <c r="H26" s="151" t="s">
        <v>21</v>
      </c>
    </row>
    <row r="27" ht="26.25" customHeight="1">
      <c r="A27" s="150">
        <v>24.0</v>
      </c>
      <c r="B27" s="32" t="s">
        <v>1276</v>
      </c>
      <c r="C27" s="32" t="s">
        <v>234</v>
      </c>
      <c r="D27" s="33" t="s">
        <v>1277</v>
      </c>
      <c r="E27" s="69" t="s">
        <v>1278</v>
      </c>
      <c r="F27" s="35" t="s">
        <v>33</v>
      </c>
      <c r="G27" s="36" t="s">
        <v>1279</v>
      </c>
      <c r="H27" s="151" t="s">
        <v>21</v>
      </c>
    </row>
    <row r="28" ht="26.25" customHeight="1">
      <c r="A28" s="150">
        <v>25.0</v>
      </c>
      <c r="B28" s="32" t="s">
        <v>1358</v>
      </c>
      <c r="C28" s="32" t="s">
        <v>285</v>
      </c>
      <c r="D28" s="33" t="s">
        <v>1359</v>
      </c>
      <c r="E28" s="69" t="s">
        <v>4437</v>
      </c>
      <c r="F28" s="35" t="s">
        <v>33</v>
      </c>
      <c r="G28" s="36" t="s">
        <v>1361</v>
      </c>
      <c r="H28" s="151" t="s">
        <v>21</v>
      </c>
    </row>
    <row r="29" ht="26.25" customHeight="1">
      <c r="A29" s="150">
        <v>26.0</v>
      </c>
      <c r="B29" s="32" t="s">
        <v>1365</v>
      </c>
      <c r="C29" s="32" t="s">
        <v>285</v>
      </c>
      <c r="D29" s="33" t="s">
        <v>1366</v>
      </c>
      <c r="E29" s="69" t="s">
        <v>1367</v>
      </c>
      <c r="F29" s="35" t="s">
        <v>33</v>
      </c>
      <c r="G29" s="36" t="s">
        <v>1368</v>
      </c>
      <c r="H29" s="151" t="s">
        <v>21</v>
      </c>
    </row>
    <row r="30" ht="26.25" customHeight="1">
      <c r="A30" s="150">
        <v>27.0</v>
      </c>
      <c r="B30" s="32" t="s">
        <v>1371</v>
      </c>
      <c r="C30" s="32" t="s">
        <v>198</v>
      </c>
      <c r="D30" s="33" t="s">
        <v>1372</v>
      </c>
      <c r="E30" s="69" t="s">
        <v>4438</v>
      </c>
      <c r="F30" s="35" t="s">
        <v>33</v>
      </c>
      <c r="G30" s="36" t="s">
        <v>1374</v>
      </c>
      <c r="H30" s="149" t="s">
        <v>130</v>
      </c>
    </row>
    <row r="31" ht="26.25" customHeight="1">
      <c r="A31" s="150">
        <v>28.0</v>
      </c>
      <c r="B31" s="32" t="s">
        <v>1021</v>
      </c>
      <c r="C31" s="32" t="s">
        <v>285</v>
      </c>
      <c r="D31" s="33" t="s">
        <v>1022</v>
      </c>
      <c r="E31" s="69" t="s">
        <v>1392</v>
      </c>
      <c r="F31" s="35" t="s">
        <v>33</v>
      </c>
      <c r="G31" s="36" t="s">
        <v>1393</v>
      </c>
      <c r="H31" s="151" t="s">
        <v>21</v>
      </c>
    </row>
    <row r="32" ht="26.25" customHeight="1">
      <c r="A32" s="150">
        <v>29.0</v>
      </c>
      <c r="B32" s="32" t="s">
        <v>582</v>
      </c>
      <c r="C32" s="32" t="s">
        <v>1345</v>
      </c>
      <c r="D32" s="33" t="s">
        <v>583</v>
      </c>
      <c r="E32" s="69" t="s">
        <v>612</v>
      </c>
      <c r="F32" s="35" t="s">
        <v>33</v>
      </c>
      <c r="G32" s="36" t="s">
        <v>1396</v>
      </c>
      <c r="H32" s="151" t="s">
        <v>21</v>
      </c>
    </row>
    <row r="33" ht="26.25" customHeight="1">
      <c r="A33" s="150">
        <v>30.0</v>
      </c>
      <c r="B33" s="32" t="s">
        <v>1027</v>
      </c>
      <c r="C33" s="32" t="s">
        <v>1441</v>
      </c>
      <c r="D33" s="33" t="s">
        <v>1029</v>
      </c>
      <c r="E33" s="69" t="s">
        <v>53</v>
      </c>
      <c r="F33" s="35" t="s">
        <v>54</v>
      </c>
      <c r="G33" s="36" t="s">
        <v>1442</v>
      </c>
      <c r="H33" s="151" t="s">
        <v>21</v>
      </c>
    </row>
    <row r="34" ht="26.25" customHeight="1">
      <c r="A34" s="150">
        <v>31.0</v>
      </c>
      <c r="B34" s="32" t="s">
        <v>1533</v>
      </c>
      <c r="C34" s="32" t="s">
        <v>592</v>
      </c>
      <c r="D34" s="33" t="s">
        <v>1534</v>
      </c>
      <c r="E34" s="69" t="s">
        <v>3190</v>
      </c>
      <c r="F34" s="35" t="s">
        <v>33</v>
      </c>
      <c r="G34" s="36" t="s">
        <v>1535</v>
      </c>
      <c r="H34" s="151" t="s">
        <v>21</v>
      </c>
    </row>
    <row r="35" ht="26.25" customHeight="1">
      <c r="A35" s="150">
        <v>32.0</v>
      </c>
      <c r="B35" s="32" t="s">
        <v>846</v>
      </c>
      <c r="C35" s="32" t="s">
        <v>113</v>
      </c>
      <c r="D35" s="33" t="s">
        <v>848</v>
      </c>
      <c r="E35" s="69" t="s">
        <v>53</v>
      </c>
      <c r="F35" s="35" t="s">
        <v>33</v>
      </c>
      <c r="G35" s="36" t="s">
        <v>1547</v>
      </c>
      <c r="H35" s="151" t="s">
        <v>21</v>
      </c>
    </row>
    <row r="36" ht="26.25" customHeight="1">
      <c r="A36" s="150">
        <v>33.0</v>
      </c>
      <c r="B36" s="32" t="s">
        <v>1664</v>
      </c>
      <c r="C36" s="32" t="s">
        <v>279</v>
      </c>
      <c r="D36" s="33" t="s">
        <v>1665</v>
      </c>
      <c r="E36" s="69">
        <v>2010.0</v>
      </c>
      <c r="F36" s="35" t="s">
        <v>33</v>
      </c>
      <c r="G36" s="36" t="s">
        <v>1666</v>
      </c>
      <c r="H36" s="151" t="s">
        <v>21</v>
      </c>
    </row>
    <row r="37" ht="26.25" customHeight="1">
      <c r="A37" s="150">
        <v>34.0</v>
      </c>
      <c r="B37" s="32" t="s">
        <v>1681</v>
      </c>
      <c r="C37" s="32" t="s">
        <v>1682</v>
      </c>
      <c r="D37" s="33" t="s">
        <v>1683</v>
      </c>
      <c r="E37" s="69" t="s">
        <v>818</v>
      </c>
      <c r="F37" s="35" t="s">
        <v>33</v>
      </c>
      <c r="G37" s="36" t="s">
        <v>1684</v>
      </c>
      <c r="H37" s="151" t="s">
        <v>21</v>
      </c>
    </row>
    <row r="38" ht="26.25" customHeight="1">
      <c r="A38" s="150">
        <v>35.0</v>
      </c>
      <c r="B38" s="32" t="s">
        <v>1717</v>
      </c>
      <c r="C38" s="32" t="s">
        <v>126</v>
      </c>
      <c r="D38" s="33" t="s">
        <v>1718</v>
      </c>
      <c r="E38" s="69" t="s">
        <v>3190</v>
      </c>
      <c r="F38" s="35" t="s">
        <v>33</v>
      </c>
      <c r="G38" s="36" t="s">
        <v>1719</v>
      </c>
      <c r="H38" s="149" t="s">
        <v>130</v>
      </c>
    </row>
    <row r="39" ht="26.25" customHeight="1">
      <c r="A39" s="150">
        <v>36.0</v>
      </c>
      <c r="B39" s="32" t="s">
        <v>1746</v>
      </c>
      <c r="C39" s="32" t="s">
        <v>135</v>
      </c>
      <c r="D39" s="33" t="s">
        <v>1747</v>
      </c>
      <c r="E39" s="69" t="s">
        <v>818</v>
      </c>
      <c r="F39" s="35" t="s">
        <v>33</v>
      </c>
      <c r="G39" s="36" t="s">
        <v>1748</v>
      </c>
      <c r="H39" s="151" t="s">
        <v>21</v>
      </c>
    </row>
    <row r="40" ht="26.25" customHeight="1">
      <c r="A40" s="150">
        <v>37.0</v>
      </c>
      <c r="B40" s="32" t="s">
        <v>1753</v>
      </c>
      <c r="C40" s="32" t="s">
        <v>135</v>
      </c>
      <c r="D40" s="33" t="s">
        <v>1754</v>
      </c>
      <c r="E40" s="69" t="s">
        <v>1830</v>
      </c>
      <c r="F40" s="35" t="s">
        <v>33</v>
      </c>
      <c r="G40" s="36" t="s">
        <v>1756</v>
      </c>
      <c r="H40" s="149" t="s">
        <v>130</v>
      </c>
    </row>
    <row r="41" ht="26.25" customHeight="1">
      <c r="A41" s="150">
        <v>38.0</v>
      </c>
      <c r="B41" s="32" t="s">
        <v>1759</v>
      </c>
      <c r="C41" s="32" t="s">
        <v>1760</v>
      </c>
      <c r="D41" s="33" t="s">
        <v>1761</v>
      </c>
      <c r="E41" s="69" t="s">
        <v>1762</v>
      </c>
      <c r="F41" s="35" t="s">
        <v>54</v>
      </c>
      <c r="G41" s="36" t="s">
        <v>1763</v>
      </c>
      <c r="H41" s="151" t="s">
        <v>21</v>
      </c>
    </row>
    <row r="42" ht="26.25" customHeight="1">
      <c r="A42" s="150">
        <v>39.0</v>
      </c>
      <c r="B42" s="32" t="s">
        <v>399</v>
      </c>
      <c r="C42" s="32" t="s">
        <v>727</v>
      </c>
      <c r="D42" s="33" t="s">
        <v>400</v>
      </c>
      <c r="E42" s="69" t="s">
        <v>1766</v>
      </c>
      <c r="F42" s="35" t="s">
        <v>33</v>
      </c>
      <c r="G42" s="36" t="s">
        <v>1767</v>
      </c>
      <c r="H42" s="151" t="s">
        <v>21</v>
      </c>
    </row>
    <row r="43" ht="26.25" customHeight="1">
      <c r="A43" s="150">
        <v>40.0</v>
      </c>
      <c r="B43" s="32" t="s">
        <v>1054</v>
      </c>
      <c r="C43" s="32" t="s">
        <v>1055</v>
      </c>
      <c r="D43" s="33" t="s">
        <v>1056</v>
      </c>
      <c r="E43" s="69" t="s">
        <v>53</v>
      </c>
      <c r="F43" s="35" t="s">
        <v>33</v>
      </c>
      <c r="G43" s="36" t="s">
        <v>1777</v>
      </c>
      <c r="H43" s="151" t="s">
        <v>21</v>
      </c>
    </row>
    <row r="44" ht="26.25" customHeight="1">
      <c r="A44" s="150">
        <v>41.0</v>
      </c>
      <c r="B44" s="32" t="s">
        <v>1795</v>
      </c>
      <c r="C44" s="32" t="s">
        <v>1055</v>
      </c>
      <c r="D44" s="33" t="s">
        <v>1796</v>
      </c>
      <c r="E44" s="69" t="s">
        <v>818</v>
      </c>
      <c r="F44" s="35" t="s">
        <v>33</v>
      </c>
      <c r="G44" s="36" t="s">
        <v>1797</v>
      </c>
      <c r="H44" s="151" t="s">
        <v>21</v>
      </c>
    </row>
    <row r="45" ht="26.25" customHeight="1">
      <c r="A45" s="150">
        <v>42.0</v>
      </c>
      <c r="B45" s="32" t="s">
        <v>1074</v>
      </c>
      <c r="C45" s="32" t="s">
        <v>1055</v>
      </c>
      <c r="D45" s="33" t="s">
        <v>1075</v>
      </c>
      <c r="E45" s="69" t="s">
        <v>53</v>
      </c>
      <c r="F45" s="35" t="s">
        <v>54</v>
      </c>
      <c r="G45" s="36" t="s">
        <v>1817</v>
      </c>
      <c r="H45" s="151" t="s">
        <v>21</v>
      </c>
    </row>
    <row r="46" ht="26.25" customHeight="1">
      <c r="A46" s="150">
        <v>43.0</v>
      </c>
      <c r="B46" s="32" t="s">
        <v>262</v>
      </c>
      <c r="C46" s="32" t="s">
        <v>126</v>
      </c>
      <c r="D46" s="33" t="s">
        <v>264</v>
      </c>
      <c r="E46" s="69" t="s">
        <v>62</v>
      </c>
      <c r="F46" s="35" t="s">
        <v>33</v>
      </c>
      <c r="G46" s="36" t="s">
        <v>1835</v>
      </c>
      <c r="H46" s="151" t="s">
        <v>21</v>
      </c>
    </row>
    <row r="47" ht="26.25" customHeight="1">
      <c r="A47" s="150">
        <v>44.0</v>
      </c>
      <c r="B47" s="32" t="s">
        <v>1852</v>
      </c>
      <c r="C47" s="32" t="s">
        <v>1853</v>
      </c>
      <c r="D47" s="33" t="s">
        <v>1854</v>
      </c>
      <c r="E47" s="46">
        <v>2023.0</v>
      </c>
      <c r="F47" s="47" t="s">
        <v>33</v>
      </c>
      <c r="G47" s="48" t="s">
        <v>1856</v>
      </c>
      <c r="H47" s="151" t="s">
        <v>21</v>
      </c>
    </row>
    <row r="48" ht="26.25" customHeight="1">
      <c r="A48" s="150">
        <v>45.0</v>
      </c>
      <c r="B48" s="32" t="s">
        <v>1893</v>
      </c>
      <c r="C48" s="32" t="s">
        <v>1782</v>
      </c>
      <c r="D48" s="33" t="s">
        <v>1894</v>
      </c>
      <c r="E48" s="69" t="s">
        <v>229</v>
      </c>
      <c r="F48" s="35" t="s">
        <v>33</v>
      </c>
      <c r="G48" s="36" t="s">
        <v>1895</v>
      </c>
      <c r="H48" s="151" t="s">
        <v>21</v>
      </c>
    </row>
    <row r="49" ht="26.25" customHeight="1">
      <c r="A49" s="150">
        <v>46.0</v>
      </c>
      <c r="B49" s="32" t="s">
        <v>1911</v>
      </c>
      <c r="C49" s="32" t="s">
        <v>1055</v>
      </c>
      <c r="D49" s="33" t="s">
        <v>1912</v>
      </c>
      <c r="E49" s="69" t="s">
        <v>818</v>
      </c>
      <c r="F49" s="35" t="s">
        <v>33</v>
      </c>
      <c r="G49" s="36" t="s">
        <v>1913</v>
      </c>
      <c r="H49" s="151" t="s">
        <v>21</v>
      </c>
    </row>
    <row r="50" ht="26.25" customHeight="1">
      <c r="A50" s="150">
        <v>47.0</v>
      </c>
      <c r="B50" s="32" t="s">
        <v>1999</v>
      </c>
      <c r="C50" s="32" t="s">
        <v>2000</v>
      </c>
      <c r="D50" s="33" t="s">
        <v>2001</v>
      </c>
      <c r="E50" s="69" t="s">
        <v>4439</v>
      </c>
      <c r="F50" s="35" t="s">
        <v>33</v>
      </c>
      <c r="G50" s="36" t="s">
        <v>2003</v>
      </c>
      <c r="H50" s="149" t="s">
        <v>130</v>
      </c>
    </row>
    <row r="51" ht="26.25" customHeight="1">
      <c r="A51" s="150">
        <v>48.0</v>
      </c>
      <c r="B51" s="32" t="s">
        <v>2063</v>
      </c>
      <c r="C51" s="32" t="s">
        <v>2064</v>
      </c>
      <c r="D51" s="33" t="s">
        <v>2065</v>
      </c>
      <c r="E51" s="69" t="s">
        <v>1830</v>
      </c>
      <c r="F51" s="35" t="s">
        <v>54</v>
      </c>
      <c r="G51" s="36" t="s">
        <v>2066</v>
      </c>
      <c r="H51" s="151" t="s">
        <v>21</v>
      </c>
    </row>
    <row r="52" ht="26.25" customHeight="1">
      <c r="A52" s="150">
        <v>49.0</v>
      </c>
      <c r="B52" s="32" t="s">
        <v>2072</v>
      </c>
      <c r="C52" s="32" t="s">
        <v>455</v>
      </c>
      <c r="D52" s="33" t="s">
        <v>2073</v>
      </c>
      <c r="E52" s="69" t="s">
        <v>2074</v>
      </c>
      <c r="F52" s="35" t="s">
        <v>33</v>
      </c>
      <c r="G52" s="36" t="s">
        <v>2075</v>
      </c>
      <c r="H52" s="151" t="s">
        <v>21</v>
      </c>
    </row>
    <row r="53" ht="26.25" customHeight="1">
      <c r="A53" s="150">
        <v>50.0</v>
      </c>
      <c r="B53" s="32" t="s">
        <v>2093</v>
      </c>
      <c r="C53" s="32" t="s">
        <v>455</v>
      </c>
      <c r="D53" s="33" t="s">
        <v>2094</v>
      </c>
      <c r="E53" s="69" t="s">
        <v>2095</v>
      </c>
      <c r="F53" s="35" t="s">
        <v>33</v>
      </c>
      <c r="G53" s="36" t="s">
        <v>2096</v>
      </c>
      <c r="H53" s="151" t="s">
        <v>21</v>
      </c>
    </row>
    <row r="54" ht="26.25" customHeight="1">
      <c r="A54" s="150">
        <v>51.0</v>
      </c>
      <c r="B54" s="32" t="s">
        <v>2115</v>
      </c>
      <c r="C54" s="32" t="s">
        <v>455</v>
      </c>
      <c r="D54" s="33" t="s">
        <v>2116</v>
      </c>
      <c r="E54" s="69" t="s">
        <v>4440</v>
      </c>
      <c r="F54" s="35" t="s">
        <v>33</v>
      </c>
      <c r="G54" s="36" t="s">
        <v>2118</v>
      </c>
      <c r="H54" s="149" t="s">
        <v>130</v>
      </c>
    </row>
    <row r="55" ht="26.25" customHeight="1">
      <c r="A55" s="150">
        <v>52.0</v>
      </c>
      <c r="B55" s="32" t="s">
        <v>2123</v>
      </c>
      <c r="C55" s="32" t="s">
        <v>946</v>
      </c>
      <c r="D55" s="33" t="s">
        <v>2124</v>
      </c>
      <c r="E55" s="69" t="s">
        <v>4441</v>
      </c>
      <c r="F55" s="35" t="s">
        <v>33</v>
      </c>
      <c r="G55" s="36" t="s">
        <v>2125</v>
      </c>
      <c r="H55" s="149" t="s">
        <v>130</v>
      </c>
    </row>
    <row r="56" ht="26.25" customHeight="1">
      <c r="A56" s="150">
        <v>53.0</v>
      </c>
      <c r="B56" s="32" t="s">
        <v>103</v>
      </c>
      <c r="C56" s="32" t="s">
        <v>592</v>
      </c>
      <c r="D56" s="33" t="s">
        <v>105</v>
      </c>
      <c r="E56" s="69" t="s">
        <v>972</v>
      </c>
      <c r="F56" s="35" t="s">
        <v>33</v>
      </c>
      <c r="G56" s="36" t="s">
        <v>2126</v>
      </c>
      <c r="H56" s="151" t="s">
        <v>21</v>
      </c>
    </row>
    <row r="57" ht="26.25" customHeight="1">
      <c r="A57" s="150">
        <v>54.0</v>
      </c>
      <c r="B57" s="32" t="s">
        <v>2161</v>
      </c>
      <c r="C57" s="32" t="s">
        <v>455</v>
      </c>
      <c r="D57" s="33" t="s">
        <v>2162</v>
      </c>
      <c r="E57" s="69" t="s">
        <v>4442</v>
      </c>
      <c r="F57" s="35" t="s">
        <v>33</v>
      </c>
      <c r="G57" s="36" t="s">
        <v>2164</v>
      </c>
      <c r="H57" s="149" t="s">
        <v>130</v>
      </c>
    </row>
    <row r="58" ht="26.25" customHeight="1">
      <c r="A58" s="150">
        <v>55.0</v>
      </c>
      <c r="B58" s="32" t="s">
        <v>2209</v>
      </c>
      <c r="C58" s="32" t="s">
        <v>455</v>
      </c>
      <c r="D58" s="33" t="s">
        <v>2210</v>
      </c>
      <c r="E58" s="69" t="s">
        <v>4443</v>
      </c>
      <c r="F58" s="35" t="s">
        <v>33</v>
      </c>
      <c r="G58" s="36" t="s">
        <v>2212</v>
      </c>
      <c r="H58" s="149" t="s">
        <v>130</v>
      </c>
    </row>
    <row r="59" ht="26.25" customHeight="1">
      <c r="A59" s="150">
        <v>56.0</v>
      </c>
      <c r="B59" s="32" t="s">
        <v>2213</v>
      </c>
      <c r="C59" s="32" t="s">
        <v>234</v>
      </c>
      <c r="D59" s="33" t="s">
        <v>2214</v>
      </c>
      <c r="E59" s="69" t="s">
        <v>2215</v>
      </c>
      <c r="F59" s="35" t="s">
        <v>33</v>
      </c>
      <c r="G59" s="36" t="s">
        <v>2216</v>
      </c>
      <c r="H59" s="151" t="s">
        <v>21</v>
      </c>
    </row>
    <row r="60" ht="26.25" customHeight="1">
      <c r="A60" s="150">
        <v>57.0</v>
      </c>
      <c r="B60" s="32" t="s">
        <v>2265</v>
      </c>
      <c r="C60" s="32" t="s">
        <v>455</v>
      </c>
      <c r="D60" s="33" t="s">
        <v>2266</v>
      </c>
      <c r="E60" s="69" t="s">
        <v>4444</v>
      </c>
      <c r="F60" s="35" t="s">
        <v>33</v>
      </c>
      <c r="G60" s="36" t="s">
        <v>2268</v>
      </c>
      <c r="H60" s="149" t="s">
        <v>130</v>
      </c>
    </row>
    <row r="61" ht="26.25" customHeight="1">
      <c r="A61" s="150">
        <v>58.0</v>
      </c>
      <c r="B61" s="32" t="s">
        <v>2303</v>
      </c>
      <c r="C61" s="32" t="s">
        <v>455</v>
      </c>
      <c r="D61" s="33" t="s">
        <v>2304</v>
      </c>
      <c r="E61" s="69" t="s">
        <v>3190</v>
      </c>
      <c r="F61" s="35" t="s">
        <v>33</v>
      </c>
      <c r="G61" s="36" t="s">
        <v>2305</v>
      </c>
      <c r="H61" s="149" t="s">
        <v>130</v>
      </c>
    </row>
    <row r="62" ht="26.25" customHeight="1">
      <c r="A62" s="150">
        <v>59.0</v>
      </c>
      <c r="B62" s="32" t="s">
        <v>2357</v>
      </c>
      <c r="C62" s="32" t="s">
        <v>455</v>
      </c>
      <c r="D62" s="33" t="s">
        <v>2358</v>
      </c>
      <c r="E62" s="69" t="s">
        <v>4445</v>
      </c>
      <c r="F62" s="35" t="s">
        <v>33</v>
      </c>
      <c r="G62" s="36" t="s">
        <v>2360</v>
      </c>
      <c r="H62" s="149" t="s">
        <v>130</v>
      </c>
    </row>
    <row r="63" ht="26.25" customHeight="1">
      <c r="A63" s="150">
        <v>60.0</v>
      </c>
      <c r="B63" s="32" t="s">
        <v>2365</v>
      </c>
      <c r="C63" s="32" t="s">
        <v>126</v>
      </c>
      <c r="D63" s="33" t="s">
        <v>2366</v>
      </c>
      <c r="E63" s="69" t="s">
        <v>4446</v>
      </c>
      <c r="F63" s="35" t="s">
        <v>33</v>
      </c>
      <c r="G63" s="36" t="s">
        <v>2368</v>
      </c>
      <c r="H63" s="151" t="s">
        <v>21</v>
      </c>
    </row>
    <row r="64" ht="26.25" customHeight="1">
      <c r="A64" s="150">
        <v>61.0</v>
      </c>
      <c r="B64" s="32" t="s">
        <v>2498</v>
      </c>
      <c r="C64" s="32" t="s">
        <v>455</v>
      </c>
      <c r="D64" s="33" t="s">
        <v>2499</v>
      </c>
      <c r="E64" s="69" t="s">
        <v>4440</v>
      </c>
      <c r="F64" s="35" t="s">
        <v>33</v>
      </c>
      <c r="G64" s="36" t="s">
        <v>2500</v>
      </c>
      <c r="H64" s="149" t="s">
        <v>130</v>
      </c>
    </row>
    <row r="65" ht="26.25" customHeight="1">
      <c r="A65" s="150">
        <v>62.0</v>
      </c>
      <c r="B65" s="32" t="s">
        <v>2501</v>
      </c>
      <c r="C65" s="32" t="s">
        <v>455</v>
      </c>
      <c r="D65" s="33" t="s">
        <v>2502</v>
      </c>
      <c r="E65" s="69" t="s">
        <v>3190</v>
      </c>
      <c r="F65" s="35" t="s">
        <v>33</v>
      </c>
      <c r="G65" s="36" t="s">
        <v>2503</v>
      </c>
      <c r="H65" s="149" t="s">
        <v>130</v>
      </c>
    </row>
    <row r="66" ht="26.25" customHeight="1">
      <c r="A66" s="150">
        <v>63.0</v>
      </c>
      <c r="B66" s="32" t="s">
        <v>2520</v>
      </c>
      <c r="C66" s="32" t="s">
        <v>455</v>
      </c>
      <c r="D66" s="33" t="s">
        <v>2521</v>
      </c>
      <c r="E66" s="69" t="s">
        <v>818</v>
      </c>
      <c r="F66" s="35" t="s">
        <v>33</v>
      </c>
      <c r="G66" s="36" t="s">
        <v>2522</v>
      </c>
      <c r="H66" s="149" t="s">
        <v>130</v>
      </c>
    </row>
    <row r="67" ht="26.25" customHeight="1">
      <c r="A67" s="150">
        <v>64.0</v>
      </c>
      <c r="B67" s="32" t="s">
        <v>2594</v>
      </c>
      <c r="C67" s="32" t="s">
        <v>378</v>
      </c>
      <c r="D67" s="33" t="s">
        <v>2595</v>
      </c>
      <c r="E67" s="69" t="s">
        <v>2596</v>
      </c>
      <c r="F67" s="35" t="s">
        <v>54</v>
      </c>
      <c r="G67" s="36" t="s">
        <v>2597</v>
      </c>
      <c r="H67" s="151" t="s">
        <v>21</v>
      </c>
    </row>
    <row r="68" ht="26.25" customHeight="1">
      <c r="A68" s="150">
        <v>65.0</v>
      </c>
      <c r="B68" s="32" t="s">
        <v>1124</v>
      </c>
      <c r="C68" s="32" t="s">
        <v>1125</v>
      </c>
      <c r="D68" s="33" t="s">
        <v>1126</v>
      </c>
      <c r="E68" s="69" t="s">
        <v>53</v>
      </c>
      <c r="F68" s="35" t="s">
        <v>54</v>
      </c>
      <c r="G68" s="36" t="s">
        <v>2598</v>
      </c>
      <c r="H68" s="151" t="s">
        <v>21</v>
      </c>
    </row>
    <row r="69" ht="26.25" customHeight="1">
      <c r="A69" s="150">
        <v>66.0</v>
      </c>
      <c r="B69" s="32" t="s">
        <v>2599</v>
      </c>
      <c r="C69" s="32" t="s">
        <v>126</v>
      </c>
      <c r="D69" s="33" t="s">
        <v>2600</v>
      </c>
      <c r="E69" s="69" t="s">
        <v>818</v>
      </c>
      <c r="F69" s="35" t="s">
        <v>33</v>
      </c>
      <c r="G69" s="36" t="s">
        <v>2601</v>
      </c>
      <c r="H69" s="151" t="s">
        <v>21</v>
      </c>
    </row>
    <row r="70" ht="26.25" customHeight="1">
      <c r="A70" s="150">
        <v>67.0</v>
      </c>
      <c r="B70" s="32" t="s">
        <v>2676</v>
      </c>
      <c r="C70" s="32" t="s">
        <v>455</v>
      </c>
      <c r="D70" s="33" t="s">
        <v>2677</v>
      </c>
      <c r="E70" s="69" t="s">
        <v>2678</v>
      </c>
      <c r="F70" s="35" t="s">
        <v>33</v>
      </c>
      <c r="G70" s="36" t="s">
        <v>2679</v>
      </c>
      <c r="H70" s="151" t="s">
        <v>21</v>
      </c>
    </row>
    <row r="71" ht="26.25" customHeight="1">
      <c r="A71" s="150">
        <v>68.0</v>
      </c>
      <c r="B71" s="32" t="s">
        <v>1739</v>
      </c>
      <c r="C71" s="32" t="s">
        <v>126</v>
      </c>
      <c r="D71" s="33" t="s">
        <v>1740</v>
      </c>
      <c r="E71" s="69" t="s">
        <v>2680</v>
      </c>
      <c r="F71" s="35" t="s">
        <v>33</v>
      </c>
      <c r="G71" s="36" t="s">
        <v>2681</v>
      </c>
      <c r="H71" s="151" t="s">
        <v>21</v>
      </c>
    </row>
    <row r="72" ht="26.25" customHeight="1">
      <c r="A72" s="150">
        <v>69.0</v>
      </c>
      <c r="B72" s="32" t="s">
        <v>2682</v>
      </c>
      <c r="C72" s="32" t="s">
        <v>126</v>
      </c>
      <c r="D72" s="33" t="s">
        <v>2683</v>
      </c>
      <c r="E72" s="69" t="s">
        <v>3190</v>
      </c>
      <c r="F72" s="35" t="s">
        <v>33</v>
      </c>
      <c r="G72" s="36" t="s">
        <v>2684</v>
      </c>
      <c r="H72" s="149" t="s">
        <v>130</v>
      </c>
    </row>
    <row r="73" ht="26.25" customHeight="1">
      <c r="A73" s="150">
        <v>70.0</v>
      </c>
      <c r="B73" s="32" t="s">
        <v>886</v>
      </c>
      <c r="C73" s="32" t="s">
        <v>2685</v>
      </c>
      <c r="D73" s="33" t="s">
        <v>887</v>
      </c>
      <c r="E73" s="69" t="s">
        <v>2686</v>
      </c>
      <c r="F73" s="35" t="s">
        <v>33</v>
      </c>
      <c r="G73" s="36" t="s">
        <v>2687</v>
      </c>
      <c r="H73" s="151" t="s">
        <v>21</v>
      </c>
    </row>
    <row r="74" ht="26.25" customHeight="1">
      <c r="A74" s="150">
        <v>71.0</v>
      </c>
      <c r="B74" s="32" t="s">
        <v>1169</v>
      </c>
      <c r="C74" s="32" t="s">
        <v>2746</v>
      </c>
      <c r="D74" s="33" t="s">
        <v>1170</v>
      </c>
      <c r="E74" s="69" t="s">
        <v>53</v>
      </c>
      <c r="F74" s="35" t="s">
        <v>54</v>
      </c>
      <c r="G74" s="36" t="s">
        <v>2747</v>
      </c>
      <c r="H74" s="151" t="s">
        <v>21</v>
      </c>
    </row>
    <row r="75" ht="26.25" customHeight="1">
      <c r="A75" s="150">
        <v>72.0</v>
      </c>
      <c r="B75" s="32" t="s">
        <v>1709</v>
      </c>
      <c r="C75" s="32" t="s">
        <v>126</v>
      </c>
      <c r="D75" s="33" t="s">
        <v>1710</v>
      </c>
      <c r="E75" s="69" t="s">
        <v>166</v>
      </c>
      <c r="F75" s="35" t="s">
        <v>33</v>
      </c>
      <c r="G75" s="36" t="s">
        <v>2797</v>
      </c>
      <c r="H75" s="151" t="s">
        <v>21</v>
      </c>
    </row>
    <row r="76" ht="26.25" customHeight="1">
      <c r="A76" s="150">
        <v>73.0</v>
      </c>
      <c r="B76" s="32" t="s">
        <v>2804</v>
      </c>
      <c r="C76" s="32" t="s">
        <v>126</v>
      </c>
      <c r="D76" s="33" t="s">
        <v>2805</v>
      </c>
      <c r="E76" s="69" t="s">
        <v>1347</v>
      </c>
      <c r="F76" s="35" t="s">
        <v>33</v>
      </c>
      <c r="G76" s="36" t="s">
        <v>2806</v>
      </c>
      <c r="H76" s="149" t="s">
        <v>130</v>
      </c>
    </row>
    <row r="77" ht="26.25" customHeight="1">
      <c r="A77" s="150">
        <v>74.0</v>
      </c>
      <c r="B77" s="32" t="s">
        <v>2807</v>
      </c>
      <c r="C77" s="32" t="s">
        <v>126</v>
      </c>
      <c r="D77" s="33" t="s">
        <v>2808</v>
      </c>
      <c r="E77" s="69" t="s">
        <v>1347</v>
      </c>
      <c r="F77" s="35" t="s">
        <v>33</v>
      </c>
      <c r="G77" s="36" t="s">
        <v>2809</v>
      </c>
      <c r="H77" s="151" t="s">
        <v>21</v>
      </c>
    </row>
    <row r="78" ht="26.25" customHeight="1">
      <c r="A78" s="150">
        <v>75.0</v>
      </c>
      <c r="B78" s="32" t="s">
        <v>2920</v>
      </c>
      <c r="C78" s="32" t="s">
        <v>659</v>
      </c>
      <c r="D78" s="33" t="s">
        <v>2921</v>
      </c>
      <c r="E78" s="69" t="s">
        <v>2922</v>
      </c>
      <c r="F78" s="35" t="s">
        <v>54</v>
      </c>
      <c r="G78" s="36" t="s">
        <v>2923</v>
      </c>
      <c r="H78" s="151" t="s">
        <v>21</v>
      </c>
    </row>
    <row r="79" ht="26.25" customHeight="1">
      <c r="A79" s="150">
        <v>76.0</v>
      </c>
      <c r="B79" s="32" t="s">
        <v>2941</v>
      </c>
      <c r="C79" s="32" t="s">
        <v>135</v>
      </c>
      <c r="D79" s="33" t="s">
        <v>2942</v>
      </c>
      <c r="E79" s="69" t="s">
        <v>2943</v>
      </c>
      <c r="F79" s="35" t="s">
        <v>33</v>
      </c>
      <c r="G79" s="36" t="s">
        <v>2944</v>
      </c>
      <c r="H79" s="151" t="s">
        <v>21</v>
      </c>
    </row>
    <row r="80" ht="26.25" customHeight="1">
      <c r="A80" s="150">
        <v>77.0</v>
      </c>
      <c r="B80" s="32" t="s">
        <v>2945</v>
      </c>
      <c r="C80" s="32" t="s">
        <v>135</v>
      </c>
      <c r="D80" s="33" t="s">
        <v>2946</v>
      </c>
      <c r="E80" s="69" t="s">
        <v>4171</v>
      </c>
      <c r="F80" s="35" t="s">
        <v>33</v>
      </c>
      <c r="G80" s="36" t="s">
        <v>2948</v>
      </c>
      <c r="H80" s="149" t="s">
        <v>130</v>
      </c>
    </row>
    <row r="81" ht="26.25" customHeight="1">
      <c r="A81" s="150">
        <v>78.0</v>
      </c>
      <c r="B81" s="32" t="s">
        <v>2949</v>
      </c>
      <c r="C81" s="32" t="s">
        <v>135</v>
      </c>
      <c r="D81" s="33" t="s">
        <v>2950</v>
      </c>
      <c r="E81" s="69" t="s">
        <v>4447</v>
      </c>
      <c r="F81" s="35" t="s">
        <v>33</v>
      </c>
      <c r="G81" s="36" t="s">
        <v>2952</v>
      </c>
      <c r="H81" s="149" t="s">
        <v>130</v>
      </c>
    </row>
    <row r="82" ht="26.25" customHeight="1">
      <c r="A82" s="150">
        <v>79.0</v>
      </c>
      <c r="B82" s="32" t="s">
        <v>2953</v>
      </c>
      <c r="C82" s="32" t="s">
        <v>135</v>
      </c>
      <c r="D82" s="33" t="s">
        <v>2954</v>
      </c>
      <c r="E82" s="69" t="s">
        <v>4448</v>
      </c>
      <c r="F82" s="35" t="s">
        <v>33</v>
      </c>
      <c r="G82" s="36" t="s">
        <v>2956</v>
      </c>
      <c r="H82" s="149" t="s">
        <v>130</v>
      </c>
    </row>
    <row r="83" ht="26.25" customHeight="1">
      <c r="A83" s="150">
        <v>80.0</v>
      </c>
      <c r="B83" s="32" t="s">
        <v>2957</v>
      </c>
      <c r="C83" s="32" t="s">
        <v>135</v>
      </c>
      <c r="D83" s="33" t="s">
        <v>2958</v>
      </c>
      <c r="E83" s="69" t="s">
        <v>2959</v>
      </c>
      <c r="F83" s="35" t="s">
        <v>33</v>
      </c>
      <c r="G83" s="36" t="s">
        <v>2960</v>
      </c>
      <c r="H83" s="151" t="s">
        <v>21</v>
      </c>
    </row>
    <row r="84" ht="26.25" customHeight="1">
      <c r="A84" s="150">
        <v>81.0</v>
      </c>
      <c r="B84" s="32" t="s">
        <v>2961</v>
      </c>
      <c r="C84" s="32" t="s">
        <v>135</v>
      </c>
      <c r="D84" s="33" t="s">
        <v>2962</v>
      </c>
      <c r="E84" s="69" t="s">
        <v>4449</v>
      </c>
      <c r="F84" s="35" t="s">
        <v>33</v>
      </c>
      <c r="G84" s="36" t="s">
        <v>2964</v>
      </c>
      <c r="H84" s="151" t="s">
        <v>21</v>
      </c>
    </row>
    <row r="85" ht="26.25" customHeight="1">
      <c r="A85" s="150">
        <v>82.0</v>
      </c>
      <c r="B85" s="32" t="s">
        <v>2969</v>
      </c>
      <c r="C85" s="32" t="s">
        <v>135</v>
      </c>
      <c r="D85" s="33" t="s">
        <v>2970</v>
      </c>
      <c r="E85" s="69" t="s">
        <v>4171</v>
      </c>
      <c r="F85" s="35" t="s">
        <v>33</v>
      </c>
      <c r="G85" s="36" t="s">
        <v>2971</v>
      </c>
      <c r="H85" s="149" t="s">
        <v>130</v>
      </c>
    </row>
    <row r="86" ht="26.25" customHeight="1">
      <c r="A86" s="150">
        <v>83.0</v>
      </c>
      <c r="B86" s="32" t="s">
        <v>2972</v>
      </c>
      <c r="C86" s="32" t="s">
        <v>135</v>
      </c>
      <c r="D86" s="33" t="s">
        <v>2973</v>
      </c>
      <c r="E86" s="69" t="s">
        <v>4450</v>
      </c>
      <c r="F86" s="35" t="s">
        <v>33</v>
      </c>
      <c r="G86" s="36" t="s">
        <v>2975</v>
      </c>
      <c r="H86" s="151" t="s">
        <v>21</v>
      </c>
    </row>
    <row r="87" ht="26.25" customHeight="1">
      <c r="A87" s="150">
        <v>84.0</v>
      </c>
      <c r="B87" s="32" t="s">
        <v>2976</v>
      </c>
      <c r="C87" s="32" t="s">
        <v>135</v>
      </c>
      <c r="D87" s="33" t="s">
        <v>2977</v>
      </c>
      <c r="E87" s="69" t="s">
        <v>2978</v>
      </c>
      <c r="F87" s="35" t="s">
        <v>33</v>
      </c>
      <c r="G87" s="36" t="s">
        <v>2979</v>
      </c>
      <c r="H87" s="151" t="s">
        <v>21</v>
      </c>
    </row>
    <row r="88" ht="26.25" customHeight="1">
      <c r="A88" s="150">
        <v>85.0</v>
      </c>
      <c r="B88" s="32" t="s">
        <v>2980</v>
      </c>
      <c r="C88" s="32" t="s">
        <v>135</v>
      </c>
      <c r="D88" s="33" t="s">
        <v>2981</v>
      </c>
      <c r="E88" s="69" t="s">
        <v>2982</v>
      </c>
      <c r="F88" s="35" t="s">
        <v>33</v>
      </c>
      <c r="G88" s="36" t="s">
        <v>2983</v>
      </c>
      <c r="H88" s="151" t="s">
        <v>21</v>
      </c>
    </row>
    <row r="89" ht="26.25" customHeight="1">
      <c r="A89" s="150">
        <v>86.0</v>
      </c>
      <c r="B89" s="32" t="s">
        <v>2984</v>
      </c>
      <c r="C89" s="32" t="s">
        <v>135</v>
      </c>
      <c r="D89" s="33" t="s">
        <v>2985</v>
      </c>
      <c r="E89" s="69" t="s">
        <v>2986</v>
      </c>
      <c r="F89" s="35" t="s">
        <v>33</v>
      </c>
      <c r="G89" s="36" t="s">
        <v>2987</v>
      </c>
      <c r="H89" s="151" t="s">
        <v>21</v>
      </c>
    </row>
    <row r="90" ht="26.25" customHeight="1">
      <c r="A90" s="150">
        <v>87.0</v>
      </c>
      <c r="B90" s="32" t="s">
        <v>1548</v>
      </c>
      <c r="C90" s="32" t="s">
        <v>3043</v>
      </c>
      <c r="D90" s="33" t="s">
        <v>1550</v>
      </c>
      <c r="E90" s="69" t="s">
        <v>166</v>
      </c>
      <c r="F90" s="35" t="s">
        <v>54</v>
      </c>
      <c r="G90" s="36" t="s">
        <v>3044</v>
      </c>
      <c r="H90" s="151" t="s">
        <v>21</v>
      </c>
    </row>
    <row r="91" ht="26.25" customHeight="1">
      <c r="A91" s="150">
        <v>88.0</v>
      </c>
      <c r="B91" s="32" t="s">
        <v>3047</v>
      </c>
      <c r="C91" s="32" t="s">
        <v>279</v>
      </c>
      <c r="D91" s="33" t="s">
        <v>3048</v>
      </c>
      <c r="E91" s="69" t="s">
        <v>229</v>
      </c>
      <c r="F91" s="35" t="s">
        <v>33</v>
      </c>
      <c r="G91" s="36" t="s">
        <v>3049</v>
      </c>
      <c r="H91" s="151" t="s">
        <v>21</v>
      </c>
    </row>
    <row r="92" ht="26.25" customHeight="1">
      <c r="A92" s="150">
        <v>89.0</v>
      </c>
      <c r="B92" s="32" t="s">
        <v>3058</v>
      </c>
      <c r="C92" s="32" t="s">
        <v>126</v>
      </c>
      <c r="D92" s="33" t="s">
        <v>3059</v>
      </c>
      <c r="E92" s="69" t="s">
        <v>3190</v>
      </c>
      <c r="F92" s="35" t="s">
        <v>33</v>
      </c>
      <c r="G92" s="36" t="s">
        <v>3060</v>
      </c>
      <c r="H92" s="151" t="s">
        <v>21</v>
      </c>
    </row>
    <row r="93" ht="26.25" customHeight="1">
      <c r="A93" s="150">
        <v>90.0</v>
      </c>
      <c r="B93" s="32" t="s">
        <v>3114</v>
      </c>
      <c r="C93" s="32" t="s">
        <v>3115</v>
      </c>
      <c r="D93" s="33" t="s">
        <v>3116</v>
      </c>
      <c r="E93" s="69" t="s">
        <v>2845</v>
      </c>
      <c r="F93" s="35" t="s">
        <v>54</v>
      </c>
      <c r="G93" s="36" t="s">
        <v>3117</v>
      </c>
      <c r="H93" s="151" t="s">
        <v>21</v>
      </c>
    </row>
    <row r="94" ht="26.25" customHeight="1">
      <c r="A94" s="150">
        <v>91.0</v>
      </c>
      <c r="B94" s="32" t="s">
        <v>3192</v>
      </c>
      <c r="C94" s="32" t="s">
        <v>3193</v>
      </c>
      <c r="D94" s="33" t="s">
        <v>3194</v>
      </c>
      <c r="E94" s="152" t="s">
        <v>4451</v>
      </c>
      <c r="F94" s="47" t="s">
        <v>33</v>
      </c>
      <c r="G94" s="48" t="s">
        <v>3196</v>
      </c>
      <c r="H94" s="149" t="s">
        <v>130</v>
      </c>
    </row>
    <row r="95" ht="26.25" customHeight="1">
      <c r="A95" s="150">
        <v>92.0</v>
      </c>
      <c r="B95" s="32" t="s">
        <v>3207</v>
      </c>
      <c r="C95" s="32" t="s">
        <v>279</v>
      </c>
      <c r="D95" s="33" t="s">
        <v>3208</v>
      </c>
      <c r="E95" s="69" t="s">
        <v>229</v>
      </c>
      <c r="F95" s="35" t="s">
        <v>33</v>
      </c>
      <c r="G95" s="36" t="s">
        <v>3209</v>
      </c>
      <c r="H95" s="151" t="s">
        <v>21</v>
      </c>
    </row>
    <row r="96" ht="26.25" customHeight="1">
      <c r="A96" s="150">
        <v>93.0</v>
      </c>
      <c r="B96" s="32" t="s">
        <v>351</v>
      </c>
      <c r="C96" s="32" t="s">
        <v>183</v>
      </c>
      <c r="D96" s="33" t="s">
        <v>353</v>
      </c>
      <c r="E96" s="69" t="s">
        <v>159</v>
      </c>
      <c r="F96" s="35" t="s">
        <v>211</v>
      </c>
      <c r="G96" s="36" t="s">
        <v>3210</v>
      </c>
      <c r="H96" s="151" t="s">
        <v>21</v>
      </c>
    </row>
    <row r="97" ht="26.25" customHeight="1">
      <c r="A97" s="150">
        <v>94.0</v>
      </c>
      <c r="B97" s="32" t="s">
        <v>3245</v>
      </c>
      <c r="C97" s="32" t="s">
        <v>209</v>
      </c>
      <c r="D97" s="33" t="s">
        <v>3246</v>
      </c>
      <c r="E97" s="69" t="s">
        <v>818</v>
      </c>
      <c r="F97" s="35" t="s">
        <v>33</v>
      </c>
      <c r="G97" s="36" t="s">
        <v>3247</v>
      </c>
      <c r="H97" s="149" t="s">
        <v>130</v>
      </c>
    </row>
    <row r="98" ht="26.25" customHeight="1">
      <c r="A98" s="150">
        <v>95.0</v>
      </c>
      <c r="B98" s="32" t="s">
        <v>3301</v>
      </c>
      <c r="C98" s="32" t="s">
        <v>3302</v>
      </c>
      <c r="D98" s="33" t="s">
        <v>3303</v>
      </c>
      <c r="E98" s="69" t="s">
        <v>818</v>
      </c>
      <c r="F98" s="35" t="s">
        <v>33</v>
      </c>
      <c r="G98" s="36" t="s">
        <v>3304</v>
      </c>
      <c r="H98" s="151" t="s">
        <v>21</v>
      </c>
    </row>
    <row r="99" ht="26.25" customHeight="1">
      <c r="A99" s="150">
        <v>96.0</v>
      </c>
      <c r="B99" s="32" t="s">
        <v>3396</v>
      </c>
      <c r="C99" s="32" t="s">
        <v>1078</v>
      </c>
      <c r="D99" s="33" t="s">
        <v>3397</v>
      </c>
      <c r="E99" s="69" t="s">
        <v>229</v>
      </c>
      <c r="F99" s="35" t="s">
        <v>33</v>
      </c>
      <c r="G99" s="36" t="s">
        <v>3398</v>
      </c>
      <c r="H99" s="151" t="s">
        <v>21</v>
      </c>
    </row>
    <row r="100" ht="26.25" customHeight="1">
      <c r="A100" s="150">
        <v>97.0</v>
      </c>
      <c r="B100" s="32" t="s">
        <v>3438</v>
      </c>
      <c r="C100" s="32" t="s">
        <v>135</v>
      </c>
      <c r="D100" s="33" t="s">
        <v>1532</v>
      </c>
      <c r="E100" s="69" t="s">
        <v>166</v>
      </c>
      <c r="F100" s="35" t="s">
        <v>33</v>
      </c>
      <c r="G100" s="36" t="s">
        <v>3439</v>
      </c>
      <c r="H100" s="151" t="s">
        <v>21</v>
      </c>
    </row>
    <row r="101" ht="26.25" customHeight="1">
      <c r="A101" s="150">
        <v>98.0</v>
      </c>
      <c r="B101" s="32" t="s">
        <v>3460</v>
      </c>
      <c r="C101" s="32" t="s">
        <v>382</v>
      </c>
      <c r="D101" s="33" t="s">
        <v>3461</v>
      </c>
      <c r="E101" s="69" t="s">
        <v>424</v>
      </c>
      <c r="F101" s="35" t="s">
        <v>33</v>
      </c>
      <c r="G101" s="36" t="s">
        <v>3462</v>
      </c>
      <c r="H101" s="151" t="s">
        <v>21</v>
      </c>
    </row>
    <row r="102" ht="26.25" customHeight="1">
      <c r="A102" s="150">
        <v>99.0</v>
      </c>
      <c r="B102" s="32" t="s">
        <v>3500</v>
      </c>
      <c r="C102" s="32" t="s">
        <v>3501</v>
      </c>
      <c r="D102" s="33" t="s">
        <v>1250</v>
      </c>
      <c r="E102" s="69" t="s">
        <v>53</v>
      </c>
      <c r="F102" s="35" t="s">
        <v>33</v>
      </c>
      <c r="G102" s="36" t="s">
        <v>3502</v>
      </c>
      <c r="H102" s="151" t="s">
        <v>21</v>
      </c>
    </row>
    <row r="103" ht="26.25" customHeight="1">
      <c r="A103" s="150">
        <v>100.0</v>
      </c>
      <c r="B103" s="32" t="s">
        <v>1570</v>
      </c>
      <c r="C103" s="32" t="s">
        <v>3514</v>
      </c>
      <c r="D103" s="33" t="s">
        <v>1572</v>
      </c>
      <c r="E103" s="69" t="s">
        <v>166</v>
      </c>
      <c r="F103" s="35" t="s">
        <v>54</v>
      </c>
      <c r="G103" s="36" t="s">
        <v>3515</v>
      </c>
      <c r="H103" s="151" t="s">
        <v>21</v>
      </c>
    </row>
    <row r="104" ht="26.25" customHeight="1">
      <c r="A104" s="150">
        <v>101.0</v>
      </c>
      <c r="B104" s="32" t="s">
        <v>360</v>
      </c>
      <c r="C104" s="32" t="s">
        <v>135</v>
      </c>
      <c r="D104" s="33" t="s">
        <v>362</v>
      </c>
      <c r="E104" s="69" t="s">
        <v>3516</v>
      </c>
      <c r="F104" s="35" t="s">
        <v>33</v>
      </c>
      <c r="G104" s="36" t="s">
        <v>3517</v>
      </c>
      <c r="H104" s="151" t="s">
        <v>21</v>
      </c>
    </row>
    <row r="105" ht="26.25" customHeight="1">
      <c r="A105" s="150">
        <v>102.0</v>
      </c>
      <c r="B105" s="32" t="s">
        <v>3518</v>
      </c>
      <c r="C105" s="32" t="s">
        <v>3519</v>
      </c>
      <c r="D105" s="33" t="s">
        <v>3520</v>
      </c>
      <c r="E105" s="69" t="s">
        <v>2074</v>
      </c>
      <c r="F105" s="35" t="s">
        <v>63</v>
      </c>
      <c r="G105" s="36" t="s">
        <v>3521</v>
      </c>
      <c r="H105" s="151" t="s">
        <v>21</v>
      </c>
    </row>
    <row r="106" ht="26.25" customHeight="1">
      <c r="A106" s="150">
        <v>103.0</v>
      </c>
      <c r="B106" s="32" t="s">
        <v>3522</v>
      </c>
      <c r="C106" s="32" t="s">
        <v>126</v>
      </c>
      <c r="D106" s="33" t="s">
        <v>3523</v>
      </c>
      <c r="E106" s="69" t="s">
        <v>3190</v>
      </c>
      <c r="F106" s="35" t="s">
        <v>33</v>
      </c>
      <c r="G106" s="36" t="s">
        <v>3524</v>
      </c>
      <c r="H106" s="151" t="s">
        <v>130</v>
      </c>
    </row>
    <row r="107" ht="26.25" customHeight="1">
      <c r="A107" s="150">
        <v>104.0</v>
      </c>
      <c r="B107" s="32" t="s">
        <v>3532</v>
      </c>
      <c r="C107" s="32" t="s">
        <v>126</v>
      </c>
      <c r="D107" s="33" t="s">
        <v>3533</v>
      </c>
      <c r="E107" s="69" t="s">
        <v>3190</v>
      </c>
      <c r="F107" s="35" t="s">
        <v>33</v>
      </c>
      <c r="G107" s="36" t="s">
        <v>3534</v>
      </c>
      <c r="H107" s="151" t="s">
        <v>21</v>
      </c>
    </row>
    <row r="108" ht="26.25" customHeight="1">
      <c r="A108" s="150">
        <v>105.0</v>
      </c>
      <c r="B108" s="32" t="s">
        <v>3565</v>
      </c>
      <c r="C108" s="32" t="s">
        <v>198</v>
      </c>
      <c r="D108" s="33" t="s">
        <v>3566</v>
      </c>
      <c r="E108" s="69" t="s">
        <v>229</v>
      </c>
      <c r="F108" s="35" t="s">
        <v>33</v>
      </c>
      <c r="G108" s="36" t="s">
        <v>3567</v>
      </c>
      <c r="H108" s="151" t="s">
        <v>21</v>
      </c>
    </row>
    <row r="109" ht="26.25" customHeight="1">
      <c r="A109" s="150">
        <v>106.0</v>
      </c>
      <c r="B109" s="32" t="s">
        <v>897</v>
      </c>
      <c r="C109" s="32" t="s">
        <v>126</v>
      </c>
      <c r="D109" s="33" t="s">
        <v>898</v>
      </c>
      <c r="E109" s="69" t="s">
        <v>53</v>
      </c>
      <c r="F109" s="35" t="s">
        <v>63</v>
      </c>
      <c r="G109" s="36" t="s">
        <v>3568</v>
      </c>
      <c r="H109" s="151" t="s">
        <v>21</v>
      </c>
    </row>
    <row r="110" ht="26.25" customHeight="1">
      <c r="A110" s="150">
        <v>107.0</v>
      </c>
      <c r="B110" s="32" t="s">
        <v>3569</v>
      </c>
      <c r="C110" s="32" t="s">
        <v>3570</v>
      </c>
      <c r="D110" s="33" t="s">
        <v>3571</v>
      </c>
      <c r="E110" s="69" t="s">
        <v>4452</v>
      </c>
      <c r="F110" s="35" t="s">
        <v>33</v>
      </c>
      <c r="G110" s="36" t="s">
        <v>3573</v>
      </c>
      <c r="H110" s="151" t="s">
        <v>21</v>
      </c>
    </row>
    <row r="111" ht="26.25" customHeight="1">
      <c r="A111" s="150">
        <v>108.0</v>
      </c>
      <c r="B111" s="32" t="s">
        <v>3574</v>
      </c>
      <c r="C111" s="32" t="s">
        <v>611</v>
      </c>
      <c r="D111" s="33" t="s">
        <v>1499</v>
      </c>
      <c r="E111" s="69" t="s">
        <v>166</v>
      </c>
      <c r="F111" s="35" t="s">
        <v>54</v>
      </c>
      <c r="G111" s="36" t="s">
        <v>3575</v>
      </c>
      <c r="H111" s="151" t="s">
        <v>21</v>
      </c>
    </row>
    <row r="112" ht="26.25" customHeight="1">
      <c r="A112" s="150">
        <v>109.0</v>
      </c>
      <c r="B112" s="32" t="s">
        <v>3621</v>
      </c>
      <c r="C112" s="32" t="s">
        <v>3622</v>
      </c>
      <c r="D112" s="33" t="s">
        <v>3623</v>
      </c>
      <c r="E112" s="69" t="s">
        <v>915</v>
      </c>
      <c r="F112" s="35" t="s">
        <v>54</v>
      </c>
      <c r="G112" s="36" t="s">
        <v>3624</v>
      </c>
      <c r="H112" s="151" t="s">
        <v>21</v>
      </c>
    </row>
    <row r="113" ht="26.25" customHeight="1">
      <c r="A113" s="150">
        <v>110.0</v>
      </c>
      <c r="B113" s="32" t="s">
        <v>3630</v>
      </c>
      <c r="C113" s="32" t="s">
        <v>3631</v>
      </c>
      <c r="D113" s="33" t="s">
        <v>1892</v>
      </c>
      <c r="E113" s="69" t="s">
        <v>2927</v>
      </c>
      <c r="F113" s="35" t="s">
        <v>54</v>
      </c>
      <c r="G113" s="36" t="s">
        <v>3632</v>
      </c>
      <c r="H113" s="151" t="s">
        <v>21</v>
      </c>
    </row>
    <row r="114" ht="26.25" customHeight="1">
      <c r="A114" s="150">
        <v>111.0</v>
      </c>
      <c r="B114" s="32" t="s">
        <v>3652</v>
      </c>
      <c r="C114" s="32" t="s">
        <v>3653</v>
      </c>
      <c r="D114" s="33" t="s">
        <v>3654</v>
      </c>
      <c r="E114" s="69" t="s">
        <v>1019</v>
      </c>
      <c r="F114" s="35" t="s">
        <v>54</v>
      </c>
      <c r="G114" s="36" t="s">
        <v>3656</v>
      </c>
      <c r="H114" s="151" t="s">
        <v>21</v>
      </c>
    </row>
    <row r="115" ht="26.25" customHeight="1">
      <c r="A115" s="150">
        <v>112.0</v>
      </c>
      <c r="B115" s="32" t="s">
        <v>3657</v>
      </c>
      <c r="C115" s="32" t="s">
        <v>3622</v>
      </c>
      <c r="D115" s="33" t="s">
        <v>3658</v>
      </c>
      <c r="E115" s="69" t="s">
        <v>4453</v>
      </c>
      <c r="F115" s="35" t="s">
        <v>54</v>
      </c>
      <c r="G115" s="36" t="s">
        <v>3660</v>
      </c>
      <c r="H115" s="151" t="s">
        <v>21</v>
      </c>
    </row>
    <row r="116" ht="26.25" customHeight="1">
      <c r="A116" s="150">
        <v>113.0</v>
      </c>
      <c r="B116" s="32" t="s">
        <v>3694</v>
      </c>
      <c r="C116" s="32" t="s">
        <v>3695</v>
      </c>
      <c r="D116" s="33" t="s">
        <v>3696</v>
      </c>
      <c r="E116" s="69" t="s">
        <v>4454</v>
      </c>
      <c r="F116" s="35" t="s">
        <v>54</v>
      </c>
      <c r="G116" s="36" t="s">
        <v>3698</v>
      </c>
      <c r="H116" s="151" t="s">
        <v>21</v>
      </c>
    </row>
    <row r="117" ht="26.25" customHeight="1">
      <c r="A117" s="150">
        <v>114.0</v>
      </c>
      <c r="B117" s="32" t="s">
        <v>3699</v>
      </c>
      <c r="C117" s="32" t="s">
        <v>3700</v>
      </c>
      <c r="D117" s="33" t="s">
        <v>3701</v>
      </c>
      <c r="E117" s="69" t="s">
        <v>3702</v>
      </c>
      <c r="F117" s="35" t="s">
        <v>54</v>
      </c>
      <c r="G117" s="36" t="s">
        <v>3703</v>
      </c>
      <c r="H117" s="151" t="s">
        <v>21</v>
      </c>
    </row>
    <row r="118" ht="26.25" customHeight="1">
      <c r="A118" s="150">
        <v>115.0</v>
      </c>
      <c r="B118" s="32" t="s">
        <v>3709</v>
      </c>
      <c r="C118" s="32" t="s">
        <v>3710</v>
      </c>
      <c r="D118" s="33" t="s">
        <v>3711</v>
      </c>
      <c r="E118" s="69" t="s">
        <v>818</v>
      </c>
      <c r="F118" s="35" t="s">
        <v>54</v>
      </c>
      <c r="G118" s="36" t="s">
        <v>3712</v>
      </c>
      <c r="H118" s="151" t="s">
        <v>21</v>
      </c>
    </row>
    <row r="119" ht="26.25" customHeight="1">
      <c r="A119" s="150">
        <v>116.0</v>
      </c>
      <c r="B119" s="32" t="s">
        <v>3713</v>
      </c>
      <c r="C119" s="32" t="s">
        <v>3710</v>
      </c>
      <c r="D119" s="33" t="s">
        <v>772</v>
      </c>
      <c r="E119" s="69" t="s">
        <v>53</v>
      </c>
      <c r="F119" s="35" t="s">
        <v>54</v>
      </c>
      <c r="G119" s="36" t="s">
        <v>3714</v>
      </c>
      <c r="H119" s="151" t="s">
        <v>21</v>
      </c>
    </row>
    <row r="120" ht="26.25" customHeight="1">
      <c r="A120" s="150">
        <v>117.0</v>
      </c>
      <c r="B120" s="32" t="s">
        <v>3753</v>
      </c>
      <c r="C120" s="32" t="s">
        <v>3754</v>
      </c>
      <c r="D120" s="33" t="s">
        <v>1799</v>
      </c>
      <c r="E120" s="69" t="s">
        <v>3755</v>
      </c>
      <c r="F120" s="35" t="s">
        <v>54</v>
      </c>
      <c r="G120" s="36" t="s">
        <v>3756</v>
      </c>
      <c r="H120" s="151" t="s">
        <v>21</v>
      </c>
    </row>
    <row r="121" ht="26.25" customHeight="1">
      <c r="A121" s="150">
        <v>118.0</v>
      </c>
      <c r="B121" s="32" t="s">
        <v>3757</v>
      </c>
      <c r="C121" s="32" t="s">
        <v>3758</v>
      </c>
      <c r="D121" s="33" t="s">
        <v>1803</v>
      </c>
      <c r="E121" s="69" t="s">
        <v>3759</v>
      </c>
      <c r="F121" s="35" t="s">
        <v>54</v>
      </c>
      <c r="G121" s="36" t="s">
        <v>3760</v>
      </c>
      <c r="H121" s="151" t="s">
        <v>21</v>
      </c>
    </row>
    <row r="122" ht="26.25" customHeight="1">
      <c r="A122" s="150">
        <v>119.0</v>
      </c>
      <c r="B122" s="32" t="s">
        <v>1806</v>
      </c>
      <c r="C122" s="32" t="s">
        <v>3716</v>
      </c>
      <c r="D122" s="33" t="s">
        <v>1808</v>
      </c>
      <c r="E122" s="69" t="s">
        <v>3761</v>
      </c>
      <c r="F122" s="35" t="s">
        <v>54</v>
      </c>
      <c r="G122" s="36" t="s">
        <v>3762</v>
      </c>
      <c r="H122" s="151" t="s">
        <v>21</v>
      </c>
    </row>
    <row r="123" ht="26.25" customHeight="1">
      <c r="A123" s="150">
        <v>120.0</v>
      </c>
      <c r="B123" s="32" t="s">
        <v>3763</v>
      </c>
      <c r="C123" s="32" t="s">
        <v>3716</v>
      </c>
      <c r="D123" s="33" t="s">
        <v>3764</v>
      </c>
      <c r="E123" s="69" t="s">
        <v>3765</v>
      </c>
      <c r="F123" s="35" t="s">
        <v>54</v>
      </c>
      <c r="G123" s="36" t="s">
        <v>3766</v>
      </c>
      <c r="H123" s="151" t="s">
        <v>21</v>
      </c>
    </row>
    <row r="124" ht="26.25" customHeight="1">
      <c r="A124" s="150">
        <v>121.0</v>
      </c>
      <c r="B124" s="32" t="s">
        <v>3767</v>
      </c>
      <c r="C124" s="32" t="s">
        <v>3768</v>
      </c>
      <c r="D124" s="33" t="s">
        <v>3769</v>
      </c>
      <c r="E124" s="69" t="s">
        <v>3770</v>
      </c>
      <c r="F124" s="35" t="s">
        <v>54</v>
      </c>
      <c r="G124" s="36" t="s">
        <v>3771</v>
      </c>
      <c r="H124" s="151" t="s">
        <v>21</v>
      </c>
    </row>
    <row r="125" ht="26.25" customHeight="1">
      <c r="A125" s="150">
        <v>122.0</v>
      </c>
      <c r="B125" s="32" t="s">
        <v>3778</v>
      </c>
      <c r="C125" s="32" t="s">
        <v>3779</v>
      </c>
      <c r="D125" s="33" t="s">
        <v>3780</v>
      </c>
      <c r="E125" s="69" t="s">
        <v>3781</v>
      </c>
      <c r="F125" s="35" t="s">
        <v>54</v>
      </c>
      <c r="G125" s="36" t="s">
        <v>3782</v>
      </c>
      <c r="H125" s="151" t="s">
        <v>21</v>
      </c>
    </row>
    <row r="126" ht="26.25" customHeight="1">
      <c r="A126" s="150">
        <v>123.0</v>
      </c>
      <c r="B126" s="32" t="s">
        <v>3820</v>
      </c>
      <c r="C126" s="32" t="s">
        <v>3821</v>
      </c>
      <c r="D126" s="33" t="s">
        <v>3822</v>
      </c>
      <c r="E126" s="69" t="s">
        <v>2048</v>
      </c>
      <c r="F126" s="35" t="s">
        <v>54</v>
      </c>
      <c r="G126" s="36" t="s">
        <v>3823</v>
      </c>
      <c r="H126" s="151" t="s">
        <v>21</v>
      </c>
    </row>
    <row r="127" ht="26.25" customHeight="1">
      <c r="A127" s="150">
        <v>124.0</v>
      </c>
      <c r="B127" s="32" t="s">
        <v>3857</v>
      </c>
      <c r="C127" s="32" t="s">
        <v>3858</v>
      </c>
      <c r="D127" s="33" t="s">
        <v>3859</v>
      </c>
      <c r="E127" s="69" t="s">
        <v>4455</v>
      </c>
      <c r="F127" s="35" t="s">
        <v>54</v>
      </c>
      <c r="G127" s="36" t="s">
        <v>3861</v>
      </c>
      <c r="H127" s="151" t="s">
        <v>21</v>
      </c>
    </row>
    <row r="128" ht="26.25" customHeight="1">
      <c r="A128" s="150">
        <v>125.0</v>
      </c>
      <c r="B128" s="32" t="s">
        <v>3931</v>
      </c>
      <c r="C128" s="32" t="s">
        <v>3932</v>
      </c>
      <c r="D128" s="33" t="s">
        <v>3933</v>
      </c>
      <c r="E128" s="69" t="s">
        <v>3934</v>
      </c>
      <c r="F128" s="35" t="s">
        <v>54</v>
      </c>
      <c r="G128" s="36" t="s">
        <v>3935</v>
      </c>
      <c r="H128" s="151" t="s">
        <v>21</v>
      </c>
    </row>
    <row r="129" ht="26.25" customHeight="1">
      <c r="A129" s="150">
        <v>126.0</v>
      </c>
      <c r="B129" s="32" t="s">
        <v>3936</v>
      </c>
      <c r="C129" s="32" t="s">
        <v>3937</v>
      </c>
      <c r="D129" s="33" t="s">
        <v>3938</v>
      </c>
      <c r="E129" s="69" t="s">
        <v>3939</v>
      </c>
      <c r="F129" s="35" t="s">
        <v>63</v>
      </c>
      <c r="G129" s="36" t="s">
        <v>3940</v>
      </c>
      <c r="H129" s="151" t="s">
        <v>21</v>
      </c>
    </row>
    <row r="130" ht="26.25" customHeight="1">
      <c r="A130" s="150">
        <v>127.0</v>
      </c>
      <c r="B130" s="32" t="s">
        <v>3969</v>
      </c>
      <c r="C130" s="32" t="s">
        <v>3970</v>
      </c>
      <c r="D130" s="33" t="s">
        <v>3971</v>
      </c>
      <c r="E130" s="69" t="s">
        <v>4456</v>
      </c>
      <c r="F130" s="35" t="s">
        <v>54</v>
      </c>
      <c r="G130" s="36" t="s">
        <v>3973</v>
      </c>
      <c r="H130" s="151" t="s">
        <v>21</v>
      </c>
    </row>
    <row r="131" ht="26.25" customHeight="1">
      <c r="A131" s="150">
        <v>128.0</v>
      </c>
      <c r="B131" s="32" t="s">
        <v>4007</v>
      </c>
      <c r="C131" s="32" t="s">
        <v>4008</v>
      </c>
      <c r="D131" s="33" t="s">
        <v>4009</v>
      </c>
      <c r="E131" s="69" t="s">
        <v>1469</v>
      </c>
      <c r="F131" s="35" t="s">
        <v>54</v>
      </c>
      <c r="G131" s="36" t="s">
        <v>4010</v>
      </c>
      <c r="H131" s="151" t="s">
        <v>21</v>
      </c>
    </row>
    <row r="132" ht="26.25" customHeight="1">
      <c r="A132" s="150">
        <v>129.0</v>
      </c>
      <c r="B132" s="32" t="s">
        <v>4011</v>
      </c>
      <c r="C132" s="32" t="s">
        <v>4008</v>
      </c>
      <c r="D132" s="33" t="s">
        <v>4012</v>
      </c>
      <c r="E132" s="69" t="s">
        <v>1469</v>
      </c>
      <c r="F132" s="35" t="s">
        <v>54</v>
      </c>
      <c r="G132" s="36" t="s">
        <v>4013</v>
      </c>
      <c r="H132" s="151" t="s">
        <v>21</v>
      </c>
    </row>
    <row r="133" ht="26.25" customHeight="1">
      <c r="A133" s="150">
        <v>130.0</v>
      </c>
      <c r="B133" s="32" t="s">
        <v>4014</v>
      </c>
      <c r="C133" s="32" t="s">
        <v>4008</v>
      </c>
      <c r="D133" s="33" t="s">
        <v>4015</v>
      </c>
      <c r="E133" s="69" t="s">
        <v>1469</v>
      </c>
      <c r="F133" s="35" t="s">
        <v>54</v>
      </c>
      <c r="G133" s="36" t="s">
        <v>4016</v>
      </c>
      <c r="H133" s="151" t="s">
        <v>21</v>
      </c>
    </row>
    <row r="134" ht="26.25" customHeight="1">
      <c r="A134" s="150">
        <v>131.0</v>
      </c>
      <c r="B134" s="32" t="s">
        <v>4017</v>
      </c>
      <c r="C134" s="32" t="s">
        <v>4008</v>
      </c>
      <c r="D134" s="33" t="s">
        <v>4018</v>
      </c>
      <c r="E134" s="69" t="s">
        <v>4457</v>
      </c>
      <c r="F134" s="35" t="s">
        <v>54</v>
      </c>
      <c r="G134" s="36" t="s">
        <v>4020</v>
      </c>
      <c r="H134" s="151" t="s">
        <v>21</v>
      </c>
    </row>
    <row r="135" ht="26.25" customHeight="1">
      <c r="A135" s="150">
        <v>132.0</v>
      </c>
      <c r="B135" s="32" t="s">
        <v>4087</v>
      </c>
      <c r="C135" s="32" t="s">
        <v>4088</v>
      </c>
      <c r="D135" s="33"/>
      <c r="E135" s="69" t="s">
        <v>1286</v>
      </c>
      <c r="F135" s="35" t="s">
        <v>54</v>
      </c>
      <c r="G135" s="36" t="s">
        <v>4089</v>
      </c>
      <c r="H135" s="151" t="s">
        <v>21</v>
      </c>
    </row>
    <row r="136" ht="26.25" customHeight="1">
      <c r="A136" s="150">
        <v>133.0</v>
      </c>
      <c r="B136" s="32" t="s">
        <v>4090</v>
      </c>
      <c r="C136" s="32" t="s">
        <v>4091</v>
      </c>
      <c r="D136" s="33" t="s">
        <v>312</v>
      </c>
      <c r="E136" s="69" t="s">
        <v>62</v>
      </c>
      <c r="F136" s="35" t="s">
        <v>54</v>
      </c>
      <c r="G136" s="36" t="s">
        <v>4092</v>
      </c>
      <c r="H136" s="151" t="s">
        <v>21</v>
      </c>
      <c r="I136" s="9"/>
    </row>
    <row r="137" ht="26.25" customHeight="1">
      <c r="A137" s="150">
        <v>134.0</v>
      </c>
      <c r="B137" s="32" t="s">
        <v>4093</v>
      </c>
      <c r="C137" s="32" t="s">
        <v>3070</v>
      </c>
      <c r="D137" s="33" t="s">
        <v>4094</v>
      </c>
      <c r="E137" s="69" t="s">
        <v>484</v>
      </c>
      <c r="F137" s="35" t="s">
        <v>54</v>
      </c>
      <c r="G137" s="36" t="s">
        <v>4095</v>
      </c>
      <c r="H137" s="151" t="s">
        <v>21</v>
      </c>
      <c r="I137" s="9"/>
    </row>
    <row r="138" ht="26.25" customHeight="1">
      <c r="A138" s="150">
        <v>135.0</v>
      </c>
      <c r="B138" s="32" t="s">
        <v>4096</v>
      </c>
      <c r="C138" s="32" t="s">
        <v>3070</v>
      </c>
      <c r="D138" s="33" t="s">
        <v>549</v>
      </c>
      <c r="E138" s="69" t="s">
        <v>612</v>
      </c>
      <c r="F138" s="35" t="s">
        <v>54</v>
      </c>
      <c r="G138" s="36" t="s">
        <v>4097</v>
      </c>
      <c r="H138" s="151" t="s">
        <v>21</v>
      </c>
      <c r="I138" s="9"/>
    </row>
    <row r="139" ht="26.25" customHeight="1">
      <c r="A139" s="150">
        <v>136.0</v>
      </c>
      <c r="B139" s="32" t="s">
        <v>4159</v>
      </c>
      <c r="C139" s="32" t="s">
        <v>4160</v>
      </c>
      <c r="D139" s="33" t="s">
        <v>4161</v>
      </c>
      <c r="E139" s="69" t="s">
        <v>4458</v>
      </c>
      <c r="F139" s="35" t="s">
        <v>63</v>
      </c>
      <c r="G139" s="36" t="s">
        <v>4163</v>
      </c>
      <c r="H139" s="151" t="s">
        <v>21</v>
      </c>
      <c r="I139" s="9"/>
    </row>
    <row r="140" ht="26.25" customHeight="1">
      <c r="A140" s="150">
        <v>137.0</v>
      </c>
      <c r="B140" s="32" t="s">
        <v>4343</v>
      </c>
      <c r="C140" s="32" t="s">
        <v>4344</v>
      </c>
      <c r="D140" s="33"/>
      <c r="E140" s="69" t="s">
        <v>4345</v>
      </c>
      <c r="F140" s="35" t="s">
        <v>54</v>
      </c>
      <c r="G140" s="36" t="s">
        <v>4346</v>
      </c>
      <c r="H140" s="151" t="s">
        <v>21</v>
      </c>
      <c r="I140" s="9"/>
    </row>
    <row r="141" ht="26.25" customHeight="1">
      <c r="A141" s="150">
        <v>138.0</v>
      </c>
      <c r="B141" s="32" t="s">
        <v>4382</v>
      </c>
      <c r="C141" s="32" t="s">
        <v>4377</v>
      </c>
      <c r="D141" s="33" t="s">
        <v>4383</v>
      </c>
      <c r="E141" s="69" t="s">
        <v>4459</v>
      </c>
      <c r="F141" s="35" t="s">
        <v>4380</v>
      </c>
      <c r="G141" s="36" t="s">
        <v>4384</v>
      </c>
      <c r="H141" s="151" t="s">
        <v>130</v>
      </c>
      <c r="I141" s="9"/>
    </row>
    <row r="142" ht="26.25" customHeight="1">
      <c r="A142" s="150">
        <v>139.0</v>
      </c>
      <c r="B142" s="32" t="s">
        <v>4385</v>
      </c>
      <c r="C142" s="32" t="s">
        <v>198</v>
      </c>
      <c r="D142" s="33" t="s">
        <v>4386</v>
      </c>
      <c r="E142" s="69" t="s">
        <v>4459</v>
      </c>
      <c r="F142" s="35" t="s">
        <v>4380</v>
      </c>
      <c r="G142" s="36" t="s">
        <v>4387</v>
      </c>
      <c r="H142" s="151" t="s">
        <v>130</v>
      </c>
      <c r="I142" s="9"/>
    </row>
    <row r="143" ht="26.25" customHeight="1">
      <c r="A143" s="150">
        <v>140.0</v>
      </c>
      <c r="B143" s="32" t="s">
        <v>4388</v>
      </c>
      <c r="C143" s="32" t="s">
        <v>4377</v>
      </c>
      <c r="D143" s="33" t="s">
        <v>4389</v>
      </c>
      <c r="E143" s="69" t="s">
        <v>4459</v>
      </c>
      <c r="F143" s="35" t="s">
        <v>4380</v>
      </c>
      <c r="G143" s="36" t="s">
        <v>4387</v>
      </c>
      <c r="H143" s="151" t="s">
        <v>130</v>
      </c>
      <c r="I143" s="9"/>
    </row>
    <row r="144" ht="26.25" customHeight="1">
      <c r="A144" s="153">
        <v>141.0</v>
      </c>
      <c r="B144" s="154" t="s">
        <v>4403</v>
      </c>
      <c r="C144" s="154" t="s">
        <v>198</v>
      </c>
      <c r="D144" s="155" t="s">
        <v>4404</v>
      </c>
      <c r="E144" s="131" t="s">
        <v>4459</v>
      </c>
      <c r="F144" s="156" t="s">
        <v>4380</v>
      </c>
      <c r="G144" s="157" t="s">
        <v>4405</v>
      </c>
      <c r="H144" s="158" t="s">
        <v>130</v>
      </c>
      <c r="I144" s="9"/>
    </row>
    <row r="145" ht="16.5" customHeight="1">
      <c r="A145" s="43"/>
      <c r="F145" s="140"/>
    </row>
    <row r="146" ht="16.5" customHeight="1">
      <c r="A146" s="43"/>
      <c r="F146" s="140"/>
    </row>
    <row r="147" ht="16.5" customHeight="1">
      <c r="A147" s="43"/>
      <c r="F147" s="140"/>
    </row>
    <row r="148" ht="16.5" customHeight="1">
      <c r="A148" s="43"/>
      <c r="F148" s="140"/>
    </row>
    <row r="149" ht="16.5" customHeight="1">
      <c r="A149" s="43"/>
      <c r="F149" s="140"/>
    </row>
    <row r="150" ht="16.5" customHeight="1">
      <c r="A150" s="43"/>
      <c r="F150" s="140"/>
    </row>
    <row r="151" ht="16.5" customHeight="1">
      <c r="A151" s="43"/>
      <c r="F151" s="140"/>
    </row>
    <row r="152" ht="16.5" customHeight="1">
      <c r="A152" s="43"/>
      <c r="F152" s="140"/>
    </row>
    <row r="153" ht="16.5" customHeight="1">
      <c r="A153" s="43"/>
      <c r="F153" s="140"/>
    </row>
    <row r="154" ht="16.5" customHeight="1">
      <c r="A154" s="43"/>
      <c r="F154" s="140"/>
    </row>
    <row r="155" ht="16.5" customHeight="1">
      <c r="A155" s="43"/>
      <c r="F155" s="140"/>
    </row>
    <row r="156" ht="16.5" customHeight="1">
      <c r="A156" s="43"/>
      <c r="F156" s="140"/>
    </row>
    <row r="157" ht="16.5" customHeight="1">
      <c r="A157" s="43"/>
      <c r="F157" s="140"/>
    </row>
    <row r="158" ht="16.5" customHeight="1">
      <c r="A158" s="43"/>
      <c r="F158" s="140"/>
    </row>
    <row r="159" ht="16.5" customHeight="1">
      <c r="A159" s="43"/>
      <c r="F159" s="140"/>
    </row>
    <row r="160" ht="16.5" customHeight="1">
      <c r="A160" s="43"/>
      <c r="F160" s="140"/>
    </row>
    <row r="161" ht="16.5" customHeight="1">
      <c r="A161" s="43"/>
      <c r="F161" s="140"/>
    </row>
    <row r="162" ht="16.5" customHeight="1">
      <c r="A162" s="43"/>
      <c r="F162" s="140"/>
    </row>
    <row r="163" ht="16.5" customHeight="1">
      <c r="A163" s="43"/>
      <c r="F163" s="140"/>
    </row>
    <row r="164" ht="16.5" customHeight="1">
      <c r="A164" s="43"/>
      <c r="F164" s="140"/>
    </row>
    <row r="165" ht="16.5" customHeight="1">
      <c r="A165" s="43"/>
      <c r="F165" s="140"/>
    </row>
    <row r="166" ht="16.5" customHeight="1">
      <c r="A166" s="43"/>
      <c r="F166" s="140"/>
    </row>
    <row r="167" ht="16.5" customHeight="1">
      <c r="A167" s="43"/>
      <c r="F167" s="140"/>
    </row>
    <row r="168" ht="16.5" customHeight="1">
      <c r="A168" s="43"/>
      <c r="F168" s="140"/>
    </row>
    <row r="169" ht="16.5" customHeight="1">
      <c r="A169" s="43"/>
      <c r="F169" s="140"/>
    </row>
    <row r="170" ht="16.5" customHeight="1">
      <c r="A170" s="43"/>
      <c r="F170" s="140"/>
    </row>
    <row r="171" ht="16.5" customHeight="1">
      <c r="A171" s="43"/>
      <c r="F171" s="140"/>
    </row>
    <row r="172" ht="16.5" customHeight="1">
      <c r="A172" s="43"/>
      <c r="F172" s="140"/>
    </row>
    <row r="173" ht="16.5" customHeight="1">
      <c r="A173" s="43"/>
      <c r="F173" s="140"/>
    </row>
    <row r="174" ht="16.5" customHeight="1">
      <c r="A174" s="43"/>
      <c r="F174" s="140"/>
    </row>
    <row r="175" ht="16.5" customHeight="1">
      <c r="A175" s="43"/>
      <c r="F175" s="140"/>
    </row>
    <row r="176" ht="16.5" customHeight="1">
      <c r="A176" s="43"/>
      <c r="F176" s="140"/>
    </row>
    <row r="177" ht="16.5" customHeight="1">
      <c r="A177" s="43"/>
      <c r="F177" s="140"/>
    </row>
    <row r="178" ht="16.5" customHeight="1">
      <c r="A178" s="43"/>
      <c r="F178" s="140"/>
    </row>
    <row r="179" ht="16.5" customHeight="1">
      <c r="A179" s="43"/>
      <c r="F179" s="140"/>
    </row>
    <row r="180" ht="16.5" customHeight="1">
      <c r="A180" s="43"/>
      <c r="F180" s="140"/>
    </row>
    <row r="181" ht="16.5" customHeight="1">
      <c r="A181" s="43"/>
      <c r="F181" s="140"/>
    </row>
    <row r="182" ht="16.5" customHeight="1">
      <c r="A182" s="43"/>
      <c r="F182" s="140"/>
    </row>
    <row r="183" ht="16.5" customHeight="1">
      <c r="A183" s="43"/>
      <c r="F183" s="140"/>
    </row>
    <row r="184" ht="16.5" customHeight="1">
      <c r="A184" s="43"/>
      <c r="F184" s="140"/>
    </row>
    <row r="185" ht="16.5" customHeight="1">
      <c r="A185" s="43"/>
      <c r="F185" s="140"/>
    </row>
    <row r="186" ht="16.5" customHeight="1">
      <c r="A186" s="43"/>
      <c r="F186" s="140"/>
    </row>
    <row r="187" ht="16.5" customHeight="1">
      <c r="A187" s="43"/>
      <c r="F187" s="140"/>
    </row>
    <row r="188" ht="16.5" customHeight="1">
      <c r="A188" s="43"/>
      <c r="F188" s="140"/>
    </row>
    <row r="189" ht="16.5" customHeight="1">
      <c r="A189" s="43"/>
      <c r="F189" s="140"/>
    </row>
    <row r="190" ht="16.5" customHeight="1">
      <c r="A190" s="43"/>
      <c r="F190" s="140"/>
    </row>
    <row r="191" ht="16.5" customHeight="1">
      <c r="A191" s="43"/>
      <c r="F191" s="140"/>
    </row>
    <row r="192" ht="16.5" customHeight="1">
      <c r="A192" s="43"/>
      <c r="F192" s="140"/>
    </row>
    <row r="193" ht="16.5" customHeight="1">
      <c r="A193" s="43"/>
      <c r="F193" s="140"/>
    </row>
    <row r="194" ht="16.5" customHeight="1">
      <c r="A194" s="43"/>
      <c r="F194" s="140"/>
    </row>
    <row r="195" ht="16.5" customHeight="1">
      <c r="A195" s="43"/>
      <c r="F195" s="140"/>
    </row>
    <row r="196" ht="16.5" customHeight="1">
      <c r="A196" s="43"/>
      <c r="F196" s="140"/>
    </row>
    <row r="197" ht="16.5" customHeight="1">
      <c r="A197" s="43"/>
      <c r="F197" s="140"/>
    </row>
    <row r="198" ht="16.5" customHeight="1">
      <c r="A198" s="43"/>
      <c r="F198" s="140"/>
    </row>
    <row r="199" ht="16.5" customHeight="1">
      <c r="A199" s="43"/>
      <c r="F199" s="140"/>
    </row>
    <row r="200" ht="16.5" customHeight="1">
      <c r="A200" s="43"/>
      <c r="F200" s="140"/>
    </row>
    <row r="201" ht="16.5" customHeight="1">
      <c r="A201" s="43"/>
      <c r="F201" s="140"/>
    </row>
    <row r="202" ht="16.5" customHeight="1">
      <c r="A202" s="43"/>
      <c r="F202" s="140"/>
    </row>
    <row r="203" ht="16.5" customHeight="1">
      <c r="A203" s="43"/>
      <c r="F203" s="140"/>
    </row>
    <row r="204" ht="16.5" customHeight="1">
      <c r="A204" s="43"/>
      <c r="F204" s="140"/>
    </row>
    <row r="205" ht="16.5" customHeight="1">
      <c r="A205" s="43"/>
      <c r="F205" s="140"/>
    </row>
    <row r="206" ht="16.5" customHeight="1">
      <c r="A206" s="43"/>
      <c r="F206" s="140"/>
    </row>
    <row r="207" ht="16.5" customHeight="1">
      <c r="A207" s="43"/>
      <c r="F207" s="140"/>
    </row>
    <row r="208" ht="16.5" customHeight="1">
      <c r="A208" s="43"/>
      <c r="F208" s="140"/>
    </row>
    <row r="209" ht="16.5" customHeight="1">
      <c r="A209" s="43"/>
      <c r="F209" s="140"/>
    </row>
    <row r="210" ht="16.5" customHeight="1">
      <c r="A210" s="43"/>
      <c r="F210" s="140"/>
    </row>
    <row r="211" ht="16.5" customHeight="1">
      <c r="A211" s="43"/>
      <c r="F211" s="140"/>
    </row>
    <row r="212" ht="16.5" customHeight="1">
      <c r="A212" s="43"/>
      <c r="F212" s="140"/>
    </row>
    <row r="213" ht="16.5" customHeight="1">
      <c r="A213" s="43"/>
      <c r="F213" s="140"/>
    </row>
    <row r="214" ht="16.5" customHeight="1">
      <c r="A214" s="43"/>
      <c r="F214" s="140"/>
    </row>
    <row r="215" ht="16.5" customHeight="1">
      <c r="A215" s="43"/>
      <c r="F215" s="140"/>
    </row>
    <row r="216" ht="16.5" customHeight="1">
      <c r="A216" s="43"/>
      <c r="F216" s="140"/>
    </row>
    <row r="217" ht="16.5" customHeight="1">
      <c r="A217" s="43"/>
      <c r="F217" s="140"/>
    </row>
    <row r="218" ht="16.5" customHeight="1">
      <c r="A218" s="43"/>
      <c r="F218" s="140"/>
    </row>
    <row r="219" ht="16.5" customHeight="1">
      <c r="A219" s="43"/>
      <c r="F219" s="140"/>
    </row>
    <row r="220" ht="16.5" customHeight="1">
      <c r="A220" s="43"/>
      <c r="F220" s="140"/>
    </row>
    <row r="221" ht="16.5" customHeight="1">
      <c r="A221" s="43"/>
      <c r="F221" s="140"/>
    </row>
    <row r="222" ht="16.5" customHeight="1">
      <c r="A222" s="43"/>
      <c r="F222" s="140"/>
    </row>
    <row r="223" ht="16.5" customHeight="1">
      <c r="A223" s="43"/>
      <c r="F223" s="140"/>
    </row>
    <row r="224" ht="16.5" customHeight="1">
      <c r="A224" s="43"/>
      <c r="F224" s="140"/>
    </row>
    <row r="225" ht="16.5" customHeight="1">
      <c r="A225" s="43"/>
      <c r="F225" s="140"/>
    </row>
    <row r="226" ht="16.5" customHeight="1">
      <c r="A226" s="43"/>
      <c r="F226" s="140"/>
    </row>
    <row r="227" ht="16.5" customHeight="1">
      <c r="A227" s="43"/>
      <c r="F227" s="140"/>
    </row>
    <row r="228" ht="16.5" customHeight="1">
      <c r="A228" s="43"/>
      <c r="F228" s="140"/>
    </row>
    <row r="229" ht="16.5" customHeight="1">
      <c r="A229" s="43"/>
      <c r="F229" s="140"/>
    </row>
    <row r="230" ht="16.5" customHeight="1">
      <c r="A230" s="43"/>
      <c r="F230" s="140"/>
    </row>
    <row r="231" ht="16.5" customHeight="1">
      <c r="A231" s="43"/>
      <c r="F231" s="140"/>
    </row>
    <row r="232" ht="16.5" customHeight="1">
      <c r="A232" s="43"/>
      <c r="F232" s="140"/>
    </row>
    <row r="233" ht="16.5" customHeight="1">
      <c r="A233" s="43"/>
      <c r="F233" s="140"/>
    </row>
    <row r="234" ht="16.5" customHeight="1">
      <c r="A234" s="43"/>
      <c r="F234" s="140"/>
    </row>
    <row r="235" ht="16.5" customHeight="1">
      <c r="A235" s="43"/>
      <c r="F235" s="140"/>
    </row>
    <row r="236" ht="16.5" customHeight="1">
      <c r="A236" s="43"/>
      <c r="F236" s="140"/>
    </row>
    <row r="237" ht="16.5" customHeight="1">
      <c r="A237" s="43"/>
      <c r="F237" s="140"/>
    </row>
    <row r="238" ht="16.5" customHeight="1">
      <c r="A238" s="43"/>
      <c r="F238" s="140"/>
    </row>
    <row r="239" ht="16.5" customHeight="1">
      <c r="A239" s="43"/>
      <c r="F239" s="140"/>
    </row>
    <row r="240" ht="16.5" customHeight="1">
      <c r="A240" s="43"/>
      <c r="F240" s="140"/>
    </row>
    <row r="241" ht="16.5" customHeight="1">
      <c r="A241" s="43"/>
      <c r="F241" s="140"/>
    </row>
    <row r="242" ht="16.5" customHeight="1">
      <c r="A242" s="43"/>
      <c r="F242" s="140"/>
    </row>
    <row r="243" ht="16.5" customHeight="1">
      <c r="A243" s="43"/>
      <c r="F243" s="140"/>
    </row>
    <row r="244" ht="16.5" customHeight="1">
      <c r="A244" s="43"/>
      <c r="F244" s="140"/>
    </row>
    <row r="245" ht="16.5" customHeight="1">
      <c r="A245" s="43"/>
      <c r="F245" s="140"/>
    </row>
    <row r="246" ht="16.5" customHeight="1">
      <c r="A246" s="43"/>
      <c r="F246" s="140"/>
    </row>
    <row r="247" ht="16.5" customHeight="1">
      <c r="A247" s="43"/>
      <c r="F247" s="140"/>
    </row>
    <row r="248" ht="16.5" customHeight="1">
      <c r="A248" s="43"/>
      <c r="F248" s="140"/>
    </row>
    <row r="249" ht="16.5" customHeight="1">
      <c r="A249" s="43"/>
      <c r="F249" s="140"/>
    </row>
    <row r="250" ht="16.5" customHeight="1">
      <c r="A250" s="43"/>
      <c r="F250" s="140"/>
    </row>
    <row r="251" ht="16.5" customHeight="1">
      <c r="A251" s="43"/>
      <c r="F251" s="140"/>
    </row>
    <row r="252" ht="16.5" customHeight="1">
      <c r="A252" s="43"/>
      <c r="F252" s="140"/>
    </row>
    <row r="253" ht="16.5" customHeight="1">
      <c r="A253" s="43"/>
      <c r="F253" s="140"/>
    </row>
    <row r="254" ht="16.5" customHeight="1">
      <c r="A254" s="43"/>
      <c r="F254" s="140"/>
    </row>
    <row r="255" ht="16.5" customHeight="1">
      <c r="A255" s="43"/>
      <c r="F255" s="140"/>
    </row>
    <row r="256" ht="16.5" customHeight="1">
      <c r="A256" s="43"/>
      <c r="F256" s="140"/>
    </row>
    <row r="257" ht="16.5" customHeight="1">
      <c r="A257" s="43"/>
      <c r="F257" s="140"/>
    </row>
    <row r="258" ht="16.5" customHeight="1">
      <c r="A258" s="43"/>
      <c r="F258" s="140"/>
    </row>
    <row r="259" ht="16.5" customHeight="1">
      <c r="A259" s="43"/>
      <c r="F259" s="140"/>
    </row>
    <row r="260" ht="16.5" customHeight="1">
      <c r="A260" s="43"/>
      <c r="F260" s="140"/>
    </row>
    <row r="261" ht="16.5" customHeight="1">
      <c r="A261" s="43"/>
      <c r="F261" s="140"/>
    </row>
    <row r="262" ht="16.5" customHeight="1">
      <c r="A262" s="43"/>
      <c r="F262" s="140"/>
    </row>
    <row r="263" ht="16.5" customHeight="1">
      <c r="A263" s="43"/>
      <c r="F263" s="140"/>
    </row>
    <row r="264" ht="16.5" customHeight="1">
      <c r="A264" s="43"/>
      <c r="F264" s="140"/>
    </row>
    <row r="265" ht="16.5" customHeight="1">
      <c r="A265" s="43"/>
      <c r="F265" s="140"/>
    </row>
    <row r="266" ht="16.5" customHeight="1">
      <c r="A266" s="43"/>
      <c r="F266" s="140"/>
    </row>
    <row r="267" ht="16.5" customHeight="1">
      <c r="A267" s="43"/>
      <c r="F267" s="140"/>
    </row>
    <row r="268" ht="16.5" customHeight="1">
      <c r="A268" s="43"/>
      <c r="F268" s="140"/>
    </row>
    <row r="269" ht="16.5" customHeight="1">
      <c r="A269" s="43"/>
      <c r="F269" s="140"/>
    </row>
    <row r="270" ht="16.5" customHeight="1">
      <c r="A270" s="43"/>
      <c r="F270" s="140"/>
    </row>
    <row r="271" ht="16.5" customHeight="1">
      <c r="A271" s="43"/>
      <c r="F271" s="140"/>
    </row>
    <row r="272" ht="16.5" customHeight="1">
      <c r="A272" s="43"/>
      <c r="F272" s="140"/>
    </row>
    <row r="273" ht="16.5" customHeight="1">
      <c r="A273" s="43"/>
      <c r="F273" s="140"/>
    </row>
    <row r="274" ht="16.5" customHeight="1">
      <c r="A274" s="43"/>
      <c r="F274" s="140"/>
    </row>
    <row r="275" ht="16.5" customHeight="1">
      <c r="A275" s="43"/>
      <c r="F275" s="140"/>
    </row>
    <row r="276" ht="16.5" customHeight="1">
      <c r="A276" s="43"/>
      <c r="F276" s="140"/>
    </row>
    <row r="277" ht="16.5" customHeight="1">
      <c r="A277" s="43"/>
      <c r="F277" s="140"/>
    </row>
    <row r="278" ht="16.5" customHeight="1">
      <c r="A278" s="43"/>
      <c r="F278" s="140"/>
    </row>
    <row r="279" ht="16.5" customHeight="1">
      <c r="A279" s="43"/>
      <c r="F279" s="140"/>
    </row>
    <row r="280" ht="16.5" customHeight="1">
      <c r="A280" s="43"/>
      <c r="F280" s="140"/>
    </row>
    <row r="281" ht="16.5" customHeight="1">
      <c r="A281" s="43"/>
      <c r="F281" s="140"/>
    </row>
    <row r="282" ht="16.5" customHeight="1">
      <c r="A282" s="43"/>
      <c r="F282" s="140"/>
    </row>
    <row r="283" ht="16.5" customHeight="1">
      <c r="A283" s="43"/>
      <c r="F283" s="140"/>
    </row>
    <row r="284" ht="16.5" customHeight="1">
      <c r="A284" s="43"/>
      <c r="F284" s="140"/>
    </row>
    <row r="285" ht="16.5" customHeight="1">
      <c r="A285" s="43"/>
      <c r="F285" s="140"/>
    </row>
    <row r="286" ht="16.5" customHeight="1">
      <c r="A286" s="43"/>
      <c r="F286" s="140"/>
    </row>
    <row r="287" ht="16.5" customHeight="1">
      <c r="A287" s="43"/>
      <c r="F287" s="140"/>
    </row>
    <row r="288" ht="16.5" customHeight="1">
      <c r="A288" s="43"/>
      <c r="F288" s="140"/>
    </row>
    <row r="289" ht="16.5" customHeight="1">
      <c r="A289" s="43"/>
      <c r="F289" s="140"/>
    </row>
    <row r="290" ht="16.5" customHeight="1">
      <c r="A290" s="43"/>
      <c r="F290" s="140"/>
    </row>
    <row r="291" ht="16.5" customHeight="1">
      <c r="A291" s="43"/>
      <c r="F291" s="140"/>
    </row>
    <row r="292" ht="16.5" customHeight="1">
      <c r="A292" s="43"/>
      <c r="F292" s="140"/>
    </row>
    <row r="293" ht="16.5" customHeight="1">
      <c r="A293" s="43"/>
      <c r="F293" s="140"/>
    </row>
    <row r="294" ht="16.5" customHeight="1">
      <c r="A294" s="43"/>
      <c r="F294" s="140"/>
    </row>
    <row r="295" ht="16.5" customHeight="1">
      <c r="A295" s="43"/>
      <c r="F295" s="140"/>
    </row>
    <row r="296" ht="16.5" customHeight="1">
      <c r="A296" s="43"/>
      <c r="F296" s="140"/>
    </row>
    <row r="297" ht="16.5" customHeight="1">
      <c r="A297" s="43"/>
      <c r="F297" s="140"/>
    </row>
    <row r="298" ht="16.5" customHeight="1">
      <c r="A298" s="43"/>
      <c r="F298" s="140"/>
    </row>
    <row r="299" ht="16.5" customHeight="1">
      <c r="A299" s="43"/>
      <c r="F299" s="140"/>
    </row>
    <row r="300" ht="16.5" customHeight="1">
      <c r="A300" s="43"/>
      <c r="F300" s="140"/>
    </row>
    <row r="301" ht="16.5" customHeight="1">
      <c r="A301" s="43"/>
      <c r="F301" s="140"/>
    </row>
    <row r="302" ht="16.5" customHeight="1">
      <c r="A302" s="43"/>
      <c r="F302" s="140"/>
    </row>
    <row r="303" ht="16.5" customHeight="1">
      <c r="A303" s="43"/>
      <c r="F303" s="140"/>
    </row>
    <row r="304" ht="16.5" customHeight="1">
      <c r="A304" s="43"/>
      <c r="F304" s="140"/>
    </row>
    <row r="305" ht="16.5" customHeight="1">
      <c r="A305" s="43"/>
      <c r="F305" s="140"/>
    </row>
    <row r="306" ht="16.5" customHeight="1">
      <c r="A306" s="43"/>
      <c r="F306" s="140"/>
    </row>
    <row r="307" ht="16.5" customHeight="1">
      <c r="A307" s="43"/>
      <c r="F307" s="140"/>
    </row>
    <row r="308" ht="16.5" customHeight="1">
      <c r="A308" s="43"/>
      <c r="F308" s="140"/>
    </row>
    <row r="309" ht="16.5" customHeight="1">
      <c r="A309" s="43"/>
      <c r="F309" s="140"/>
    </row>
    <row r="310" ht="16.5" customHeight="1">
      <c r="A310" s="43"/>
      <c r="F310" s="140"/>
    </row>
    <row r="311" ht="16.5" customHeight="1">
      <c r="A311" s="43"/>
      <c r="F311" s="140"/>
    </row>
    <row r="312" ht="16.5" customHeight="1">
      <c r="A312" s="43"/>
      <c r="F312" s="140"/>
    </row>
    <row r="313" ht="16.5" customHeight="1">
      <c r="A313" s="43"/>
      <c r="F313" s="140"/>
    </row>
    <row r="314" ht="16.5" customHeight="1">
      <c r="A314" s="43"/>
      <c r="F314" s="140"/>
    </row>
    <row r="315" ht="16.5" customHeight="1">
      <c r="A315" s="43"/>
      <c r="F315" s="140"/>
    </row>
    <row r="316" ht="16.5" customHeight="1">
      <c r="A316" s="43"/>
      <c r="F316" s="140"/>
    </row>
    <row r="317" ht="16.5" customHeight="1">
      <c r="A317" s="43"/>
      <c r="F317" s="140"/>
    </row>
    <row r="318" ht="16.5" customHeight="1">
      <c r="A318" s="43"/>
      <c r="F318" s="140"/>
    </row>
    <row r="319" ht="16.5" customHeight="1">
      <c r="A319" s="43"/>
      <c r="F319" s="140"/>
    </row>
    <row r="320" ht="16.5" customHeight="1">
      <c r="A320" s="43"/>
      <c r="F320" s="140"/>
    </row>
    <row r="321" ht="16.5" customHeight="1">
      <c r="A321" s="43"/>
      <c r="F321" s="140"/>
    </row>
    <row r="322" ht="16.5" customHeight="1">
      <c r="A322" s="43"/>
      <c r="F322" s="140"/>
    </row>
    <row r="323" ht="16.5" customHeight="1">
      <c r="A323" s="43"/>
      <c r="F323" s="140"/>
    </row>
    <row r="324" ht="16.5" customHeight="1">
      <c r="A324" s="43"/>
      <c r="F324" s="140"/>
    </row>
    <row r="325" ht="16.5" customHeight="1">
      <c r="A325" s="43"/>
      <c r="F325" s="140"/>
    </row>
    <row r="326" ht="16.5" customHeight="1">
      <c r="A326" s="43"/>
      <c r="F326" s="140"/>
    </row>
    <row r="327" ht="16.5" customHeight="1">
      <c r="A327" s="43"/>
      <c r="F327" s="140"/>
    </row>
    <row r="328" ht="16.5" customHeight="1">
      <c r="A328" s="43"/>
      <c r="F328" s="140"/>
    </row>
    <row r="329" ht="16.5" customHeight="1">
      <c r="A329" s="43"/>
      <c r="F329" s="140"/>
    </row>
    <row r="330" ht="16.5" customHeight="1">
      <c r="A330" s="43"/>
      <c r="F330" s="140"/>
    </row>
    <row r="331" ht="16.5" customHeight="1">
      <c r="A331" s="43"/>
      <c r="F331" s="140"/>
    </row>
    <row r="332" ht="16.5" customHeight="1">
      <c r="A332" s="43"/>
      <c r="F332" s="140"/>
    </row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mergeCells count="1">
    <mergeCell ref="A1:H1"/>
  </mergeCells>
  <hyperlinks>
    <hyperlink r:id="rId1" ref="G4"/>
    <hyperlink r:id="rId2" ref="G5"/>
    <hyperlink r:id="rId3" ref="G6"/>
    <hyperlink r:id="rId4" ref="G7"/>
    <hyperlink r:id="rId5" ref="C8"/>
    <hyperlink r:id="rId6" ref="G8"/>
    <hyperlink r:id="rId7" ref="G9"/>
    <hyperlink r:id="rId8" ref="G10"/>
    <hyperlink r:id="rId9" ref="G11"/>
    <hyperlink r:id="rId10" ref="G12"/>
    <hyperlink r:id="rId11" ref="G13"/>
    <hyperlink r:id="rId12" ref="G14"/>
    <hyperlink r:id="rId13" ref="G15"/>
    <hyperlink r:id="rId14" ref="G16"/>
    <hyperlink r:id="rId15" ref="G17"/>
    <hyperlink r:id="rId16" ref="G18"/>
    <hyperlink r:id="rId17" ref="G19"/>
    <hyperlink r:id="rId18" ref="G20"/>
    <hyperlink r:id="rId19" ref="G21"/>
    <hyperlink r:id="rId20" ref="G22"/>
    <hyperlink r:id="rId21" ref="G23"/>
    <hyperlink r:id="rId22" ref="G24"/>
    <hyperlink r:id="rId23" ref="G25"/>
    <hyperlink r:id="rId24" ref="G26"/>
    <hyperlink r:id="rId25" ref="G27"/>
    <hyperlink r:id="rId26" ref="G28"/>
    <hyperlink r:id="rId27" ref="G29"/>
    <hyperlink r:id="rId28" ref="G30"/>
    <hyperlink r:id="rId29" ref="G31"/>
    <hyperlink r:id="rId30" ref="G32"/>
    <hyperlink r:id="rId31" ref="G33"/>
    <hyperlink r:id="rId32" ref="G34"/>
    <hyperlink r:id="rId33" ref="G35"/>
    <hyperlink r:id="rId34" ref="G36"/>
    <hyperlink r:id="rId35" ref="G37"/>
    <hyperlink r:id="rId36" ref="G38"/>
    <hyperlink r:id="rId37" ref="G39"/>
    <hyperlink r:id="rId38" ref="G40"/>
    <hyperlink r:id="rId39" ref="G41"/>
    <hyperlink r:id="rId40" ref="G42"/>
    <hyperlink r:id="rId41" ref="G43"/>
    <hyperlink r:id="rId42" ref="G44"/>
    <hyperlink r:id="rId43" ref="G45"/>
    <hyperlink r:id="rId44" ref="G46"/>
    <hyperlink r:id="rId45" ref="G47"/>
    <hyperlink r:id="rId46" ref="G48"/>
    <hyperlink r:id="rId47" ref="G49"/>
    <hyperlink r:id="rId48" ref="G50"/>
    <hyperlink r:id="rId49" ref="G51"/>
    <hyperlink r:id="rId50" ref="G52"/>
    <hyperlink r:id="rId51" ref="G53"/>
    <hyperlink r:id="rId52" ref="G54"/>
    <hyperlink r:id="rId53" ref="G55"/>
    <hyperlink r:id="rId54" ref="G56"/>
    <hyperlink r:id="rId55" ref="G57"/>
    <hyperlink r:id="rId56" ref="G58"/>
    <hyperlink r:id="rId57" ref="G59"/>
    <hyperlink r:id="rId58" ref="G60"/>
    <hyperlink r:id="rId59" ref="G61"/>
    <hyperlink r:id="rId60" ref="G62"/>
    <hyperlink r:id="rId61" ref="G63"/>
    <hyperlink r:id="rId62" ref="G64"/>
    <hyperlink r:id="rId63" ref="G65"/>
    <hyperlink r:id="rId64" ref="G66"/>
    <hyperlink r:id="rId65" ref="G67"/>
    <hyperlink r:id="rId66" ref="G68"/>
    <hyperlink r:id="rId67" ref="G69"/>
    <hyperlink r:id="rId68" ref="G70"/>
    <hyperlink r:id="rId69" ref="G71"/>
    <hyperlink r:id="rId70" ref="G72"/>
    <hyperlink r:id="rId71" ref="G73"/>
    <hyperlink r:id="rId72" ref="G74"/>
    <hyperlink r:id="rId73" ref="G75"/>
    <hyperlink r:id="rId74" ref="G76"/>
    <hyperlink r:id="rId75" ref="G77"/>
    <hyperlink r:id="rId76" ref="G78"/>
    <hyperlink r:id="rId77" ref="G79"/>
    <hyperlink r:id="rId78" ref="G80"/>
    <hyperlink r:id="rId79" ref="G81"/>
    <hyperlink r:id="rId80" ref="G82"/>
    <hyperlink r:id="rId81" ref="G83"/>
    <hyperlink r:id="rId82" ref="G84"/>
    <hyperlink r:id="rId83" ref="G85"/>
    <hyperlink r:id="rId84" ref="G86"/>
    <hyperlink r:id="rId85" ref="G87"/>
    <hyperlink r:id="rId86" ref="G88"/>
    <hyperlink r:id="rId87" ref="G89"/>
    <hyperlink r:id="rId88" ref="G90"/>
    <hyperlink r:id="rId89" ref="G91"/>
    <hyperlink r:id="rId90" ref="G92"/>
    <hyperlink r:id="rId91" ref="G93"/>
    <hyperlink r:id="rId92" ref="G94"/>
    <hyperlink r:id="rId93" ref="G95"/>
    <hyperlink r:id="rId94" ref="G96"/>
    <hyperlink r:id="rId95" ref="G97"/>
    <hyperlink r:id="rId96" ref="G98"/>
    <hyperlink r:id="rId97" ref="G99"/>
    <hyperlink r:id="rId98" ref="G100"/>
    <hyperlink r:id="rId99" ref="G101"/>
    <hyperlink r:id="rId100" ref="G102"/>
    <hyperlink r:id="rId101" ref="G103"/>
    <hyperlink r:id="rId102" ref="G104"/>
    <hyperlink r:id="rId103" ref="G105"/>
    <hyperlink r:id="rId104" ref="G106"/>
    <hyperlink r:id="rId105" ref="G107"/>
    <hyperlink r:id="rId106" ref="G108"/>
    <hyperlink r:id="rId107" ref="G109"/>
    <hyperlink r:id="rId108" ref="G110"/>
    <hyperlink r:id="rId109" ref="G111"/>
    <hyperlink r:id="rId110" ref="G112"/>
    <hyperlink r:id="rId111" ref="G113"/>
    <hyperlink r:id="rId112" ref="G114"/>
    <hyperlink r:id="rId113" ref="G115"/>
    <hyperlink r:id="rId114" ref="G116"/>
    <hyperlink r:id="rId115" ref="G117"/>
    <hyperlink r:id="rId116" ref="G118"/>
    <hyperlink r:id="rId117" ref="G119"/>
    <hyperlink r:id="rId118" ref="G120"/>
    <hyperlink r:id="rId119" ref="G121"/>
    <hyperlink r:id="rId120" ref="G122"/>
    <hyperlink r:id="rId121" ref="G123"/>
    <hyperlink r:id="rId122" ref="G124"/>
    <hyperlink r:id="rId123" ref="G125"/>
    <hyperlink r:id="rId124" ref="G126"/>
    <hyperlink r:id="rId125" ref="G127"/>
    <hyperlink r:id="rId126" ref="G128"/>
    <hyperlink r:id="rId127" ref="G129"/>
    <hyperlink r:id="rId128" ref="G130"/>
    <hyperlink r:id="rId129" ref="G131"/>
    <hyperlink r:id="rId130" ref="G132"/>
    <hyperlink r:id="rId131" ref="G133"/>
    <hyperlink r:id="rId132" ref="G134"/>
    <hyperlink r:id="rId133" ref="G135"/>
    <hyperlink r:id="rId134" ref="G136"/>
    <hyperlink r:id="rId135" ref="G137"/>
    <hyperlink r:id="rId136" ref="G138"/>
    <hyperlink r:id="rId137" ref="G139"/>
    <hyperlink r:id="rId138" ref="G140"/>
    <hyperlink r:id="rId139" ref="G141"/>
    <hyperlink r:id="rId140" ref="G142"/>
    <hyperlink r:id="rId141" ref="G143"/>
    <hyperlink r:id="rId142" ref="G144"/>
  </hyperlinks>
  <printOptions/>
  <pageMargins bottom="0.75" footer="0.0" header="0.0" left="0.7" right="0.7" top="0.75"/>
  <pageSetup orientation="landscape"/>
  <drawing r:id="rId14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10.86"/>
    <col customWidth="1" min="3" max="3" width="39.0"/>
    <col customWidth="1" min="4" max="4" width="28.71"/>
    <col customWidth="1" min="5" max="5" width="12.29"/>
    <col customWidth="1" min="6" max="6" width="15.86"/>
    <col customWidth="1" min="7" max="7" width="14.29"/>
    <col customWidth="1" min="8" max="8" width="28.57"/>
    <col customWidth="1" min="9" max="10" width="8.71"/>
    <col customWidth="1" hidden="1" min="11" max="24" width="8.71"/>
  </cols>
  <sheetData>
    <row r="1" ht="36.0" customHeight="1">
      <c r="A1" s="3" t="s">
        <v>4460</v>
      </c>
      <c r="J1" s="2" t="str">
        <f t="shared" ref="J1:J1000" si="1">IFERROR(VLOOKUP(E1,$Q$4:$X$353,8,FALSE),"")</f>
        <v/>
      </c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19.5" customHeight="1">
      <c r="A2" s="159"/>
      <c r="B2" s="8"/>
      <c r="C2" s="9"/>
      <c r="D2" s="9"/>
      <c r="E2" s="9"/>
      <c r="F2" s="10"/>
      <c r="G2" s="9"/>
      <c r="H2" s="11" t="str">
        <f>CONCATENATE("2021년 구독종수: ", COUNTIF(I4:I1995,"O"))</f>
        <v>2021년 구독종수: 268</v>
      </c>
      <c r="J2" s="2" t="str">
        <f t="shared" si="1"/>
        <v/>
      </c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</row>
    <row r="3" ht="27.75" customHeight="1">
      <c r="A3" s="12" t="s">
        <v>3</v>
      </c>
      <c r="B3" s="13" t="s">
        <v>4</v>
      </c>
      <c r="C3" s="14" t="s">
        <v>5</v>
      </c>
      <c r="D3" s="14" t="s">
        <v>6</v>
      </c>
      <c r="E3" s="15" t="s">
        <v>7</v>
      </c>
      <c r="F3" s="14" t="s">
        <v>8</v>
      </c>
      <c r="G3" s="16" t="s">
        <v>9</v>
      </c>
      <c r="H3" s="14" t="s">
        <v>10</v>
      </c>
      <c r="I3" s="160" t="s">
        <v>4461</v>
      </c>
      <c r="J3" s="2" t="str">
        <f t="shared" si="1"/>
        <v/>
      </c>
      <c r="K3" s="18"/>
      <c r="L3" s="18"/>
      <c r="M3" s="161" t="s">
        <v>4462</v>
      </c>
      <c r="N3" s="162" t="s">
        <v>4463</v>
      </c>
      <c r="O3" s="163" t="s">
        <v>5</v>
      </c>
      <c r="P3" s="162" t="s">
        <v>4464</v>
      </c>
      <c r="Q3" s="162" t="s">
        <v>7</v>
      </c>
      <c r="R3" s="162" t="s">
        <v>4465</v>
      </c>
      <c r="S3" s="162" t="s">
        <v>4466</v>
      </c>
      <c r="T3" s="162" t="s">
        <v>4467</v>
      </c>
      <c r="U3" s="162" t="s">
        <v>4468</v>
      </c>
      <c r="V3" s="50"/>
      <c r="W3" s="50"/>
      <c r="X3" s="50"/>
    </row>
    <row r="4" ht="26.25" hidden="1" customHeight="1">
      <c r="A4" s="19">
        <f t="shared" ref="A4:A982" si="2">IF(B4="","",ROW(B4)-3)</f>
        <v>1</v>
      </c>
      <c r="B4" s="164" t="s">
        <v>14</v>
      </c>
      <c r="C4" s="165" t="s">
        <v>15</v>
      </c>
      <c r="D4" s="165" t="s">
        <v>16</v>
      </c>
      <c r="E4" s="166" t="s">
        <v>17</v>
      </c>
      <c r="F4" s="167" t="s">
        <v>736</v>
      </c>
      <c r="G4" s="168" t="s">
        <v>19</v>
      </c>
      <c r="H4" s="169" t="s">
        <v>20</v>
      </c>
      <c r="I4" s="7" t="s">
        <v>130</v>
      </c>
      <c r="J4" s="2" t="str">
        <f t="shared" si="1"/>
        <v>FRIC</v>
      </c>
      <c r="K4" s="2"/>
      <c r="L4" s="2"/>
      <c r="M4" s="170">
        <v>1.0</v>
      </c>
      <c r="N4" s="170" t="s">
        <v>4469</v>
      </c>
      <c r="O4" s="171" t="s">
        <v>29</v>
      </c>
      <c r="P4" s="170" t="s">
        <v>4470</v>
      </c>
      <c r="Q4" s="170" t="s">
        <v>31</v>
      </c>
      <c r="R4" s="170">
        <v>12.0</v>
      </c>
      <c r="S4" s="170"/>
      <c r="T4" s="170" t="s">
        <v>4471</v>
      </c>
      <c r="U4" s="170" t="s">
        <v>130</v>
      </c>
      <c r="V4" s="50"/>
      <c r="W4" s="50"/>
      <c r="X4" s="50" t="s">
        <v>22</v>
      </c>
    </row>
    <row r="5" ht="26.25" hidden="1" customHeight="1">
      <c r="A5" s="19">
        <f t="shared" si="2"/>
        <v>2</v>
      </c>
      <c r="B5" s="164" t="s">
        <v>28</v>
      </c>
      <c r="C5" s="165" t="s">
        <v>29</v>
      </c>
      <c r="D5" s="165" t="s">
        <v>30</v>
      </c>
      <c r="E5" s="166" t="s">
        <v>31</v>
      </c>
      <c r="F5" s="167" t="s">
        <v>736</v>
      </c>
      <c r="G5" s="168" t="s">
        <v>101</v>
      </c>
      <c r="H5" s="169" t="s">
        <v>34</v>
      </c>
      <c r="I5" s="7" t="s">
        <v>130</v>
      </c>
      <c r="J5" s="2" t="str">
        <f t="shared" si="1"/>
        <v>FRIC</v>
      </c>
      <c r="K5" s="2"/>
      <c r="L5" s="2"/>
      <c r="M5" s="170">
        <v>2.0</v>
      </c>
      <c r="N5" s="170" t="s">
        <v>4469</v>
      </c>
      <c r="O5" s="171" t="s">
        <v>40</v>
      </c>
      <c r="P5" s="170" t="s">
        <v>4472</v>
      </c>
      <c r="Q5" s="170" t="s">
        <v>42</v>
      </c>
      <c r="R5" s="170">
        <v>6.0</v>
      </c>
      <c r="S5" s="170"/>
      <c r="T5" s="170" t="s">
        <v>4473</v>
      </c>
      <c r="U5" s="170" t="s">
        <v>54</v>
      </c>
      <c r="V5" s="50" t="s">
        <v>4474</v>
      </c>
      <c r="W5" s="50"/>
      <c r="X5" s="50" t="s">
        <v>22</v>
      </c>
    </row>
    <row r="6" ht="26.25" hidden="1" customHeight="1">
      <c r="A6" s="19">
        <f t="shared" si="2"/>
        <v>3</v>
      </c>
      <c r="B6" s="164" t="s">
        <v>39</v>
      </c>
      <c r="C6" s="165" t="s">
        <v>40</v>
      </c>
      <c r="D6" s="165" t="s">
        <v>41</v>
      </c>
      <c r="E6" s="166" t="s">
        <v>42</v>
      </c>
      <c r="F6" s="167" t="s">
        <v>4341</v>
      </c>
      <c r="G6" s="168" t="s">
        <v>33</v>
      </c>
      <c r="H6" s="169" t="s">
        <v>44</v>
      </c>
      <c r="I6" s="7" t="s">
        <v>130</v>
      </c>
      <c r="J6" s="2" t="str">
        <f t="shared" si="1"/>
        <v>FRIC</v>
      </c>
      <c r="K6" s="2"/>
      <c r="L6" s="2"/>
      <c r="M6" s="170">
        <v>3.0</v>
      </c>
      <c r="N6" s="170" t="s">
        <v>4469</v>
      </c>
      <c r="O6" s="171" t="s">
        <v>74</v>
      </c>
      <c r="P6" s="170" t="s">
        <v>60</v>
      </c>
      <c r="Q6" s="170" t="s">
        <v>75</v>
      </c>
      <c r="R6" s="172">
        <v>6.0</v>
      </c>
      <c r="S6" s="170"/>
      <c r="T6" s="170" t="s">
        <v>4475</v>
      </c>
      <c r="U6" s="170" t="s">
        <v>130</v>
      </c>
      <c r="V6" s="50"/>
      <c r="W6" s="50"/>
      <c r="X6" s="50" t="s">
        <v>22</v>
      </c>
    </row>
    <row r="7" ht="26.25" hidden="1" customHeight="1">
      <c r="A7" s="19">
        <f t="shared" si="2"/>
        <v>4</v>
      </c>
      <c r="B7" s="164" t="s">
        <v>49</v>
      </c>
      <c r="C7" s="173" t="s">
        <v>50</v>
      </c>
      <c r="D7" s="165" t="s">
        <v>51</v>
      </c>
      <c r="E7" s="166" t="s">
        <v>52</v>
      </c>
      <c r="F7" s="167" t="s">
        <v>166</v>
      </c>
      <c r="G7" s="174" t="s">
        <v>54</v>
      </c>
      <c r="H7" s="169" t="s">
        <v>55</v>
      </c>
      <c r="I7" s="7" t="s">
        <v>21</v>
      </c>
      <c r="J7" s="2" t="str">
        <f t="shared" si="1"/>
        <v/>
      </c>
      <c r="K7" s="2"/>
      <c r="L7" s="2"/>
      <c r="M7" s="170">
        <v>4.0</v>
      </c>
      <c r="N7" s="170" t="s">
        <v>4469</v>
      </c>
      <c r="O7" s="171" t="s">
        <v>125</v>
      </c>
      <c r="P7" s="170" t="s">
        <v>263</v>
      </c>
      <c r="Q7" s="170" t="s">
        <v>127</v>
      </c>
      <c r="R7" s="170">
        <v>6.0</v>
      </c>
      <c r="S7" s="50"/>
      <c r="T7" s="170" t="s">
        <v>4476</v>
      </c>
      <c r="U7" s="50"/>
      <c r="V7" s="50"/>
      <c r="W7" s="50"/>
      <c r="X7" s="50" t="s">
        <v>22</v>
      </c>
    </row>
    <row r="8" ht="26.25" hidden="1" customHeight="1">
      <c r="A8" s="19">
        <f t="shared" si="2"/>
        <v>5</v>
      </c>
      <c r="B8" s="164" t="s">
        <v>39</v>
      </c>
      <c r="C8" s="173" t="s">
        <v>59</v>
      </c>
      <c r="D8" s="165" t="s">
        <v>60</v>
      </c>
      <c r="E8" s="166" t="s">
        <v>61</v>
      </c>
      <c r="F8" s="167" t="s">
        <v>62</v>
      </c>
      <c r="G8" s="168" t="s">
        <v>63</v>
      </c>
      <c r="H8" s="169" t="s">
        <v>64</v>
      </c>
      <c r="I8" s="7" t="s">
        <v>21</v>
      </c>
      <c r="J8" s="2" t="str">
        <f t="shared" si="1"/>
        <v/>
      </c>
      <c r="K8" s="2"/>
      <c r="L8" s="2"/>
      <c r="M8" s="170">
        <v>5.0</v>
      </c>
      <c r="N8" s="170" t="s">
        <v>4469</v>
      </c>
      <c r="O8" s="171" t="s">
        <v>148</v>
      </c>
      <c r="P8" s="170" t="s">
        <v>4477</v>
      </c>
      <c r="Q8" s="170" t="s">
        <v>150</v>
      </c>
      <c r="R8" s="170">
        <v>4.0</v>
      </c>
      <c r="S8" s="50"/>
      <c r="T8" s="170" t="s">
        <v>4478</v>
      </c>
      <c r="U8" s="170" t="s">
        <v>130</v>
      </c>
      <c r="V8" s="50"/>
      <c r="W8" s="50"/>
      <c r="X8" s="50" t="s">
        <v>22</v>
      </c>
    </row>
    <row r="9" ht="26.25" hidden="1" customHeight="1">
      <c r="A9" s="19">
        <f t="shared" si="2"/>
        <v>6</v>
      </c>
      <c r="B9" s="164" t="s">
        <v>39</v>
      </c>
      <c r="C9" s="173" t="s">
        <v>67</v>
      </c>
      <c r="D9" s="165" t="s">
        <v>60</v>
      </c>
      <c r="E9" s="166" t="s">
        <v>68</v>
      </c>
      <c r="F9" s="167" t="s">
        <v>69</v>
      </c>
      <c r="G9" s="168" t="s">
        <v>33</v>
      </c>
      <c r="H9" s="169" t="s">
        <v>70</v>
      </c>
      <c r="I9" s="7" t="s">
        <v>21</v>
      </c>
      <c r="J9" s="2" t="str">
        <f t="shared" si="1"/>
        <v/>
      </c>
      <c r="K9" s="2"/>
      <c r="L9" s="2"/>
      <c r="M9" s="170">
        <v>6.0</v>
      </c>
      <c r="N9" s="170" t="s">
        <v>4469</v>
      </c>
      <c r="O9" s="171" t="s">
        <v>178</v>
      </c>
      <c r="P9" s="170" t="s">
        <v>369</v>
      </c>
      <c r="Q9" s="170" t="s">
        <v>179</v>
      </c>
      <c r="R9" s="170">
        <v>8.0</v>
      </c>
      <c r="S9" s="170" t="s">
        <v>4479</v>
      </c>
      <c r="T9" s="170" t="s">
        <v>4480</v>
      </c>
      <c r="U9" s="50"/>
      <c r="V9" s="50"/>
      <c r="W9" s="50"/>
      <c r="X9" s="50" t="s">
        <v>22</v>
      </c>
    </row>
    <row r="10" ht="26.25" hidden="1" customHeight="1">
      <c r="A10" s="19">
        <f t="shared" si="2"/>
        <v>7</v>
      </c>
      <c r="B10" s="164" t="s">
        <v>14</v>
      </c>
      <c r="C10" s="165" t="s">
        <v>74</v>
      </c>
      <c r="D10" s="165" t="s">
        <v>60</v>
      </c>
      <c r="E10" s="166" t="s">
        <v>75</v>
      </c>
      <c r="F10" s="167" t="s">
        <v>4481</v>
      </c>
      <c r="G10" s="168" t="s">
        <v>33</v>
      </c>
      <c r="H10" s="169" t="s">
        <v>77</v>
      </c>
      <c r="I10" s="7" t="s">
        <v>130</v>
      </c>
      <c r="J10" s="2" t="str">
        <f t="shared" si="1"/>
        <v>FRIC</v>
      </c>
      <c r="K10" s="2"/>
      <c r="L10" s="2"/>
      <c r="M10" s="170">
        <v>7.0</v>
      </c>
      <c r="N10" s="170" t="s">
        <v>4469</v>
      </c>
      <c r="O10" s="171" t="s">
        <v>4482</v>
      </c>
      <c r="P10" s="170" t="s">
        <v>4483</v>
      </c>
      <c r="Q10" s="170" t="s">
        <v>307</v>
      </c>
      <c r="R10" s="170">
        <v>9.0</v>
      </c>
      <c r="S10" s="170" t="s">
        <v>4479</v>
      </c>
      <c r="T10" s="170" t="s">
        <v>4484</v>
      </c>
      <c r="U10" s="170" t="s">
        <v>130</v>
      </c>
      <c r="V10" s="50"/>
      <c r="W10" s="50"/>
      <c r="X10" s="50" t="s">
        <v>22</v>
      </c>
    </row>
    <row r="11" ht="26.25" customHeight="1">
      <c r="A11" s="19">
        <f t="shared" si="2"/>
        <v>8</v>
      </c>
      <c r="B11" s="164" t="s">
        <v>81</v>
      </c>
      <c r="C11" s="173" t="s">
        <v>82</v>
      </c>
      <c r="D11" s="165" t="s">
        <v>83</v>
      </c>
      <c r="E11" s="166" t="s">
        <v>84</v>
      </c>
      <c r="F11" s="167" t="s">
        <v>85</v>
      </c>
      <c r="G11" s="174" t="s">
        <v>33</v>
      </c>
      <c r="H11" s="169" t="s">
        <v>86</v>
      </c>
      <c r="I11" s="175" t="s">
        <v>21</v>
      </c>
      <c r="J11" s="2" t="str">
        <f t="shared" si="1"/>
        <v>과기</v>
      </c>
      <c r="K11" s="2"/>
      <c r="L11" s="2"/>
      <c r="M11" s="170">
        <v>8.0</v>
      </c>
      <c r="N11" s="170" t="s">
        <v>4469</v>
      </c>
      <c r="O11" s="171" t="s">
        <v>354</v>
      </c>
      <c r="P11" s="170" t="s">
        <v>4485</v>
      </c>
      <c r="Q11" s="170" t="s">
        <v>356</v>
      </c>
      <c r="R11" s="170">
        <v>6.0</v>
      </c>
      <c r="S11" s="170" t="s">
        <v>4479</v>
      </c>
      <c r="T11" s="170" t="s">
        <v>4486</v>
      </c>
      <c r="U11" s="170" t="s">
        <v>130</v>
      </c>
      <c r="V11" s="50"/>
      <c r="W11" s="50"/>
      <c r="X11" s="50" t="s">
        <v>22</v>
      </c>
    </row>
    <row r="12" ht="26.25" hidden="1" customHeight="1">
      <c r="A12" s="19">
        <f t="shared" si="2"/>
        <v>9</v>
      </c>
      <c r="B12" s="164" t="s">
        <v>81</v>
      </c>
      <c r="C12" s="173" t="s">
        <v>91</v>
      </c>
      <c r="D12" s="165" t="s">
        <v>83</v>
      </c>
      <c r="E12" s="166" t="s">
        <v>92</v>
      </c>
      <c r="F12" s="167" t="s">
        <v>93</v>
      </c>
      <c r="G12" s="174" t="s">
        <v>33</v>
      </c>
      <c r="H12" s="169" t="s">
        <v>94</v>
      </c>
      <c r="I12" s="7" t="s">
        <v>21</v>
      </c>
      <c r="J12" s="2" t="str">
        <f t="shared" si="1"/>
        <v/>
      </c>
      <c r="K12" s="2"/>
      <c r="L12" s="2"/>
      <c r="M12" s="170">
        <v>9.0</v>
      </c>
      <c r="N12" s="170" t="s">
        <v>4469</v>
      </c>
      <c r="O12" s="171" t="s">
        <v>447</v>
      </c>
      <c r="P12" s="170" t="s">
        <v>4477</v>
      </c>
      <c r="Q12" s="170" t="s">
        <v>449</v>
      </c>
      <c r="R12" s="170">
        <v>20.0</v>
      </c>
      <c r="S12" s="50"/>
      <c r="T12" s="170" t="s">
        <v>4487</v>
      </c>
      <c r="U12" s="170" t="s">
        <v>130</v>
      </c>
      <c r="V12" s="50"/>
      <c r="W12" s="50"/>
      <c r="X12" s="50" t="s">
        <v>22</v>
      </c>
    </row>
    <row r="13" ht="26.25" hidden="1" customHeight="1">
      <c r="A13" s="19">
        <f t="shared" si="2"/>
        <v>10</v>
      </c>
      <c r="B13" s="164" t="s">
        <v>81</v>
      </c>
      <c r="C13" s="173" t="s">
        <v>98</v>
      </c>
      <c r="D13" s="165" t="s">
        <v>83</v>
      </c>
      <c r="E13" s="166" t="s">
        <v>99</v>
      </c>
      <c r="F13" s="167" t="s">
        <v>100</v>
      </c>
      <c r="G13" s="174" t="s">
        <v>101</v>
      </c>
      <c r="H13" s="169" t="s">
        <v>102</v>
      </c>
      <c r="I13" s="7" t="s">
        <v>21</v>
      </c>
      <c r="J13" s="2" t="str">
        <f t="shared" si="1"/>
        <v/>
      </c>
      <c r="K13" s="2"/>
      <c r="L13" s="2"/>
      <c r="M13" s="170">
        <v>10.0</v>
      </c>
      <c r="N13" s="170" t="s">
        <v>4469</v>
      </c>
      <c r="O13" s="171" t="s">
        <v>3346</v>
      </c>
      <c r="P13" s="170" t="s">
        <v>4488</v>
      </c>
      <c r="Q13" s="170" t="s">
        <v>3347</v>
      </c>
      <c r="R13" s="170">
        <v>12.0</v>
      </c>
      <c r="S13" s="50"/>
      <c r="T13" s="170" t="s">
        <v>4489</v>
      </c>
      <c r="U13" s="170" t="s">
        <v>130</v>
      </c>
      <c r="V13" s="50"/>
      <c r="W13" s="50"/>
      <c r="X13" s="50" t="s">
        <v>22</v>
      </c>
    </row>
    <row r="14" ht="26.25" hidden="1" customHeight="1">
      <c r="A14" s="19">
        <f t="shared" si="2"/>
        <v>11</v>
      </c>
      <c r="B14" s="164" t="s">
        <v>106</v>
      </c>
      <c r="C14" s="173" t="s">
        <v>107</v>
      </c>
      <c r="D14" s="165" t="s">
        <v>108</v>
      </c>
      <c r="E14" s="166" t="s">
        <v>109</v>
      </c>
      <c r="F14" s="167" t="s">
        <v>110</v>
      </c>
      <c r="G14" s="174" t="s">
        <v>101</v>
      </c>
      <c r="H14" s="169" t="s">
        <v>111</v>
      </c>
      <c r="I14" s="7" t="s">
        <v>21</v>
      </c>
      <c r="J14" s="2" t="str">
        <f t="shared" si="1"/>
        <v/>
      </c>
      <c r="K14" s="2"/>
      <c r="L14" s="2"/>
      <c r="M14" s="170">
        <v>11.0</v>
      </c>
      <c r="N14" s="170" t="s">
        <v>4469</v>
      </c>
      <c r="O14" s="171" t="s">
        <v>489</v>
      </c>
      <c r="P14" s="170" t="s">
        <v>4490</v>
      </c>
      <c r="Q14" s="170" t="s">
        <v>491</v>
      </c>
      <c r="R14" s="170">
        <v>12.0</v>
      </c>
      <c r="S14" s="50"/>
      <c r="T14" s="170" t="s">
        <v>4491</v>
      </c>
      <c r="U14" s="170" t="s">
        <v>130</v>
      </c>
      <c r="V14" s="50"/>
      <c r="W14" s="50"/>
      <c r="X14" s="50" t="s">
        <v>22</v>
      </c>
    </row>
    <row r="15" ht="26.25" customHeight="1">
      <c r="A15" s="19">
        <f t="shared" si="2"/>
        <v>12</v>
      </c>
      <c r="B15" s="164" t="s">
        <v>106</v>
      </c>
      <c r="C15" s="173" t="s">
        <v>116</v>
      </c>
      <c r="D15" s="165" t="s">
        <v>117</v>
      </c>
      <c r="E15" s="166" t="s">
        <v>118</v>
      </c>
      <c r="F15" s="167" t="s">
        <v>4492</v>
      </c>
      <c r="G15" s="174" t="s">
        <v>33</v>
      </c>
      <c r="H15" s="169" t="s">
        <v>120</v>
      </c>
      <c r="I15" s="175" t="s">
        <v>21</v>
      </c>
      <c r="J15" s="2" t="str">
        <f t="shared" si="1"/>
        <v>과기</v>
      </c>
      <c r="K15" s="2"/>
      <c r="L15" s="2"/>
      <c r="M15" s="170">
        <v>12.0</v>
      </c>
      <c r="N15" s="170" t="s">
        <v>4469</v>
      </c>
      <c r="O15" s="171" t="s">
        <v>503</v>
      </c>
      <c r="P15" s="170" t="s">
        <v>4493</v>
      </c>
      <c r="Q15" s="170" t="s">
        <v>505</v>
      </c>
      <c r="R15" s="170">
        <v>12.0</v>
      </c>
      <c r="S15" s="50"/>
      <c r="T15" s="170" t="s">
        <v>4494</v>
      </c>
      <c r="U15" s="170" t="s">
        <v>130</v>
      </c>
      <c r="V15" s="50"/>
      <c r="W15" s="50"/>
      <c r="X15" s="50" t="s">
        <v>22</v>
      </c>
    </row>
    <row r="16" ht="26.25" hidden="1" customHeight="1">
      <c r="A16" s="19">
        <f t="shared" si="2"/>
        <v>13</v>
      </c>
      <c r="B16" s="164" t="s">
        <v>39</v>
      </c>
      <c r="C16" s="165" t="s">
        <v>178</v>
      </c>
      <c r="D16" s="165" t="s">
        <v>126</v>
      </c>
      <c r="E16" s="166" t="s">
        <v>179</v>
      </c>
      <c r="F16" s="167" t="s">
        <v>3234</v>
      </c>
      <c r="G16" s="168" t="s">
        <v>33</v>
      </c>
      <c r="H16" s="169" t="s">
        <v>181</v>
      </c>
      <c r="I16" s="7" t="s">
        <v>130</v>
      </c>
      <c r="J16" s="2" t="str">
        <f t="shared" si="1"/>
        <v>FRIC</v>
      </c>
      <c r="K16" s="2"/>
      <c r="L16" s="2"/>
      <c r="M16" s="170">
        <v>13.0</v>
      </c>
      <c r="N16" s="170" t="s">
        <v>4469</v>
      </c>
      <c r="O16" s="171" t="s">
        <v>4495</v>
      </c>
      <c r="P16" s="170" t="s">
        <v>1035</v>
      </c>
      <c r="Q16" s="170" t="s">
        <v>3357</v>
      </c>
      <c r="R16" s="170">
        <v>12.0</v>
      </c>
      <c r="S16" s="50"/>
      <c r="T16" s="170" t="s">
        <v>4496</v>
      </c>
      <c r="U16" s="170" t="s">
        <v>130</v>
      </c>
      <c r="V16" s="50"/>
      <c r="W16" s="50"/>
      <c r="X16" s="50" t="s">
        <v>22</v>
      </c>
    </row>
    <row r="17" ht="26.25" hidden="1" customHeight="1">
      <c r="A17" s="19">
        <f t="shared" si="2"/>
        <v>14</v>
      </c>
      <c r="B17" s="164" t="s">
        <v>124</v>
      </c>
      <c r="C17" s="165" t="s">
        <v>125</v>
      </c>
      <c r="D17" s="165" t="s">
        <v>126</v>
      </c>
      <c r="E17" s="166" t="s">
        <v>127</v>
      </c>
      <c r="F17" s="167" t="s">
        <v>484</v>
      </c>
      <c r="G17" s="168" t="s">
        <v>33</v>
      </c>
      <c r="H17" s="169" t="s">
        <v>129</v>
      </c>
      <c r="I17" s="7" t="s">
        <v>130</v>
      </c>
      <c r="J17" s="2" t="str">
        <f t="shared" si="1"/>
        <v>FRIC</v>
      </c>
      <c r="K17" s="2"/>
      <c r="L17" s="2"/>
      <c r="M17" s="170">
        <v>14.0</v>
      </c>
      <c r="N17" s="170" t="s">
        <v>4469</v>
      </c>
      <c r="O17" s="171" t="s">
        <v>4497</v>
      </c>
      <c r="P17" s="170" t="s">
        <v>263</v>
      </c>
      <c r="Q17" s="170" t="s">
        <v>513</v>
      </c>
      <c r="R17" s="170">
        <v>6.0</v>
      </c>
      <c r="S17" s="170" t="s">
        <v>4479</v>
      </c>
      <c r="T17" s="170" t="s">
        <v>4498</v>
      </c>
      <c r="U17" s="50"/>
      <c r="V17" s="50"/>
      <c r="W17" s="50"/>
      <c r="X17" s="50" t="s">
        <v>22</v>
      </c>
    </row>
    <row r="18" ht="26.25" hidden="1" customHeight="1">
      <c r="A18" s="19">
        <f t="shared" si="2"/>
        <v>15</v>
      </c>
      <c r="B18" s="164" t="s">
        <v>28</v>
      </c>
      <c r="C18" s="173" t="s">
        <v>23</v>
      </c>
      <c r="D18" s="165" t="s">
        <v>135</v>
      </c>
      <c r="E18" s="166" t="s">
        <v>25</v>
      </c>
      <c r="F18" s="167" t="s">
        <v>136</v>
      </c>
      <c r="G18" s="168" t="s">
        <v>33</v>
      </c>
      <c r="H18" s="169" t="s">
        <v>137</v>
      </c>
      <c r="I18" s="7" t="s">
        <v>21</v>
      </c>
      <c r="J18" s="2" t="str">
        <f t="shared" si="1"/>
        <v/>
      </c>
      <c r="K18" s="2"/>
      <c r="L18" s="2"/>
      <c r="M18" s="170">
        <v>15.0</v>
      </c>
      <c r="N18" s="170" t="s">
        <v>4469</v>
      </c>
      <c r="O18" s="171" t="s">
        <v>760</v>
      </c>
      <c r="P18" s="170" t="s">
        <v>761</v>
      </c>
      <c r="Q18" s="170" t="s">
        <v>762</v>
      </c>
      <c r="R18" s="172">
        <v>4.0</v>
      </c>
      <c r="S18" s="170" t="s">
        <v>4479</v>
      </c>
      <c r="T18" s="170" t="s">
        <v>4499</v>
      </c>
      <c r="U18" s="50"/>
      <c r="V18" s="50"/>
      <c r="W18" s="50"/>
      <c r="X18" s="50" t="s">
        <v>22</v>
      </c>
    </row>
    <row r="19" ht="26.25" hidden="1" customHeight="1">
      <c r="A19" s="19">
        <f t="shared" si="2"/>
        <v>16</v>
      </c>
      <c r="B19" s="164" t="s">
        <v>142</v>
      </c>
      <c r="C19" s="173" t="s">
        <v>35</v>
      </c>
      <c r="D19" s="165" t="s">
        <v>143</v>
      </c>
      <c r="E19" s="166" t="s">
        <v>37</v>
      </c>
      <c r="F19" s="167" t="s">
        <v>4500</v>
      </c>
      <c r="G19" s="174" t="s">
        <v>33</v>
      </c>
      <c r="H19" s="169" t="s">
        <v>145</v>
      </c>
      <c r="I19" s="7" t="s">
        <v>21</v>
      </c>
      <c r="J19" s="2" t="str">
        <f t="shared" si="1"/>
        <v/>
      </c>
      <c r="K19" s="2"/>
      <c r="L19" s="2"/>
      <c r="M19" s="170">
        <v>16.0</v>
      </c>
      <c r="N19" s="170" t="s">
        <v>4469</v>
      </c>
      <c r="O19" s="171" t="s">
        <v>816</v>
      </c>
      <c r="P19" s="170" t="s">
        <v>803</v>
      </c>
      <c r="Q19" s="170" t="s">
        <v>817</v>
      </c>
      <c r="R19" s="170">
        <v>12.0</v>
      </c>
      <c r="S19" s="50"/>
      <c r="T19" s="170" t="s">
        <v>4501</v>
      </c>
      <c r="U19" s="50"/>
      <c r="V19" s="50"/>
      <c r="W19" s="50"/>
      <c r="X19" s="50" t="s">
        <v>22</v>
      </c>
    </row>
    <row r="20" ht="26.25" hidden="1" customHeight="1">
      <c r="A20" s="19">
        <f t="shared" si="2"/>
        <v>17</v>
      </c>
      <c r="B20" s="164" t="s">
        <v>39</v>
      </c>
      <c r="C20" s="165" t="s">
        <v>148</v>
      </c>
      <c r="D20" s="176" t="s">
        <v>149</v>
      </c>
      <c r="E20" s="166" t="s">
        <v>150</v>
      </c>
      <c r="F20" s="177" t="s">
        <v>4502</v>
      </c>
      <c r="G20" s="168" t="s">
        <v>54</v>
      </c>
      <c r="H20" s="178" t="s">
        <v>152</v>
      </c>
      <c r="I20" s="7" t="s">
        <v>130</v>
      </c>
      <c r="J20" s="2" t="str">
        <f t="shared" si="1"/>
        <v>FRIC</v>
      </c>
      <c r="K20" s="2"/>
      <c r="L20" s="2"/>
      <c r="M20" s="170">
        <v>17.0</v>
      </c>
      <c r="N20" s="170" t="s">
        <v>4469</v>
      </c>
      <c r="O20" s="171" t="s">
        <v>834</v>
      </c>
      <c r="P20" s="170" t="s">
        <v>369</v>
      </c>
      <c r="Q20" s="170" t="s">
        <v>835</v>
      </c>
      <c r="R20" s="170">
        <v>4.0</v>
      </c>
      <c r="S20" s="50"/>
      <c r="T20" s="170" t="s">
        <v>4503</v>
      </c>
      <c r="U20" s="50"/>
      <c r="V20" s="50"/>
      <c r="W20" s="50"/>
      <c r="X20" s="50" t="s">
        <v>22</v>
      </c>
    </row>
    <row r="21" ht="26.25" hidden="1" customHeight="1">
      <c r="A21" s="19">
        <f t="shared" si="2"/>
        <v>18</v>
      </c>
      <c r="B21" s="164" t="s">
        <v>81</v>
      </c>
      <c r="C21" s="173" t="s">
        <v>156</v>
      </c>
      <c r="D21" s="165" t="s">
        <v>157</v>
      </c>
      <c r="E21" s="166" t="s">
        <v>158</v>
      </c>
      <c r="F21" s="167" t="s">
        <v>159</v>
      </c>
      <c r="G21" s="174" t="s">
        <v>33</v>
      </c>
      <c r="H21" s="169" t="s">
        <v>160</v>
      </c>
      <c r="I21" s="7" t="s">
        <v>21</v>
      </c>
      <c r="J21" s="2" t="str">
        <f t="shared" si="1"/>
        <v/>
      </c>
      <c r="K21" s="2"/>
      <c r="L21" s="2"/>
      <c r="M21" s="170">
        <v>18.0</v>
      </c>
      <c r="N21" s="170" t="s">
        <v>4469</v>
      </c>
      <c r="O21" s="171" t="s">
        <v>4504</v>
      </c>
      <c r="P21" s="170" t="s">
        <v>678</v>
      </c>
      <c r="Q21" s="170" t="s">
        <v>889</v>
      </c>
      <c r="R21" s="170">
        <v>51.0</v>
      </c>
      <c r="S21" s="50"/>
      <c r="T21" s="170" t="s">
        <v>4505</v>
      </c>
      <c r="U21" s="170" t="s">
        <v>130</v>
      </c>
      <c r="V21" s="50"/>
      <c r="W21" s="50"/>
      <c r="X21" s="50" t="s">
        <v>22</v>
      </c>
    </row>
    <row r="22" ht="26.25" hidden="1" customHeight="1">
      <c r="A22" s="19">
        <f t="shared" si="2"/>
        <v>19</v>
      </c>
      <c r="B22" s="164" t="s">
        <v>106</v>
      </c>
      <c r="C22" s="173" t="s">
        <v>163</v>
      </c>
      <c r="D22" s="165" t="s">
        <v>164</v>
      </c>
      <c r="E22" s="166" t="s">
        <v>165</v>
      </c>
      <c r="F22" s="167" t="s">
        <v>53</v>
      </c>
      <c r="G22" s="174" t="s">
        <v>54</v>
      </c>
      <c r="H22" s="169" t="s">
        <v>167</v>
      </c>
      <c r="I22" s="7" t="s">
        <v>21</v>
      </c>
      <c r="J22" s="2" t="str">
        <f t="shared" si="1"/>
        <v/>
      </c>
      <c r="K22" s="2"/>
      <c r="L22" s="2"/>
      <c r="M22" s="170">
        <v>19.0</v>
      </c>
      <c r="N22" s="170" t="s">
        <v>4469</v>
      </c>
      <c r="O22" s="171" t="s">
        <v>899</v>
      </c>
      <c r="P22" s="170" t="s">
        <v>4506</v>
      </c>
      <c r="Q22" s="170" t="s">
        <v>901</v>
      </c>
      <c r="R22" s="170">
        <v>12.0</v>
      </c>
      <c r="S22" s="50"/>
      <c r="T22" s="170" t="s">
        <v>4507</v>
      </c>
      <c r="U22" s="170" t="s">
        <v>130</v>
      </c>
      <c r="V22" s="50"/>
      <c r="W22" s="50"/>
      <c r="X22" s="50" t="s">
        <v>22</v>
      </c>
    </row>
    <row r="23" ht="26.25" hidden="1" customHeight="1">
      <c r="A23" s="19">
        <f t="shared" si="2"/>
        <v>20</v>
      </c>
      <c r="B23" s="164" t="s">
        <v>170</v>
      </c>
      <c r="C23" s="173" t="s">
        <v>171</v>
      </c>
      <c r="D23" s="165" t="s">
        <v>164</v>
      </c>
      <c r="E23" s="166" t="s">
        <v>172</v>
      </c>
      <c r="F23" s="167" t="s">
        <v>173</v>
      </c>
      <c r="G23" s="174" t="s">
        <v>54</v>
      </c>
      <c r="H23" s="169" t="s">
        <v>174</v>
      </c>
      <c r="I23" s="7" t="s">
        <v>21</v>
      </c>
      <c r="J23" s="2" t="str">
        <f t="shared" si="1"/>
        <v/>
      </c>
      <c r="K23" s="2"/>
      <c r="L23" s="2"/>
      <c r="M23" s="170">
        <v>20.0</v>
      </c>
      <c r="N23" s="170" t="s">
        <v>4469</v>
      </c>
      <c r="O23" s="171" t="s">
        <v>905</v>
      </c>
      <c r="P23" s="170" t="s">
        <v>4377</v>
      </c>
      <c r="Q23" s="170" t="s">
        <v>906</v>
      </c>
      <c r="R23" s="170">
        <v>12.0</v>
      </c>
      <c r="S23" s="50"/>
      <c r="T23" s="170" t="s">
        <v>4508</v>
      </c>
      <c r="U23" s="50"/>
      <c r="V23" s="50"/>
      <c r="W23" s="50"/>
      <c r="X23" s="50" t="s">
        <v>22</v>
      </c>
    </row>
    <row r="24" ht="26.25" hidden="1" customHeight="1">
      <c r="A24" s="19">
        <f t="shared" si="2"/>
        <v>21</v>
      </c>
      <c r="B24" s="164" t="s">
        <v>106</v>
      </c>
      <c r="C24" s="173" t="s">
        <v>185</v>
      </c>
      <c r="D24" s="165" t="s">
        <v>186</v>
      </c>
      <c r="E24" s="166" t="s">
        <v>187</v>
      </c>
      <c r="F24" s="167" t="s">
        <v>188</v>
      </c>
      <c r="G24" s="174" t="s">
        <v>33</v>
      </c>
      <c r="H24" s="169" t="s">
        <v>189</v>
      </c>
      <c r="I24" s="7" t="s">
        <v>21</v>
      </c>
      <c r="J24" s="2" t="str">
        <f t="shared" si="1"/>
        <v/>
      </c>
      <c r="K24" s="2"/>
      <c r="L24" s="2"/>
      <c r="M24" s="170">
        <v>21.0</v>
      </c>
      <c r="N24" s="170" t="s">
        <v>4469</v>
      </c>
      <c r="O24" s="171" t="s">
        <v>912</v>
      </c>
      <c r="P24" s="170" t="s">
        <v>913</v>
      </c>
      <c r="Q24" s="170" t="s">
        <v>914</v>
      </c>
      <c r="R24" s="170">
        <v>12.0</v>
      </c>
      <c r="S24" s="50"/>
      <c r="T24" s="170" t="s">
        <v>4509</v>
      </c>
      <c r="U24" s="170" t="s">
        <v>130</v>
      </c>
      <c r="V24" s="50"/>
      <c r="W24" s="50" t="s">
        <v>4510</v>
      </c>
      <c r="X24" s="50" t="s">
        <v>22</v>
      </c>
    </row>
    <row r="25" ht="26.25" hidden="1" customHeight="1">
      <c r="A25" s="19">
        <f t="shared" si="2"/>
        <v>22</v>
      </c>
      <c r="B25" s="164" t="s">
        <v>124</v>
      </c>
      <c r="C25" s="168" t="s">
        <v>192</v>
      </c>
      <c r="D25" s="179" t="s">
        <v>193</v>
      </c>
      <c r="E25" s="180" t="s">
        <v>194</v>
      </c>
      <c r="F25" s="177" t="s">
        <v>4436</v>
      </c>
      <c r="G25" s="168" t="s">
        <v>101</v>
      </c>
      <c r="H25" s="178" t="s">
        <v>196</v>
      </c>
      <c r="I25" s="181" t="s">
        <v>21</v>
      </c>
      <c r="J25" s="2" t="str">
        <f t="shared" si="1"/>
        <v/>
      </c>
      <c r="K25" s="43"/>
      <c r="L25" s="43"/>
      <c r="M25" s="170">
        <v>22.0</v>
      </c>
      <c r="N25" s="170" t="s">
        <v>4469</v>
      </c>
      <c r="O25" s="171" t="s">
        <v>4511</v>
      </c>
      <c r="P25" s="170" t="s">
        <v>4512</v>
      </c>
      <c r="Q25" s="170" t="s">
        <v>939</v>
      </c>
      <c r="R25" s="170">
        <v>2.0</v>
      </c>
      <c r="S25" s="50"/>
      <c r="T25" s="170" t="s">
        <v>4513</v>
      </c>
      <c r="U25" s="50"/>
      <c r="V25" s="50"/>
      <c r="W25" s="50"/>
      <c r="X25" s="50" t="s">
        <v>22</v>
      </c>
    </row>
    <row r="26" ht="26.25" hidden="1" customHeight="1">
      <c r="A26" s="19">
        <f t="shared" si="2"/>
        <v>23</v>
      </c>
      <c r="B26" s="164" t="s">
        <v>14</v>
      </c>
      <c r="C26" s="165" t="s">
        <v>200</v>
      </c>
      <c r="D26" s="165" t="s">
        <v>201</v>
      </c>
      <c r="E26" s="166" t="s">
        <v>202</v>
      </c>
      <c r="F26" s="167" t="s">
        <v>166</v>
      </c>
      <c r="G26" s="168" t="s">
        <v>33</v>
      </c>
      <c r="H26" s="169" t="s">
        <v>203</v>
      </c>
      <c r="I26" s="7" t="s">
        <v>21</v>
      </c>
      <c r="J26" s="2" t="str">
        <f t="shared" si="1"/>
        <v/>
      </c>
      <c r="K26" s="2"/>
      <c r="L26" s="2"/>
      <c r="M26" s="170">
        <v>23.0</v>
      </c>
      <c r="N26" s="170" t="s">
        <v>4469</v>
      </c>
      <c r="O26" s="171" t="s">
        <v>4514</v>
      </c>
      <c r="P26" s="170" t="s">
        <v>569</v>
      </c>
      <c r="Q26" s="170" t="s">
        <v>967</v>
      </c>
      <c r="R26" s="170">
        <v>4.0</v>
      </c>
      <c r="S26" s="170" t="s">
        <v>4479</v>
      </c>
      <c r="T26" s="170" t="s">
        <v>4515</v>
      </c>
      <c r="U26" s="50"/>
      <c r="V26" s="50"/>
      <c r="W26" s="50"/>
      <c r="X26" s="50" t="s">
        <v>22</v>
      </c>
    </row>
    <row r="27" ht="26.25" hidden="1" customHeight="1">
      <c r="A27" s="19">
        <f t="shared" si="2"/>
        <v>24</v>
      </c>
      <c r="B27" s="164" t="s">
        <v>39</v>
      </c>
      <c r="C27" s="173" t="s">
        <v>213</v>
      </c>
      <c r="D27" s="165" t="s">
        <v>214</v>
      </c>
      <c r="E27" s="166" t="s">
        <v>215</v>
      </c>
      <c r="F27" s="167" t="s">
        <v>216</v>
      </c>
      <c r="G27" s="168" t="s">
        <v>33</v>
      </c>
      <c r="H27" s="169" t="s">
        <v>217</v>
      </c>
      <c r="I27" s="7" t="s">
        <v>21</v>
      </c>
      <c r="J27" s="2" t="str">
        <f t="shared" si="1"/>
        <v/>
      </c>
      <c r="K27" s="2"/>
      <c r="L27" s="2"/>
      <c r="M27" s="170">
        <v>24.0</v>
      </c>
      <c r="N27" s="170" t="s">
        <v>4469</v>
      </c>
      <c r="O27" s="171" t="s">
        <v>1064</v>
      </c>
      <c r="P27" s="170" t="s">
        <v>209</v>
      </c>
      <c r="Q27" s="170" t="s">
        <v>1065</v>
      </c>
      <c r="R27" s="170">
        <v>12.0</v>
      </c>
      <c r="S27" s="50"/>
      <c r="T27" s="170" t="s">
        <v>4516</v>
      </c>
      <c r="U27" s="170" t="s">
        <v>130</v>
      </c>
      <c r="V27" s="50"/>
      <c r="W27" s="50"/>
      <c r="X27" s="50" t="s">
        <v>22</v>
      </c>
    </row>
    <row r="28" ht="26.25" hidden="1" customHeight="1">
      <c r="A28" s="19">
        <f t="shared" si="2"/>
        <v>25</v>
      </c>
      <c r="B28" s="164" t="s">
        <v>170</v>
      </c>
      <c r="C28" s="168" t="s">
        <v>219</v>
      </c>
      <c r="D28" s="179" t="s">
        <v>220</v>
      </c>
      <c r="E28" s="180" t="s">
        <v>221</v>
      </c>
      <c r="F28" s="177" t="s">
        <v>222</v>
      </c>
      <c r="G28" s="174" t="s">
        <v>33</v>
      </c>
      <c r="H28" s="178" t="s">
        <v>223</v>
      </c>
      <c r="I28" s="181" t="s">
        <v>21</v>
      </c>
      <c r="J28" s="2" t="str">
        <f t="shared" si="1"/>
        <v/>
      </c>
      <c r="K28" s="43"/>
      <c r="L28" s="43"/>
      <c r="M28" s="170">
        <v>25.0</v>
      </c>
      <c r="N28" s="170" t="s">
        <v>4469</v>
      </c>
      <c r="O28" s="171" t="s">
        <v>1080</v>
      </c>
      <c r="P28" s="170" t="s">
        <v>60</v>
      </c>
      <c r="Q28" s="170" t="s">
        <v>1081</v>
      </c>
      <c r="R28" s="170">
        <v>12.0</v>
      </c>
      <c r="S28" s="170"/>
      <c r="T28" s="170" t="s">
        <v>4475</v>
      </c>
      <c r="U28" s="170" t="s">
        <v>130</v>
      </c>
      <c r="V28" s="50"/>
      <c r="W28" s="50"/>
      <c r="X28" s="50" t="s">
        <v>22</v>
      </c>
    </row>
    <row r="29" ht="26.25" hidden="1" customHeight="1">
      <c r="A29" s="19">
        <f t="shared" si="2"/>
        <v>26</v>
      </c>
      <c r="B29" s="164" t="s">
        <v>14</v>
      </c>
      <c r="C29" s="173" t="s">
        <v>227</v>
      </c>
      <c r="D29" s="165" t="s">
        <v>135</v>
      </c>
      <c r="E29" s="166" t="s">
        <v>228</v>
      </c>
      <c r="F29" s="167" t="s">
        <v>229</v>
      </c>
      <c r="G29" s="168" t="s">
        <v>33</v>
      </c>
      <c r="H29" s="169" t="s">
        <v>230</v>
      </c>
      <c r="I29" s="7" t="s">
        <v>21</v>
      </c>
      <c r="J29" s="2" t="str">
        <f t="shared" si="1"/>
        <v/>
      </c>
      <c r="K29" s="2"/>
      <c r="L29" s="2"/>
      <c r="M29" s="170">
        <v>26.0</v>
      </c>
      <c r="N29" s="170" t="s">
        <v>4469</v>
      </c>
      <c r="O29" s="171" t="s">
        <v>4517</v>
      </c>
      <c r="P29" s="170" t="s">
        <v>569</v>
      </c>
      <c r="Q29" s="170" t="s">
        <v>1087</v>
      </c>
      <c r="R29" s="170">
        <v>4.0</v>
      </c>
      <c r="S29" s="50"/>
      <c r="T29" s="170" t="s">
        <v>4518</v>
      </c>
      <c r="U29" s="50"/>
      <c r="V29" s="50"/>
      <c r="W29" s="50"/>
      <c r="X29" s="50" t="s">
        <v>22</v>
      </c>
    </row>
    <row r="30" ht="26.25" customHeight="1">
      <c r="A30" s="19">
        <f t="shared" si="2"/>
        <v>27</v>
      </c>
      <c r="B30" s="164" t="s">
        <v>28</v>
      </c>
      <c r="C30" s="168" t="s">
        <v>233</v>
      </c>
      <c r="D30" s="165" t="s">
        <v>234</v>
      </c>
      <c r="E30" s="180" t="s">
        <v>235</v>
      </c>
      <c r="F30" s="177" t="s">
        <v>4519</v>
      </c>
      <c r="G30" s="168" t="s">
        <v>33</v>
      </c>
      <c r="H30" s="178" t="s">
        <v>237</v>
      </c>
      <c r="I30" s="175" t="s">
        <v>21</v>
      </c>
      <c r="J30" s="2" t="str">
        <f t="shared" si="1"/>
        <v>과기</v>
      </c>
      <c r="K30" s="43"/>
      <c r="L30" s="43"/>
      <c r="M30" s="170">
        <v>27.0</v>
      </c>
      <c r="N30" s="170" t="s">
        <v>4469</v>
      </c>
      <c r="O30" s="171" t="s">
        <v>1112</v>
      </c>
      <c r="P30" s="170" t="s">
        <v>1147</v>
      </c>
      <c r="Q30" s="170" t="s">
        <v>1114</v>
      </c>
      <c r="R30" s="170">
        <v>12.0</v>
      </c>
      <c r="S30" s="170" t="s">
        <v>4479</v>
      </c>
      <c r="T30" s="170" t="s">
        <v>4520</v>
      </c>
      <c r="U30" s="170" t="s">
        <v>130</v>
      </c>
      <c r="V30" s="50"/>
      <c r="W30" s="50" t="s">
        <v>4510</v>
      </c>
      <c r="X30" s="50" t="s">
        <v>22</v>
      </c>
    </row>
    <row r="31" ht="26.25" customHeight="1">
      <c r="A31" s="19">
        <f t="shared" si="2"/>
        <v>28</v>
      </c>
      <c r="B31" s="164" t="s">
        <v>240</v>
      </c>
      <c r="C31" s="173" t="s">
        <v>241</v>
      </c>
      <c r="D31" s="165" t="s">
        <v>242</v>
      </c>
      <c r="E31" s="166" t="s">
        <v>243</v>
      </c>
      <c r="F31" s="167" t="s">
        <v>484</v>
      </c>
      <c r="G31" s="168" t="s">
        <v>54</v>
      </c>
      <c r="H31" s="169" t="s">
        <v>4521</v>
      </c>
      <c r="I31" s="175" t="s">
        <v>21</v>
      </c>
      <c r="J31" s="2" t="str">
        <f t="shared" si="1"/>
        <v>과기</v>
      </c>
      <c r="K31" s="2"/>
      <c r="L31" s="2"/>
      <c r="M31" s="170">
        <v>28.0</v>
      </c>
      <c r="N31" s="170" t="s">
        <v>4469</v>
      </c>
      <c r="O31" s="171" t="s">
        <v>4522</v>
      </c>
      <c r="P31" s="170" t="s">
        <v>4523</v>
      </c>
      <c r="Q31" s="170" t="s">
        <v>1151</v>
      </c>
      <c r="R31" s="170">
        <v>12.0</v>
      </c>
      <c r="S31" s="50"/>
      <c r="T31" s="170" t="s">
        <v>4524</v>
      </c>
      <c r="U31" s="170" t="s">
        <v>130</v>
      </c>
      <c r="V31" s="50"/>
      <c r="W31" s="50"/>
      <c r="X31" s="50" t="s">
        <v>22</v>
      </c>
    </row>
    <row r="32" ht="26.25" hidden="1" customHeight="1">
      <c r="A32" s="19">
        <f t="shared" si="2"/>
        <v>29</v>
      </c>
      <c r="B32" s="164" t="s">
        <v>240</v>
      </c>
      <c r="C32" s="168" t="s">
        <v>249</v>
      </c>
      <c r="D32" s="179" t="s">
        <v>250</v>
      </c>
      <c r="E32" s="180" t="s">
        <v>251</v>
      </c>
      <c r="F32" s="177" t="s">
        <v>53</v>
      </c>
      <c r="G32" s="168" t="s">
        <v>101</v>
      </c>
      <c r="H32" s="178" t="s">
        <v>252</v>
      </c>
      <c r="I32" s="181" t="s">
        <v>21</v>
      </c>
      <c r="J32" s="2" t="str">
        <f t="shared" si="1"/>
        <v/>
      </c>
      <c r="K32" s="43"/>
      <c r="L32" s="43"/>
      <c r="M32" s="170">
        <v>29.0</v>
      </c>
      <c r="N32" s="170" t="s">
        <v>4469</v>
      </c>
      <c r="O32" s="171" t="s">
        <v>1176</v>
      </c>
      <c r="P32" s="170" t="s">
        <v>1177</v>
      </c>
      <c r="Q32" s="170" t="s">
        <v>1178</v>
      </c>
      <c r="R32" s="170">
        <v>11.0</v>
      </c>
      <c r="S32" s="50"/>
      <c r="T32" s="170" t="s">
        <v>4525</v>
      </c>
      <c r="U32" s="170" t="s">
        <v>130</v>
      </c>
      <c r="V32" s="50"/>
      <c r="W32" s="50"/>
      <c r="X32" s="50" t="s">
        <v>22</v>
      </c>
    </row>
    <row r="33" ht="26.25" hidden="1" customHeight="1">
      <c r="A33" s="19">
        <f t="shared" si="2"/>
        <v>30</v>
      </c>
      <c r="B33" s="164" t="s">
        <v>256</v>
      </c>
      <c r="C33" s="173" t="s">
        <v>257</v>
      </c>
      <c r="D33" s="165" t="s">
        <v>258</v>
      </c>
      <c r="E33" s="166" t="s">
        <v>259</v>
      </c>
      <c r="F33" s="167" t="s">
        <v>260</v>
      </c>
      <c r="G33" s="174" t="s">
        <v>101</v>
      </c>
      <c r="H33" s="169" t="s">
        <v>261</v>
      </c>
      <c r="I33" s="7" t="s">
        <v>21</v>
      </c>
      <c r="J33" s="2" t="str">
        <f t="shared" si="1"/>
        <v/>
      </c>
      <c r="K33" s="2"/>
      <c r="L33" s="2"/>
      <c r="M33" s="170">
        <v>30.0</v>
      </c>
      <c r="N33" s="170" t="s">
        <v>4469</v>
      </c>
      <c r="O33" s="171" t="s">
        <v>1198</v>
      </c>
      <c r="P33" s="170" t="s">
        <v>263</v>
      </c>
      <c r="Q33" s="172" t="s">
        <v>1199</v>
      </c>
      <c r="R33" s="170">
        <v>4.0</v>
      </c>
      <c r="S33" s="170" t="s">
        <v>4479</v>
      </c>
      <c r="T33" s="170" t="s">
        <v>4526</v>
      </c>
      <c r="U33" s="50"/>
      <c r="V33" s="50"/>
      <c r="W33" s="50"/>
      <c r="X33" s="50" t="s">
        <v>22</v>
      </c>
    </row>
    <row r="34" ht="26.25" hidden="1" customHeight="1">
      <c r="A34" s="19">
        <f t="shared" si="2"/>
        <v>31</v>
      </c>
      <c r="B34" s="164" t="s">
        <v>81</v>
      </c>
      <c r="C34" s="173" t="s">
        <v>265</v>
      </c>
      <c r="D34" s="165" t="s">
        <v>266</v>
      </c>
      <c r="E34" s="166" t="s">
        <v>267</v>
      </c>
      <c r="F34" s="167" t="s">
        <v>268</v>
      </c>
      <c r="G34" s="174" t="s">
        <v>101</v>
      </c>
      <c r="H34" s="169" t="s">
        <v>269</v>
      </c>
      <c r="I34" s="7" t="s">
        <v>21</v>
      </c>
      <c r="J34" s="2" t="str">
        <f t="shared" si="1"/>
        <v/>
      </c>
      <c r="K34" s="2"/>
      <c r="L34" s="2"/>
      <c r="M34" s="170">
        <v>31.0</v>
      </c>
      <c r="N34" s="170" t="s">
        <v>4469</v>
      </c>
      <c r="O34" s="171" t="s">
        <v>4527</v>
      </c>
      <c r="P34" s="170" t="s">
        <v>1233</v>
      </c>
      <c r="Q34" s="170" t="s">
        <v>1234</v>
      </c>
      <c r="R34" s="172">
        <v>5.0</v>
      </c>
      <c r="S34" s="50"/>
      <c r="T34" s="170" t="s">
        <v>4528</v>
      </c>
      <c r="U34" s="170" t="s">
        <v>54</v>
      </c>
      <c r="V34" s="50" t="s">
        <v>4529</v>
      </c>
      <c r="W34" s="50"/>
      <c r="X34" s="50" t="s">
        <v>22</v>
      </c>
    </row>
    <row r="35" ht="26.25" hidden="1" customHeight="1">
      <c r="A35" s="19">
        <f t="shared" si="2"/>
        <v>32</v>
      </c>
      <c r="B35" s="164" t="s">
        <v>240</v>
      </c>
      <c r="C35" s="173" t="s">
        <v>224</v>
      </c>
      <c r="D35" s="165" t="s">
        <v>250</v>
      </c>
      <c r="E35" s="166" t="s">
        <v>226</v>
      </c>
      <c r="F35" s="167" t="s">
        <v>273</v>
      </c>
      <c r="G35" s="168" t="s">
        <v>33</v>
      </c>
      <c r="H35" s="169" t="s">
        <v>274</v>
      </c>
      <c r="I35" s="7" t="s">
        <v>21</v>
      </c>
      <c r="J35" s="2" t="str">
        <f t="shared" si="1"/>
        <v/>
      </c>
      <c r="K35" s="2"/>
      <c r="L35" s="2"/>
      <c r="M35" s="170">
        <v>32.0</v>
      </c>
      <c r="N35" s="170" t="s">
        <v>4469</v>
      </c>
      <c r="O35" s="171" t="s">
        <v>1270</v>
      </c>
      <c r="P35" s="170" t="s">
        <v>1271</v>
      </c>
      <c r="Q35" s="170" t="s">
        <v>1272</v>
      </c>
      <c r="R35" s="170">
        <v>4.0</v>
      </c>
      <c r="S35" s="50"/>
      <c r="T35" s="170" t="s">
        <v>4530</v>
      </c>
      <c r="U35" s="170" t="s">
        <v>130</v>
      </c>
      <c r="V35" s="50"/>
      <c r="W35" s="50"/>
      <c r="X35" s="50" t="s">
        <v>22</v>
      </c>
    </row>
    <row r="36" ht="26.25" hidden="1" customHeight="1">
      <c r="A36" s="19">
        <f t="shared" si="2"/>
        <v>33</v>
      </c>
      <c r="B36" s="164" t="s">
        <v>240</v>
      </c>
      <c r="C36" s="173" t="s">
        <v>278</v>
      </c>
      <c r="D36" s="165" t="s">
        <v>279</v>
      </c>
      <c r="E36" s="166" t="s">
        <v>280</v>
      </c>
      <c r="F36" s="167" t="s">
        <v>229</v>
      </c>
      <c r="G36" s="168" t="s">
        <v>101</v>
      </c>
      <c r="H36" s="169" t="s">
        <v>281</v>
      </c>
      <c r="I36" s="7" t="s">
        <v>21</v>
      </c>
      <c r="J36" s="2" t="str">
        <f t="shared" si="1"/>
        <v/>
      </c>
      <c r="K36" s="2"/>
      <c r="L36" s="2"/>
      <c r="M36" s="170">
        <v>33.0</v>
      </c>
      <c r="N36" s="170" t="s">
        <v>4469</v>
      </c>
      <c r="O36" s="171" t="s">
        <v>1321</v>
      </c>
      <c r="P36" s="170" t="s">
        <v>4531</v>
      </c>
      <c r="Q36" s="170" t="s">
        <v>1322</v>
      </c>
      <c r="R36" s="170">
        <v>6.0</v>
      </c>
      <c r="S36" s="50"/>
      <c r="T36" s="170" t="s">
        <v>4532</v>
      </c>
      <c r="U36" s="50"/>
      <c r="V36" s="50"/>
      <c r="W36" s="50"/>
      <c r="X36" s="50" t="s">
        <v>22</v>
      </c>
    </row>
    <row r="37" ht="26.25" hidden="1" customHeight="1">
      <c r="A37" s="19">
        <f t="shared" si="2"/>
        <v>34</v>
      </c>
      <c r="B37" s="164" t="s">
        <v>106</v>
      </c>
      <c r="C37" s="173" t="s">
        <v>284</v>
      </c>
      <c r="D37" s="165" t="s">
        <v>285</v>
      </c>
      <c r="E37" s="166" t="s">
        <v>286</v>
      </c>
      <c r="F37" s="167" t="s">
        <v>287</v>
      </c>
      <c r="G37" s="174" t="s">
        <v>33</v>
      </c>
      <c r="H37" s="169" t="s">
        <v>288</v>
      </c>
      <c r="I37" s="7" t="s">
        <v>21</v>
      </c>
      <c r="J37" s="2" t="str">
        <f t="shared" si="1"/>
        <v/>
      </c>
      <c r="K37" s="2"/>
      <c r="L37" s="2"/>
      <c r="M37" s="170">
        <v>34.0</v>
      </c>
      <c r="N37" s="170" t="s">
        <v>4469</v>
      </c>
      <c r="O37" s="171" t="s">
        <v>1339</v>
      </c>
      <c r="P37" s="170" t="s">
        <v>1472</v>
      </c>
      <c r="Q37" s="170" t="s">
        <v>1340</v>
      </c>
      <c r="R37" s="170">
        <v>6.0</v>
      </c>
      <c r="S37" s="170" t="s">
        <v>4479</v>
      </c>
      <c r="T37" s="170" t="s">
        <v>4533</v>
      </c>
      <c r="U37" s="50"/>
      <c r="V37" s="50"/>
      <c r="W37" s="50"/>
      <c r="X37" s="50" t="s">
        <v>22</v>
      </c>
    </row>
    <row r="38" ht="26.25" hidden="1" customHeight="1">
      <c r="A38" s="19">
        <f t="shared" si="2"/>
        <v>35</v>
      </c>
      <c r="B38" s="164" t="s">
        <v>81</v>
      </c>
      <c r="C38" s="173" t="s">
        <v>293</v>
      </c>
      <c r="D38" s="165" t="s">
        <v>285</v>
      </c>
      <c r="E38" s="166" t="s">
        <v>294</v>
      </c>
      <c r="F38" s="167" t="s">
        <v>260</v>
      </c>
      <c r="G38" s="174" t="s">
        <v>33</v>
      </c>
      <c r="H38" s="169" t="s">
        <v>295</v>
      </c>
      <c r="I38" s="7" t="s">
        <v>21</v>
      </c>
      <c r="J38" s="2" t="str">
        <f t="shared" si="1"/>
        <v/>
      </c>
      <c r="K38" s="2"/>
      <c r="L38" s="2"/>
      <c r="M38" s="170">
        <v>35.0</v>
      </c>
      <c r="N38" s="170" t="s">
        <v>4469</v>
      </c>
      <c r="O38" s="171" t="s">
        <v>1344</v>
      </c>
      <c r="P38" s="170" t="s">
        <v>57</v>
      </c>
      <c r="Q38" s="170" t="s">
        <v>1346</v>
      </c>
      <c r="R38" s="170">
        <v>6.0</v>
      </c>
      <c r="S38" s="50"/>
      <c r="T38" s="170" t="s">
        <v>4534</v>
      </c>
      <c r="U38" s="50"/>
      <c r="V38" s="50"/>
      <c r="W38" s="50"/>
      <c r="X38" s="50" t="s">
        <v>22</v>
      </c>
    </row>
    <row r="39" ht="26.25" customHeight="1">
      <c r="A39" s="19">
        <f t="shared" si="2"/>
        <v>36</v>
      </c>
      <c r="B39" s="164" t="s">
        <v>297</v>
      </c>
      <c r="C39" s="173" t="s">
        <v>298</v>
      </c>
      <c r="D39" s="165" t="s">
        <v>299</v>
      </c>
      <c r="E39" s="166" t="s">
        <v>300</v>
      </c>
      <c r="F39" s="167" t="s">
        <v>244</v>
      </c>
      <c r="G39" s="174" t="s">
        <v>33</v>
      </c>
      <c r="H39" s="169" t="s">
        <v>301</v>
      </c>
      <c r="I39" s="175" t="s">
        <v>21</v>
      </c>
      <c r="J39" s="2" t="str">
        <f t="shared" si="1"/>
        <v>과기</v>
      </c>
      <c r="K39" s="2"/>
      <c r="L39" s="2"/>
      <c r="M39" s="170">
        <v>36.0</v>
      </c>
      <c r="N39" s="170" t="s">
        <v>4469</v>
      </c>
      <c r="O39" s="171" t="s">
        <v>4535</v>
      </c>
      <c r="P39" s="170" t="s">
        <v>198</v>
      </c>
      <c r="Q39" s="170" t="s">
        <v>1359</v>
      </c>
      <c r="R39" s="170">
        <v>9.0</v>
      </c>
      <c r="S39" s="50"/>
      <c r="T39" s="170" t="s">
        <v>4536</v>
      </c>
      <c r="U39" s="50"/>
      <c r="V39" s="50"/>
      <c r="W39" s="50"/>
      <c r="X39" s="50" t="s">
        <v>22</v>
      </c>
    </row>
    <row r="40" ht="26.25" hidden="1" customHeight="1">
      <c r="A40" s="19">
        <f t="shared" si="2"/>
        <v>37</v>
      </c>
      <c r="B40" s="164" t="s">
        <v>39</v>
      </c>
      <c r="C40" s="165" t="s">
        <v>305</v>
      </c>
      <c r="D40" s="165" t="s">
        <v>306</v>
      </c>
      <c r="E40" s="166" t="s">
        <v>307</v>
      </c>
      <c r="F40" s="167" t="s">
        <v>4537</v>
      </c>
      <c r="G40" s="168" t="s">
        <v>101</v>
      </c>
      <c r="H40" s="169" t="s">
        <v>309</v>
      </c>
      <c r="I40" s="7" t="s">
        <v>130</v>
      </c>
      <c r="J40" s="2" t="str">
        <f t="shared" si="1"/>
        <v>FRIC</v>
      </c>
      <c r="K40" s="2"/>
      <c r="L40" s="2"/>
      <c r="M40" s="170">
        <v>37.0</v>
      </c>
      <c r="N40" s="170" t="s">
        <v>4469</v>
      </c>
      <c r="O40" s="171" t="s">
        <v>1371</v>
      </c>
      <c r="P40" s="170" t="s">
        <v>198</v>
      </c>
      <c r="Q40" s="170" t="s">
        <v>1372</v>
      </c>
      <c r="R40" s="170">
        <v>12.0</v>
      </c>
      <c r="S40" s="170" t="s">
        <v>4479</v>
      </c>
      <c r="T40" s="170" t="s">
        <v>4538</v>
      </c>
      <c r="U40" s="50"/>
      <c r="V40" s="50"/>
      <c r="W40" s="50"/>
      <c r="X40" s="50" t="s">
        <v>22</v>
      </c>
    </row>
    <row r="41" ht="26.25" hidden="1" customHeight="1">
      <c r="A41" s="19">
        <f t="shared" si="2"/>
        <v>38</v>
      </c>
      <c r="B41" s="164" t="s">
        <v>170</v>
      </c>
      <c r="C41" s="173" t="s">
        <v>314</v>
      </c>
      <c r="D41" s="165" t="s">
        <v>315</v>
      </c>
      <c r="E41" s="166" t="s">
        <v>316</v>
      </c>
      <c r="F41" s="167" t="s">
        <v>317</v>
      </c>
      <c r="G41" s="174" t="s">
        <v>33</v>
      </c>
      <c r="H41" s="169" t="s">
        <v>318</v>
      </c>
      <c r="I41" s="7" t="s">
        <v>21</v>
      </c>
      <c r="J41" s="2" t="str">
        <f t="shared" si="1"/>
        <v/>
      </c>
      <c r="K41" s="2"/>
      <c r="L41" s="2"/>
      <c r="M41" s="170">
        <v>38.0</v>
      </c>
      <c r="N41" s="170" t="s">
        <v>4469</v>
      </c>
      <c r="O41" s="171" t="s">
        <v>1481</v>
      </c>
      <c r="P41" s="170" t="s">
        <v>263</v>
      </c>
      <c r="Q41" s="170" t="s">
        <v>1482</v>
      </c>
      <c r="R41" s="170">
        <v>14.0</v>
      </c>
      <c r="S41" s="170" t="s">
        <v>4479</v>
      </c>
      <c r="T41" s="170" t="s">
        <v>4539</v>
      </c>
      <c r="U41" s="50"/>
      <c r="V41" s="50"/>
      <c r="W41" s="50"/>
      <c r="X41" s="50" t="s">
        <v>22</v>
      </c>
    </row>
    <row r="42" ht="26.25" hidden="1" customHeight="1">
      <c r="A42" s="19">
        <f t="shared" si="2"/>
        <v>39</v>
      </c>
      <c r="B42" s="164" t="s">
        <v>170</v>
      </c>
      <c r="C42" s="173" t="s">
        <v>321</v>
      </c>
      <c r="D42" s="165" t="s">
        <v>322</v>
      </c>
      <c r="E42" s="166" t="s">
        <v>323</v>
      </c>
      <c r="F42" s="167" t="s">
        <v>324</v>
      </c>
      <c r="G42" s="174" t="s">
        <v>33</v>
      </c>
      <c r="H42" s="169" t="s">
        <v>325</v>
      </c>
      <c r="I42" s="7" t="s">
        <v>21</v>
      </c>
      <c r="J42" s="2" t="str">
        <f t="shared" si="1"/>
        <v/>
      </c>
      <c r="K42" s="2"/>
      <c r="L42" s="2"/>
      <c r="M42" s="170">
        <v>39.0</v>
      </c>
      <c r="N42" s="170" t="s">
        <v>4469</v>
      </c>
      <c r="O42" s="171" t="s">
        <v>1494</v>
      </c>
      <c r="P42" s="170" t="s">
        <v>1495</v>
      </c>
      <c r="Q42" s="170" t="s">
        <v>1496</v>
      </c>
      <c r="R42" s="170">
        <v>6.0</v>
      </c>
      <c r="S42" s="170" t="s">
        <v>4479</v>
      </c>
      <c r="T42" s="170" t="s">
        <v>4540</v>
      </c>
      <c r="U42" s="170" t="s">
        <v>130</v>
      </c>
      <c r="V42" s="50"/>
      <c r="W42" s="50"/>
      <c r="X42" s="50" t="s">
        <v>22</v>
      </c>
    </row>
    <row r="43" ht="26.25" customHeight="1">
      <c r="A43" s="19">
        <f t="shared" si="2"/>
        <v>40</v>
      </c>
      <c r="B43" s="164" t="s">
        <v>170</v>
      </c>
      <c r="C43" s="173" t="s">
        <v>330</v>
      </c>
      <c r="D43" s="165" t="s">
        <v>331</v>
      </c>
      <c r="E43" s="166" t="s">
        <v>332</v>
      </c>
      <c r="F43" s="167" t="s">
        <v>333</v>
      </c>
      <c r="G43" s="174" t="s">
        <v>33</v>
      </c>
      <c r="H43" s="169" t="s">
        <v>334</v>
      </c>
      <c r="I43" s="175" t="s">
        <v>21</v>
      </c>
      <c r="J43" s="2" t="str">
        <f t="shared" si="1"/>
        <v>과기</v>
      </c>
      <c r="K43" s="2"/>
      <c r="L43" s="2"/>
      <c r="M43" s="170">
        <v>40.0</v>
      </c>
      <c r="N43" s="170" t="s">
        <v>4469</v>
      </c>
      <c r="O43" s="171" t="s">
        <v>1500</v>
      </c>
      <c r="P43" s="170" t="s">
        <v>1501</v>
      </c>
      <c r="Q43" s="172" t="s">
        <v>1502</v>
      </c>
      <c r="R43" s="170">
        <v>6.0</v>
      </c>
      <c r="S43" s="50"/>
      <c r="T43" s="170" t="s">
        <v>4541</v>
      </c>
      <c r="U43" s="170" t="s">
        <v>130</v>
      </c>
      <c r="V43" s="50"/>
      <c r="W43" s="50"/>
      <c r="X43" s="50" t="s">
        <v>22</v>
      </c>
    </row>
    <row r="44" ht="26.25" hidden="1" customHeight="1">
      <c r="A44" s="19">
        <f t="shared" si="2"/>
        <v>41</v>
      </c>
      <c r="B44" s="164" t="s">
        <v>106</v>
      </c>
      <c r="C44" s="173" t="s">
        <v>338</v>
      </c>
      <c r="D44" s="165" t="s">
        <v>339</v>
      </c>
      <c r="E44" s="166" t="s">
        <v>340</v>
      </c>
      <c r="F44" s="167" t="s">
        <v>341</v>
      </c>
      <c r="G44" s="174" t="s">
        <v>33</v>
      </c>
      <c r="H44" s="169" t="s">
        <v>342</v>
      </c>
      <c r="I44" s="7" t="s">
        <v>21</v>
      </c>
      <c r="J44" s="2" t="str">
        <f t="shared" si="1"/>
        <v/>
      </c>
      <c r="K44" s="2"/>
      <c r="L44" s="2"/>
      <c r="M44" s="170">
        <v>41.0</v>
      </c>
      <c r="N44" s="170" t="s">
        <v>4469</v>
      </c>
      <c r="O44" s="171" t="s">
        <v>1514</v>
      </c>
      <c r="P44" s="170" t="s">
        <v>201</v>
      </c>
      <c r="Q44" s="170" t="s">
        <v>1515</v>
      </c>
      <c r="R44" s="170">
        <v>12.0</v>
      </c>
      <c r="S44" s="170" t="s">
        <v>4479</v>
      </c>
      <c r="T44" s="170" t="s">
        <v>4542</v>
      </c>
      <c r="U44" s="170" t="s">
        <v>54</v>
      </c>
      <c r="V44" s="50" t="s">
        <v>4529</v>
      </c>
      <c r="W44" s="50"/>
      <c r="X44" s="50" t="s">
        <v>22</v>
      </c>
    </row>
    <row r="45" ht="26.25" hidden="1" customHeight="1">
      <c r="A45" s="19">
        <f t="shared" si="2"/>
        <v>42</v>
      </c>
      <c r="B45" s="164" t="s">
        <v>106</v>
      </c>
      <c r="C45" s="173" t="s">
        <v>346</v>
      </c>
      <c r="D45" s="165" t="s">
        <v>347</v>
      </c>
      <c r="E45" s="166" t="s">
        <v>348</v>
      </c>
      <c r="F45" s="167" t="s">
        <v>349</v>
      </c>
      <c r="G45" s="174" t="s">
        <v>33</v>
      </c>
      <c r="H45" s="169" t="s">
        <v>350</v>
      </c>
      <c r="I45" s="7" t="s">
        <v>21</v>
      </c>
      <c r="J45" s="2" t="str">
        <f t="shared" si="1"/>
        <v/>
      </c>
      <c r="K45" s="2"/>
      <c r="L45" s="2"/>
      <c r="M45" s="170">
        <v>42.0</v>
      </c>
      <c r="N45" s="170" t="s">
        <v>4469</v>
      </c>
      <c r="O45" s="171" t="s">
        <v>4543</v>
      </c>
      <c r="P45" s="170" t="s">
        <v>1327</v>
      </c>
      <c r="Q45" s="170" t="s">
        <v>1328</v>
      </c>
      <c r="R45" s="172">
        <v>6.0</v>
      </c>
      <c r="S45" s="170" t="s">
        <v>4479</v>
      </c>
      <c r="T45" s="170" t="s">
        <v>4544</v>
      </c>
      <c r="U45" s="170" t="s">
        <v>130</v>
      </c>
      <c r="V45" s="50"/>
      <c r="W45" s="50"/>
      <c r="X45" s="50" t="s">
        <v>22</v>
      </c>
    </row>
    <row r="46" ht="26.25" hidden="1" customHeight="1">
      <c r="A46" s="19">
        <f t="shared" si="2"/>
        <v>43</v>
      </c>
      <c r="B46" s="164" t="s">
        <v>297</v>
      </c>
      <c r="C46" s="165" t="s">
        <v>354</v>
      </c>
      <c r="D46" s="165" t="s">
        <v>355</v>
      </c>
      <c r="E46" s="166" t="s">
        <v>356</v>
      </c>
      <c r="F46" s="167" t="s">
        <v>484</v>
      </c>
      <c r="G46" s="174" t="s">
        <v>358</v>
      </c>
      <c r="H46" s="169" t="s">
        <v>359</v>
      </c>
      <c r="I46" s="7" t="s">
        <v>130</v>
      </c>
      <c r="J46" s="2" t="str">
        <f t="shared" si="1"/>
        <v>FRIC</v>
      </c>
      <c r="K46" s="2"/>
      <c r="L46" s="2"/>
      <c r="M46" s="170">
        <v>43.0</v>
      </c>
      <c r="N46" s="170" t="s">
        <v>4469</v>
      </c>
      <c r="O46" s="171" t="s">
        <v>1528</v>
      </c>
      <c r="P46" s="170" t="s">
        <v>263</v>
      </c>
      <c r="Q46" s="170" t="s">
        <v>1529</v>
      </c>
      <c r="R46" s="170">
        <v>22.0</v>
      </c>
      <c r="S46" s="170" t="s">
        <v>4479</v>
      </c>
      <c r="T46" s="170" t="s">
        <v>4545</v>
      </c>
      <c r="U46" s="50"/>
      <c r="V46" s="50"/>
      <c r="W46" s="50"/>
      <c r="X46" s="50" t="s">
        <v>22</v>
      </c>
    </row>
    <row r="47" ht="26.25" hidden="1" customHeight="1">
      <c r="A47" s="19">
        <f t="shared" si="2"/>
        <v>44</v>
      </c>
      <c r="B47" s="164" t="s">
        <v>297</v>
      </c>
      <c r="C47" s="173" t="s">
        <v>363</v>
      </c>
      <c r="D47" s="165" t="s">
        <v>364</v>
      </c>
      <c r="E47" s="166" t="s">
        <v>365</v>
      </c>
      <c r="F47" s="167" t="s">
        <v>366</v>
      </c>
      <c r="G47" s="174" t="s">
        <v>54</v>
      </c>
      <c r="H47" s="169" t="s">
        <v>367</v>
      </c>
      <c r="I47" s="7" t="s">
        <v>21</v>
      </c>
      <c r="J47" s="2" t="str">
        <f t="shared" si="1"/>
        <v/>
      </c>
      <c r="K47" s="2"/>
      <c r="L47" s="2"/>
      <c r="M47" s="170">
        <v>44.0</v>
      </c>
      <c r="N47" s="170" t="s">
        <v>4469</v>
      </c>
      <c r="O47" s="171" t="s">
        <v>1533</v>
      </c>
      <c r="P47" s="170" t="s">
        <v>104</v>
      </c>
      <c r="Q47" s="170" t="s">
        <v>1534</v>
      </c>
      <c r="R47" s="170">
        <v>18.0</v>
      </c>
      <c r="S47" s="50"/>
      <c r="T47" s="170" t="s">
        <v>4546</v>
      </c>
      <c r="U47" s="50"/>
      <c r="V47" s="50"/>
      <c r="W47" s="50"/>
      <c r="X47" s="50" t="s">
        <v>22</v>
      </c>
    </row>
    <row r="48" ht="26.25" hidden="1" customHeight="1">
      <c r="A48" s="19">
        <f t="shared" si="2"/>
        <v>45</v>
      </c>
      <c r="B48" s="164" t="s">
        <v>28</v>
      </c>
      <c r="C48" s="173" t="s">
        <v>371</v>
      </c>
      <c r="D48" s="165" t="s">
        <v>372</v>
      </c>
      <c r="E48" s="166" t="s">
        <v>373</v>
      </c>
      <c r="F48" s="167" t="s">
        <v>53</v>
      </c>
      <c r="G48" s="168" t="s">
        <v>101</v>
      </c>
      <c r="H48" s="169" t="s">
        <v>374</v>
      </c>
      <c r="I48" s="7" t="s">
        <v>21</v>
      </c>
      <c r="J48" s="2" t="str">
        <f t="shared" si="1"/>
        <v/>
      </c>
      <c r="K48" s="2"/>
      <c r="L48" s="2"/>
      <c r="M48" s="170">
        <v>45.0</v>
      </c>
      <c r="N48" s="170" t="s">
        <v>4469</v>
      </c>
      <c r="O48" s="171" t="s">
        <v>1537</v>
      </c>
      <c r="P48" s="170" t="s">
        <v>569</v>
      </c>
      <c r="Q48" s="170" t="s">
        <v>1538</v>
      </c>
      <c r="R48" s="170">
        <v>10.0</v>
      </c>
      <c r="S48" s="50"/>
      <c r="T48" s="170" t="s">
        <v>4547</v>
      </c>
      <c r="U48" s="50"/>
      <c r="V48" s="50"/>
      <c r="W48" s="50"/>
      <c r="X48" s="50" t="s">
        <v>22</v>
      </c>
    </row>
    <row r="49" ht="26.25" hidden="1" customHeight="1">
      <c r="A49" s="19">
        <f t="shared" si="2"/>
        <v>46</v>
      </c>
      <c r="B49" s="164" t="s">
        <v>124</v>
      </c>
      <c r="C49" s="173" t="s">
        <v>377</v>
      </c>
      <c r="D49" s="165" t="s">
        <v>378</v>
      </c>
      <c r="E49" s="166" t="s">
        <v>379</v>
      </c>
      <c r="F49" s="167">
        <v>1999.0</v>
      </c>
      <c r="G49" s="168" t="s">
        <v>54</v>
      </c>
      <c r="H49" s="169" t="s">
        <v>380</v>
      </c>
      <c r="I49" s="7" t="s">
        <v>21</v>
      </c>
      <c r="J49" s="2" t="str">
        <f t="shared" si="1"/>
        <v/>
      </c>
      <c r="K49" s="2"/>
      <c r="L49" s="2"/>
      <c r="M49" s="170">
        <v>46.0</v>
      </c>
      <c r="N49" s="170" t="s">
        <v>4469</v>
      </c>
      <c r="O49" s="171" t="s">
        <v>1602</v>
      </c>
      <c r="P49" s="170" t="s">
        <v>1603</v>
      </c>
      <c r="Q49" s="170" t="s">
        <v>1604</v>
      </c>
      <c r="R49" s="170">
        <v>8.0</v>
      </c>
      <c r="S49" s="50"/>
      <c r="T49" s="170" t="s">
        <v>4548</v>
      </c>
      <c r="U49" s="50" t="s">
        <v>130</v>
      </c>
      <c r="V49" s="50"/>
      <c r="W49" s="170" t="s">
        <v>4549</v>
      </c>
      <c r="X49" s="50" t="s">
        <v>22</v>
      </c>
    </row>
    <row r="50" ht="26.25" hidden="1" customHeight="1">
      <c r="A50" s="19">
        <f t="shared" si="2"/>
        <v>47</v>
      </c>
      <c r="B50" s="164" t="s">
        <v>170</v>
      </c>
      <c r="C50" s="173" t="s">
        <v>381</v>
      </c>
      <c r="D50" s="165" t="s">
        <v>382</v>
      </c>
      <c r="E50" s="166" t="s">
        <v>383</v>
      </c>
      <c r="F50" s="167" t="s">
        <v>384</v>
      </c>
      <c r="G50" s="174" t="s">
        <v>33</v>
      </c>
      <c r="H50" s="169" t="s">
        <v>385</v>
      </c>
      <c r="I50" s="7" t="s">
        <v>21</v>
      </c>
      <c r="J50" s="2" t="str">
        <f t="shared" si="1"/>
        <v/>
      </c>
      <c r="K50" s="2"/>
      <c r="L50" s="2"/>
      <c r="M50" s="170">
        <v>47.0</v>
      </c>
      <c r="N50" s="170" t="s">
        <v>4469</v>
      </c>
      <c r="O50" s="171" t="s">
        <v>1617</v>
      </c>
      <c r="P50" s="170" t="s">
        <v>263</v>
      </c>
      <c r="Q50" s="170" t="s">
        <v>1619</v>
      </c>
      <c r="R50" s="170">
        <v>12.0</v>
      </c>
      <c r="S50" s="170" t="s">
        <v>4479</v>
      </c>
      <c r="T50" s="170" t="s">
        <v>4550</v>
      </c>
      <c r="U50" s="50"/>
      <c r="V50" s="50"/>
      <c r="W50" s="50"/>
      <c r="X50" s="50" t="s">
        <v>22</v>
      </c>
    </row>
    <row r="51" ht="26.25" customHeight="1">
      <c r="A51" s="19">
        <f t="shared" si="2"/>
        <v>48</v>
      </c>
      <c r="B51" s="164" t="s">
        <v>106</v>
      </c>
      <c r="C51" s="173" t="s">
        <v>388</v>
      </c>
      <c r="D51" s="165" t="s">
        <v>389</v>
      </c>
      <c r="E51" s="166" t="s">
        <v>390</v>
      </c>
      <c r="F51" s="167" t="s">
        <v>4551</v>
      </c>
      <c r="G51" s="174" t="s">
        <v>33</v>
      </c>
      <c r="H51" s="169" t="s">
        <v>392</v>
      </c>
      <c r="I51" s="175" t="s">
        <v>21</v>
      </c>
      <c r="J51" s="2" t="str">
        <f t="shared" si="1"/>
        <v>과기</v>
      </c>
      <c r="K51" s="2"/>
      <c r="L51" s="2"/>
      <c r="M51" s="170">
        <v>48.0</v>
      </c>
      <c r="N51" s="170" t="s">
        <v>4469</v>
      </c>
      <c r="O51" s="171" t="s">
        <v>1652</v>
      </c>
      <c r="P51" s="170" t="s">
        <v>678</v>
      </c>
      <c r="Q51" s="170" t="s">
        <v>1653</v>
      </c>
      <c r="R51" s="170">
        <v>51.0</v>
      </c>
      <c r="S51" s="50"/>
      <c r="T51" s="170" t="s">
        <v>4552</v>
      </c>
      <c r="U51" s="170" t="s">
        <v>130</v>
      </c>
      <c r="V51" s="50"/>
      <c r="W51" s="50"/>
      <c r="X51" s="50" t="s">
        <v>22</v>
      </c>
    </row>
    <row r="52" ht="26.25" hidden="1" customHeight="1">
      <c r="A52" s="19">
        <f t="shared" si="2"/>
        <v>49</v>
      </c>
      <c r="B52" s="164" t="s">
        <v>106</v>
      </c>
      <c r="C52" s="173" t="s">
        <v>395</v>
      </c>
      <c r="D52" s="165" t="s">
        <v>198</v>
      </c>
      <c r="E52" s="166" t="s">
        <v>396</v>
      </c>
      <c r="F52" s="167" t="s">
        <v>397</v>
      </c>
      <c r="G52" s="174" t="s">
        <v>33</v>
      </c>
      <c r="H52" s="169" t="s">
        <v>398</v>
      </c>
      <c r="I52" s="7" t="s">
        <v>21</v>
      </c>
      <c r="J52" s="2" t="str">
        <f t="shared" si="1"/>
        <v/>
      </c>
      <c r="K52" s="2"/>
      <c r="L52" s="2"/>
      <c r="M52" s="170">
        <v>49.0</v>
      </c>
      <c r="N52" s="170" t="s">
        <v>4469</v>
      </c>
      <c r="O52" s="171" t="s">
        <v>4553</v>
      </c>
      <c r="P52" s="170" t="s">
        <v>4554</v>
      </c>
      <c r="Q52" s="170" t="s">
        <v>1683</v>
      </c>
      <c r="R52" s="170">
        <v>12.0</v>
      </c>
      <c r="S52" s="170" t="s">
        <v>4479</v>
      </c>
      <c r="T52" s="170" t="s">
        <v>4555</v>
      </c>
      <c r="U52" s="170" t="s">
        <v>54</v>
      </c>
      <c r="V52" s="50" t="s">
        <v>4474</v>
      </c>
      <c r="W52" s="50"/>
      <c r="X52" s="50" t="s">
        <v>22</v>
      </c>
    </row>
    <row r="53" ht="26.25" hidden="1" customHeight="1">
      <c r="A53" s="19">
        <f t="shared" si="2"/>
        <v>50</v>
      </c>
      <c r="B53" s="164" t="s">
        <v>106</v>
      </c>
      <c r="C53" s="173" t="s">
        <v>401</v>
      </c>
      <c r="D53" s="165" t="s">
        <v>402</v>
      </c>
      <c r="E53" s="166" t="s">
        <v>403</v>
      </c>
      <c r="F53" s="167" t="s">
        <v>404</v>
      </c>
      <c r="G53" s="174" t="s">
        <v>101</v>
      </c>
      <c r="H53" s="169" t="s">
        <v>405</v>
      </c>
      <c r="I53" s="7" t="s">
        <v>21</v>
      </c>
      <c r="J53" s="2" t="str">
        <f t="shared" si="1"/>
        <v/>
      </c>
      <c r="K53" s="2"/>
      <c r="L53" s="2"/>
      <c r="M53" s="170">
        <v>50.0</v>
      </c>
      <c r="N53" s="170" t="s">
        <v>4469</v>
      </c>
      <c r="O53" s="171" t="s">
        <v>4556</v>
      </c>
      <c r="P53" s="170" t="s">
        <v>263</v>
      </c>
      <c r="Q53" s="170" t="s">
        <v>1696</v>
      </c>
      <c r="R53" s="170">
        <v>6.0</v>
      </c>
      <c r="S53" s="170" t="s">
        <v>4479</v>
      </c>
      <c r="T53" s="170" t="s">
        <v>4557</v>
      </c>
      <c r="U53" s="50"/>
      <c r="V53" s="50"/>
      <c r="W53" s="50"/>
      <c r="X53" s="50" t="s">
        <v>22</v>
      </c>
    </row>
    <row r="54" ht="26.25" hidden="1" customHeight="1">
      <c r="A54" s="19">
        <f t="shared" si="2"/>
        <v>51</v>
      </c>
      <c r="B54" s="164" t="s">
        <v>106</v>
      </c>
      <c r="C54" s="173" t="s">
        <v>410</v>
      </c>
      <c r="D54" s="165" t="s">
        <v>402</v>
      </c>
      <c r="E54" s="166" t="s">
        <v>411</v>
      </c>
      <c r="F54" s="167" t="s">
        <v>412</v>
      </c>
      <c r="G54" s="174" t="s">
        <v>33</v>
      </c>
      <c r="H54" s="169" t="s">
        <v>413</v>
      </c>
      <c r="I54" s="7" t="s">
        <v>21</v>
      </c>
      <c r="J54" s="2" t="str">
        <f t="shared" si="1"/>
        <v/>
      </c>
      <c r="K54" s="2"/>
      <c r="L54" s="2"/>
      <c r="M54" s="170">
        <v>51.0</v>
      </c>
      <c r="N54" s="170" t="s">
        <v>4469</v>
      </c>
      <c r="O54" s="171" t="s">
        <v>4558</v>
      </c>
      <c r="P54" s="170" t="s">
        <v>369</v>
      </c>
      <c r="Q54" s="170" t="s">
        <v>3400</v>
      </c>
      <c r="R54" s="170">
        <v>6.0</v>
      </c>
      <c r="S54" s="170" t="s">
        <v>4479</v>
      </c>
      <c r="T54" s="170" t="s">
        <v>4559</v>
      </c>
      <c r="U54" s="50"/>
      <c r="V54" s="50"/>
      <c r="W54" s="50"/>
      <c r="X54" s="50" t="s">
        <v>22</v>
      </c>
    </row>
    <row r="55" ht="26.25" hidden="1" customHeight="1">
      <c r="A55" s="19">
        <f t="shared" si="2"/>
        <v>52</v>
      </c>
      <c r="B55" s="164" t="s">
        <v>124</v>
      </c>
      <c r="C55" s="173" t="s">
        <v>417</v>
      </c>
      <c r="D55" s="165" t="s">
        <v>402</v>
      </c>
      <c r="E55" s="166" t="s">
        <v>418</v>
      </c>
      <c r="F55" s="167" t="s">
        <v>136</v>
      </c>
      <c r="G55" s="168" t="s">
        <v>33</v>
      </c>
      <c r="H55" s="169" t="s">
        <v>419</v>
      </c>
      <c r="I55" s="7" t="s">
        <v>21</v>
      </c>
      <c r="J55" s="2" t="str">
        <f t="shared" si="1"/>
        <v/>
      </c>
      <c r="K55" s="2"/>
      <c r="L55" s="2"/>
      <c r="M55" s="170">
        <v>52.0</v>
      </c>
      <c r="N55" s="170" t="s">
        <v>4469</v>
      </c>
      <c r="O55" s="171" t="s">
        <v>1717</v>
      </c>
      <c r="P55" s="170" t="s">
        <v>263</v>
      </c>
      <c r="Q55" s="170" t="s">
        <v>1718</v>
      </c>
      <c r="R55" s="170">
        <v>10.0</v>
      </c>
      <c r="S55" s="170" t="s">
        <v>4479</v>
      </c>
      <c r="T55" s="170" t="s">
        <v>4560</v>
      </c>
      <c r="U55" s="50"/>
      <c r="V55" s="50"/>
      <c r="W55" s="50"/>
      <c r="X55" s="50" t="s">
        <v>22</v>
      </c>
    </row>
    <row r="56" ht="26.25" hidden="1" customHeight="1">
      <c r="A56" s="19">
        <f t="shared" si="2"/>
        <v>53</v>
      </c>
      <c r="B56" s="164" t="s">
        <v>39</v>
      </c>
      <c r="C56" s="173" t="s">
        <v>422</v>
      </c>
      <c r="D56" s="165" t="s">
        <v>402</v>
      </c>
      <c r="E56" s="166" t="s">
        <v>423</v>
      </c>
      <c r="F56" s="167" t="s">
        <v>424</v>
      </c>
      <c r="G56" s="168" t="s">
        <v>101</v>
      </c>
      <c r="H56" s="169" t="s">
        <v>425</v>
      </c>
      <c r="I56" s="7" t="s">
        <v>21</v>
      </c>
      <c r="J56" s="2" t="str">
        <f t="shared" si="1"/>
        <v/>
      </c>
      <c r="K56" s="2"/>
      <c r="L56" s="2"/>
      <c r="M56" s="170">
        <v>53.0</v>
      </c>
      <c r="N56" s="170" t="s">
        <v>4469</v>
      </c>
      <c r="O56" s="171" t="s">
        <v>1735</v>
      </c>
      <c r="P56" s="170" t="s">
        <v>263</v>
      </c>
      <c r="Q56" s="170" t="s">
        <v>1736</v>
      </c>
      <c r="R56" s="172">
        <v>12.0</v>
      </c>
      <c r="S56" s="170" t="s">
        <v>4479</v>
      </c>
      <c r="T56" s="170" t="s">
        <v>4561</v>
      </c>
      <c r="U56" s="50"/>
      <c r="V56" s="50"/>
      <c r="W56" s="50"/>
      <c r="X56" s="50" t="s">
        <v>22</v>
      </c>
    </row>
    <row r="57" ht="26.25" customHeight="1">
      <c r="A57" s="19">
        <f t="shared" si="2"/>
        <v>54</v>
      </c>
      <c r="B57" s="164" t="s">
        <v>170</v>
      </c>
      <c r="C57" s="173" t="s">
        <v>428</v>
      </c>
      <c r="D57" s="165" t="s">
        <v>402</v>
      </c>
      <c r="E57" s="166" t="s">
        <v>429</v>
      </c>
      <c r="F57" s="167" t="s">
        <v>430</v>
      </c>
      <c r="G57" s="174" t="s">
        <v>33</v>
      </c>
      <c r="H57" s="169" t="s">
        <v>431</v>
      </c>
      <c r="I57" s="175" t="s">
        <v>21</v>
      </c>
      <c r="J57" s="2" t="str">
        <f t="shared" si="1"/>
        <v>과기</v>
      </c>
      <c r="K57" s="2"/>
      <c r="L57" s="2"/>
      <c r="M57" s="170">
        <v>54.0</v>
      </c>
      <c r="N57" s="170" t="s">
        <v>4469</v>
      </c>
      <c r="O57" s="171" t="s">
        <v>1741</v>
      </c>
      <c r="P57" s="170" t="s">
        <v>263</v>
      </c>
      <c r="Q57" s="170" t="s">
        <v>1742</v>
      </c>
      <c r="R57" s="170">
        <v>6.0</v>
      </c>
      <c r="S57" s="170" t="s">
        <v>4479</v>
      </c>
      <c r="T57" s="170" t="s">
        <v>4562</v>
      </c>
      <c r="U57" s="50"/>
      <c r="V57" s="50"/>
      <c r="W57" s="50"/>
      <c r="X57" s="50" t="s">
        <v>22</v>
      </c>
    </row>
    <row r="58" ht="26.25" hidden="1" customHeight="1">
      <c r="A58" s="19">
        <f t="shared" si="2"/>
        <v>55</v>
      </c>
      <c r="B58" s="164" t="s">
        <v>142</v>
      </c>
      <c r="C58" s="173" t="s">
        <v>434</v>
      </c>
      <c r="D58" s="165" t="s">
        <v>435</v>
      </c>
      <c r="E58" s="166"/>
      <c r="F58" s="167" t="s">
        <v>436</v>
      </c>
      <c r="G58" s="174" t="s">
        <v>54</v>
      </c>
      <c r="H58" s="169" t="s">
        <v>437</v>
      </c>
      <c r="I58" s="7" t="s">
        <v>21</v>
      </c>
      <c r="J58" s="2" t="str">
        <f t="shared" si="1"/>
        <v/>
      </c>
      <c r="K58" s="2"/>
      <c r="L58" s="2"/>
      <c r="M58" s="170">
        <v>55.0</v>
      </c>
      <c r="N58" s="170" t="s">
        <v>4469</v>
      </c>
      <c r="O58" s="171" t="s">
        <v>1746</v>
      </c>
      <c r="P58" s="170" t="s">
        <v>569</v>
      </c>
      <c r="Q58" s="170" t="s">
        <v>1747</v>
      </c>
      <c r="R58" s="170">
        <v>10.0</v>
      </c>
      <c r="S58" s="50"/>
      <c r="T58" s="170" t="s">
        <v>4563</v>
      </c>
      <c r="U58" s="50"/>
      <c r="V58" s="50"/>
      <c r="W58" s="50"/>
      <c r="X58" s="50" t="s">
        <v>22</v>
      </c>
    </row>
    <row r="59" ht="26.25" hidden="1" customHeight="1">
      <c r="A59" s="19">
        <f t="shared" si="2"/>
        <v>56</v>
      </c>
      <c r="B59" s="164" t="s">
        <v>28</v>
      </c>
      <c r="C59" s="173" t="s">
        <v>441</v>
      </c>
      <c r="D59" s="165" t="s">
        <v>279</v>
      </c>
      <c r="E59" s="166" t="s">
        <v>442</v>
      </c>
      <c r="F59" s="167" t="s">
        <v>229</v>
      </c>
      <c r="G59" s="168" t="s">
        <v>33</v>
      </c>
      <c r="H59" s="169" t="s">
        <v>443</v>
      </c>
      <c r="I59" s="7" t="s">
        <v>21</v>
      </c>
      <c r="J59" s="2" t="str">
        <f t="shared" si="1"/>
        <v/>
      </c>
      <c r="K59" s="2"/>
      <c r="L59" s="2"/>
      <c r="M59" s="170">
        <v>56.0</v>
      </c>
      <c r="N59" s="170" t="s">
        <v>4469</v>
      </c>
      <c r="O59" s="171" t="s">
        <v>1753</v>
      </c>
      <c r="P59" s="170" t="s">
        <v>569</v>
      </c>
      <c r="Q59" s="170" t="s">
        <v>1754</v>
      </c>
      <c r="R59" s="170">
        <v>10.0</v>
      </c>
      <c r="S59" s="50"/>
      <c r="T59" s="170" t="s">
        <v>4564</v>
      </c>
      <c r="U59" s="50"/>
      <c r="V59" s="50"/>
      <c r="W59" s="50"/>
      <c r="X59" s="50" t="s">
        <v>22</v>
      </c>
    </row>
    <row r="60" ht="26.25" hidden="1" customHeight="1">
      <c r="A60" s="19">
        <f t="shared" si="2"/>
        <v>57</v>
      </c>
      <c r="B60" s="164" t="s">
        <v>124</v>
      </c>
      <c r="C60" s="165" t="s">
        <v>447</v>
      </c>
      <c r="D60" s="176" t="s">
        <v>448</v>
      </c>
      <c r="E60" s="166" t="s">
        <v>449</v>
      </c>
      <c r="F60" s="177" t="s">
        <v>4565</v>
      </c>
      <c r="G60" s="168" t="s">
        <v>54</v>
      </c>
      <c r="H60" s="178" t="s">
        <v>451</v>
      </c>
      <c r="I60" s="7" t="s">
        <v>130</v>
      </c>
      <c r="J60" s="2" t="str">
        <f t="shared" si="1"/>
        <v>FRIC</v>
      </c>
      <c r="K60" s="2"/>
      <c r="L60" s="2"/>
      <c r="M60" s="170">
        <v>57.0</v>
      </c>
      <c r="N60" s="170" t="s">
        <v>4469</v>
      </c>
      <c r="O60" s="171" t="s">
        <v>4566</v>
      </c>
      <c r="P60" s="170" t="s">
        <v>263</v>
      </c>
      <c r="Q60" s="170" t="s">
        <v>1772</v>
      </c>
      <c r="R60" s="170">
        <v>12.0</v>
      </c>
      <c r="S60" s="170" t="s">
        <v>4479</v>
      </c>
      <c r="T60" s="170" t="s">
        <v>4567</v>
      </c>
      <c r="U60" s="50"/>
      <c r="V60" s="50"/>
      <c r="W60" s="50"/>
      <c r="X60" s="50" t="s">
        <v>22</v>
      </c>
    </row>
    <row r="61" ht="26.25" hidden="1" customHeight="1">
      <c r="A61" s="19">
        <f t="shared" si="2"/>
        <v>58</v>
      </c>
      <c r="B61" s="164" t="s">
        <v>124</v>
      </c>
      <c r="C61" s="173" t="s">
        <v>454</v>
      </c>
      <c r="D61" s="165" t="s">
        <v>455</v>
      </c>
      <c r="E61" s="166" t="s">
        <v>456</v>
      </c>
      <c r="F61" s="167" t="s">
        <v>457</v>
      </c>
      <c r="G61" s="168" t="s">
        <v>33</v>
      </c>
      <c r="H61" s="169" t="s">
        <v>458</v>
      </c>
      <c r="I61" s="7" t="s">
        <v>21</v>
      </c>
      <c r="J61" s="2" t="str">
        <f t="shared" si="1"/>
        <v/>
      </c>
      <c r="K61" s="2"/>
      <c r="L61" s="2"/>
      <c r="M61" s="170">
        <v>58.0</v>
      </c>
      <c r="N61" s="170" t="s">
        <v>4469</v>
      </c>
      <c r="O61" s="171" t="s">
        <v>4568</v>
      </c>
      <c r="P61" s="170" t="s">
        <v>1174</v>
      </c>
      <c r="Q61" s="170" t="s">
        <v>3512</v>
      </c>
      <c r="R61" s="170">
        <v>4.0</v>
      </c>
      <c r="S61" s="170" t="s">
        <v>4479</v>
      </c>
      <c r="T61" s="170" t="s">
        <v>4569</v>
      </c>
      <c r="U61" s="170" t="s">
        <v>130</v>
      </c>
      <c r="V61" s="50"/>
      <c r="W61" s="50"/>
      <c r="X61" s="50" t="s">
        <v>22</v>
      </c>
    </row>
    <row r="62" ht="26.25" hidden="1" customHeight="1">
      <c r="A62" s="19">
        <f t="shared" si="2"/>
        <v>59</v>
      </c>
      <c r="B62" s="164" t="s">
        <v>170</v>
      </c>
      <c r="C62" s="173" t="s">
        <v>461</v>
      </c>
      <c r="D62" s="165" t="s">
        <v>198</v>
      </c>
      <c r="E62" s="166" t="s">
        <v>462</v>
      </c>
      <c r="F62" s="167" t="s">
        <v>463</v>
      </c>
      <c r="G62" s="174" t="s">
        <v>33</v>
      </c>
      <c r="H62" s="169" t="s">
        <v>464</v>
      </c>
      <c r="I62" s="7" t="s">
        <v>21</v>
      </c>
      <c r="J62" s="2" t="str">
        <f t="shared" si="1"/>
        <v/>
      </c>
      <c r="K62" s="2"/>
      <c r="L62" s="2"/>
      <c r="M62" s="170">
        <v>59.0</v>
      </c>
      <c r="N62" s="170" t="s">
        <v>4469</v>
      </c>
      <c r="O62" s="171" t="s">
        <v>4570</v>
      </c>
      <c r="P62" s="170" t="s">
        <v>1055</v>
      </c>
      <c r="Q62" s="170" t="s">
        <v>1796</v>
      </c>
      <c r="R62" s="170">
        <v>8.0</v>
      </c>
      <c r="S62" s="50"/>
      <c r="T62" s="170" t="s">
        <v>4571</v>
      </c>
      <c r="U62" s="170" t="s">
        <v>130</v>
      </c>
      <c r="V62" s="50"/>
      <c r="W62" s="50"/>
      <c r="X62" s="50" t="s">
        <v>22</v>
      </c>
    </row>
    <row r="63" ht="26.25" customHeight="1">
      <c r="A63" s="19">
        <f t="shared" si="2"/>
        <v>60</v>
      </c>
      <c r="B63" s="164" t="s">
        <v>106</v>
      </c>
      <c r="C63" s="173" t="s">
        <v>467</v>
      </c>
      <c r="D63" s="165" t="s">
        <v>468</v>
      </c>
      <c r="E63" s="166" t="s">
        <v>469</v>
      </c>
      <c r="F63" s="167" t="s">
        <v>4572</v>
      </c>
      <c r="G63" s="174" t="s">
        <v>33</v>
      </c>
      <c r="H63" s="169" t="s">
        <v>471</v>
      </c>
      <c r="I63" s="175" t="s">
        <v>21</v>
      </c>
      <c r="J63" s="2" t="str">
        <f t="shared" si="1"/>
        <v>과기</v>
      </c>
      <c r="K63" s="2"/>
      <c r="L63" s="2"/>
      <c r="M63" s="170">
        <v>60.0</v>
      </c>
      <c r="N63" s="170" t="s">
        <v>4469</v>
      </c>
      <c r="O63" s="171" t="s">
        <v>1809</v>
      </c>
      <c r="P63" s="170" t="s">
        <v>4573</v>
      </c>
      <c r="Q63" s="170" t="s">
        <v>1811</v>
      </c>
      <c r="R63" s="170">
        <v>4.0</v>
      </c>
      <c r="S63" s="50"/>
      <c r="T63" s="170" t="s">
        <v>4574</v>
      </c>
      <c r="U63" s="50"/>
      <c r="V63" s="50"/>
      <c r="W63" s="50"/>
      <c r="X63" s="50" t="s">
        <v>22</v>
      </c>
    </row>
    <row r="64" ht="26.25" hidden="1" customHeight="1">
      <c r="A64" s="19">
        <f t="shared" si="2"/>
        <v>61</v>
      </c>
      <c r="B64" s="164" t="s">
        <v>106</v>
      </c>
      <c r="C64" s="173" t="s">
        <v>475</v>
      </c>
      <c r="D64" s="165" t="s">
        <v>476</v>
      </c>
      <c r="E64" s="166" t="s">
        <v>477</v>
      </c>
      <c r="F64" s="167" t="s">
        <v>53</v>
      </c>
      <c r="G64" s="174" t="s">
        <v>33</v>
      </c>
      <c r="H64" s="169" t="s">
        <v>478</v>
      </c>
      <c r="I64" s="7" t="s">
        <v>21</v>
      </c>
      <c r="J64" s="2" t="str">
        <f t="shared" si="1"/>
        <v/>
      </c>
      <c r="K64" s="2"/>
      <c r="L64" s="2"/>
      <c r="M64" s="170">
        <v>61.0</v>
      </c>
      <c r="N64" s="170" t="s">
        <v>4469</v>
      </c>
      <c r="O64" s="171" t="s">
        <v>1821</v>
      </c>
      <c r="P64" s="170" t="s">
        <v>1055</v>
      </c>
      <c r="Q64" s="170" t="s">
        <v>1822</v>
      </c>
      <c r="R64" s="170">
        <v>12.0</v>
      </c>
      <c r="S64" s="50"/>
      <c r="T64" s="170" t="s">
        <v>4571</v>
      </c>
      <c r="U64" s="170" t="s">
        <v>130</v>
      </c>
      <c r="V64" s="50"/>
      <c r="W64" s="50"/>
      <c r="X64" s="50" t="s">
        <v>22</v>
      </c>
    </row>
    <row r="65" ht="26.25" customHeight="1">
      <c r="A65" s="19">
        <f t="shared" si="2"/>
        <v>62</v>
      </c>
      <c r="B65" s="164" t="s">
        <v>106</v>
      </c>
      <c r="C65" s="173" t="s">
        <v>482</v>
      </c>
      <c r="D65" s="165" t="s">
        <v>126</v>
      </c>
      <c r="E65" s="166" t="s">
        <v>483</v>
      </c>
      <c r="F65" s="167" t="s">
        <v>484</v>
      </c>
      <c r="G65" s="174" t="s">
        <v>33</v>
      </c>
      <c r="H65" s="169" t="s">
        <v>485</v>
      </c>
      <c r="I65" s="175" t="s">
        <v>21</v>
      </c>
      <c r="J65" s="2" t="str">
        <f t="shared" si="1"/>
        <v>과기</v>
      </c>
      <c r="K65" s="2"/>
      <c r="L65" s="2"/>
      <c r="M65" s="170">
        <v>62.0</v>
      </c>
      <c r="N65" s="170" t="s">
        <v>4469</v>
      </c>
      <c r="O65" s="171" t="s">
        <v>1827</v>
      </c>
      <c r="P65" s="170" t="s">
        <v>4575</v>
      </c>
      <c r="Q65" s="170" t="s">
        <v>1829</v>
      </c>
      <c r="R65" s="170">
        <v>4.0</v>
      </c>
      <c r="S65" s="50"/>
      <c r="T65" s="170" t="s">
        <v>4576</v>
      </c>
      <c r="U65" s="170" t="s">
        <v>130</v>
      </c>
      <c r="V65" s="50"/>
      <c r="W65" s="50"/>
      <c r="X65" s="50" t="s">
        <v>22</v>
      </c>
    </row>
    <row r="66" ht="26.25" hidden="1" customHeight="1">
      <c r="A66" s="19">
        <f t="shared" si="2"/>
        <v>63</v>
      </c>
      <c r="B66" s="164" t="s">
        <v>14</v>
      </c>
      <c r="C66" s="173" t="s">
        <v>178</v>
      </c>
      <c r="D66" s="165" t="s">
        <v>498</v>
      </c>
      <c r="E66" s="166" t="s">
        <v>3347</v>
      </c>
      <c r="F66" s="167" t="s">
        <v>4577</v>
      </c>
      <c r="G66" s="168" t="s">
        <v>19</v>
      </c>
      <c r="H66" s="169" t="s">
        <v>3349</v>
      </c>
      <c r="I66" s="7" t="s">
        <v>130</v>
      </c>
      <c r="J66" s="2" t="str">
        <f t="shared" si="1"/>
        <v>FRIC</v>
      </c>
      <c r="K66" s="2"/>
      <c r="L66" s="2"/>
      <c r="M66" s="170">
        <v>63.0</v>
      </c>
      <c r="N66" s="170" t="s">
        <v>4469</v>
      </c>
      <c r="O66" s="171" t="s">
        <v>4578</v>
      </c>
      <c r="P66" s="170" t="s">
        <v>263</v>
      </c>
      <c r="Q66" s="170" t="s">
        <v>3403</v>
      </c>
      <c r="R66" s="170">
        <v>14.0</v>
      </c>
      <c r="S66" s="170" t="s">
        <v>4479</v>
      </c>
      <c r="T66" s="170" t="s">
        <v>4579</v>
      </c>
      <c r="U66" s="50"/>
      <c r="V66" s="50"/>
      <c r="W66" s="50"/>
      <c r="X66" s="50" t="s">
        <v>22</v>
      </c>
    </row>
    <row r="67" ht="26.25" hidden="1" customHeight="1">
      <c r="A67" s="19">
        <f t="shared" si="2"/>
        <v>64</v>
      </c>
      <c r="B67" s="164" t="s">
        <v>14</v>
      </c>
      <c r="C67" s="165" t="s">
        <v>489</v>
      </c>
      <c r="D67" s="165" t="s">
        <v>490</v>
      </c>
      <c r="E67" s="166" t="s">
        <v>491</v>
      </c>
      <c r="F67" s="167" t="s">
        <v>3962</v>
      </c>
      <c r="G67" s="168" t="s">
        <v>63</v>
      </c>
      <c r="H67" s="169" t="s">
        <v>493</v>
      </c>
      <c r="I67" s="7" t="s">
        <v>130</v>
      </c>
      <c r="J67" s="2" t="str">
        <f t="shared" si="1"/>
        <v>FRIC</v>
      </c>
      <c r="K67" s="2"/>
      <c r="L67" s="2"/>
      <c r="M67" s="170">
        <v>64.0</v>
      </c>
      <c r="N67" s="170" t="s">
        <v>4469</v>
      </c>
      <c r="O67" s="171" t="s">
        <v>1839</v>
      </c>
      <c r="P67" s="170" t="s">
        <v>263</v>
      </c>
      <c r="Q67" s="170" t="s">
        <v>1840</v>
      </c>
      <c r="R67" s="170">
        <v>8.0</v>
      </c>
      <c r="S67" s="170" t="s">
        <v>4479</v>
      </c>
      <c r="T67" s="170" t="s">
        <v>4580</v>
      </c>
      <c r="U67" s="50"/>
      <c r="V67" s="50"/>
      <c r="W67" s="50"/>
      <c r="X67" s="50" t="s">
        <v>22</v>
      </c>
    </row>
    <row r="68" ht="26.25" hidden="1" customHeight="1">
      <c r="A68" s="19">
        <f t="shared" si="2"/>
        <v>65</v>
      </c>
      <c r="B68" s="164" t="s">
        <v>14</v>
      </c>
      <c r="C68" s="173" t="s">
        <v>497</v>
      </c>
      <c r="D68" s="165" t="s">
        <v>498</v>
      </c>
      <c r="E68" s="166" t="s">
        <v>499</v>
      </c>
      <c r="F68" s="167" t="s">
        <v>612</v>
      </c>
      <c r="G68" s="168" t="s">
        <v>54</v>
      </c>
      <c r="H68" s="169" t="s">
        <v>500</v>
      </c>
      <c r="I68" s="7" t="s">
        <v>21</v>
      </c>
      <c r="J68" s="2" t="str">
        <f t="shared" si="1"/>
        <v/>
      </c>
      <c r="K68" s="2"/>
      <c r="L68" s="2"/>
      <c r="M68" s="170">
        <v>65.0</v>
      </c>
      <c r="N68" s="170" t="s">
        <v>4469</v>
      </c>
      <c r="O68" s="171" t="s">
        <v>1845</v>
      </c>
      <c r="P68" s="170" t="s">
        <v>4581</v>
      </c>
      <c r="Q68" s="170" t="s">
        <v>1847</v>
      </c>
      <c r="R68" s="170">
        <v>4.0</v>
      </c>
      <c r="S68" s="50"/>
      <c r="T68" s="170" t="s">
        <v>4582</v>
      </c>
      <c r="U68" s="170" t="s">
        <v>130</v>
      </c>
      <c r="V68" s="50"/>
      <c r="W68" s="50"/>
      <c r="X68" s="50" t="s">
        <v>22</v>
      </c>
    </row>
    <row r="69" ht="26.25" hidden="1" customHeight="1">
      <c r="A69" s="19">
        <f t="shared" si="2"/>
        <v>66</v>
      </c>
      <c r="B69" s="164" t="s">
        <v>14</v>
      </c>
      <c r="C69" s="165" t="s">
        <v>503</v>
      </c>
      <c r="D69" s="165" t="s">
        <v>504</v>
      </c>
      <c r="E69" s="166" t="s">
        <v>505</v>
      </c>
      <c r="F69" s="167" t="s">
        <v>4583</v>
      </c>
      <c r="G69" s="168" t="s">
        <v>19</v>
      </c>
      <c r="H69" s="169" t="s">
        <v>507</v>
      </c>
      <c r="I69" s="7" t="s">
        <v>130</v>
      </c>
      <c r="J69" s="2" t="str">
        <f t="shared" si="1"/>
        <v>FRIC</v>
      </c>
      <c r="K69" s="2"/>
      <c r="L69" s="2"/>
      <c r="M69" s="170">
        <v>66.0</v>
      </c>
      <c r="N69" s="170" t="s">
        <v>4469</v>
      </c>
      <c r="O69" s="171" t="s">
        <v>1905</v>
      </c>
      <c r="P69" s="170" t="s">
        <v>1055</v>
      </c>
      <c r="Q69" s="170" t="s">
        <v>1906</v>
      </c>
      <c r="R69" s="170">
        <v>12.0</v>
      </c>
      <c r="S69" s="50"/>
      <c r="T69" s="170" t="s">
        <v>4584</v>
      </c>
      <c r="U69" s="170" t="s">
        <v>130</v>
      </c>
      <c r="V69" s="50"/>
      <c r="W69" s="50"/>
      <c r="X69" s="50" t="s">
        <v>22</v>
      </c>
    </row>
    <row r="70" ht="26.25" hidden="1" customHeight="1">
      <c r="A70" s="19">
        <f t="shared" si="2"/>
        <v>67</v>
      </c>
      <c r="B70" s="164" t="s">
        <v>14</v>
      </c>
      <c r="C70" s="165" t="s">
        <v>512</v>
      </c>
      <c r="D70" s="165" t="s">
        <v>193</v>
      </c>
      <c r="E70" s="166" t="s">
        <v>513</v>
      </c>
      <c r="F70" s="167" t="s">
        <v>484</v>
      </c>
      <c r="G70" s="168" t="s">
        <v>19</v>
      </c>
      <c r="H70" s="169" t="s">
        <v>515</v>
      </c>
      <c r="I70" s="7" t="s">
        <v>130</v>
      </c>
      <c r="J70" s="2" t="str">
        <f t="shared" si="1"/>
        <v>FRIC</v>
      </c>
      <c r="K70" s="2"/>
      <c r="L70" s="2"/>
      <c r="M70" s="170">
        <v>67.0</v>
      </c>
      <c r="N70" s="170" t="s">
        <v>4469</v>
      </c>
      <c r="O70" s="171" t="s">
        <v>1908</v>
      </c>
      <c r="P70" s="170" t="s">
        <v>113</v>
      </c>
      <c r="Q70" s="170" t="s">
        <v>1909</v>
      </c>
      <c r="R70" s="170">
        <v>4.0</v>
      </c>
      <c r="S70" s="50"/>
      <c r="T70" s="170" t="s">
        <v>4585</v>
      </c>
      <c r="U70" s="170" t="s">
        <v>54</v>
      </c>
      <c r="V70" s="50" t="s">
        <v>4474</v>
      </c>
      <c r="W70" s="50"/>
      <c r="X70" s="50" t="s">
        <v>22</v>
      </c>
    </row>
    <row r="71" ht="26.25" hidden="1" customHeight="1">
      <c r="A71" s="19">
        <f t="shared" si="2"/>
        <v>68</v>
      </c>
      <c r="B71" s="164" t="s">
        <v>106</v>
      </c>
      <c r="C71" s="173" t="s">
        <v>519</v>
      </c>
      <c r="D71" s="165" t="s">
        <v>520</v>
      </c>
      <c r="E71" s="166" t="s">
        <v>521</v>
      </c>
      <c r="F71" s="167" t="s">
        <v>522</v>
      </c>
      <c r="G71" s="174" t="s">
        <v>33</v>
      </c>
      <c r="H71" s="169" t="s">
        <v>523</v>
      </c>
      <c r="I71" s="7" t="s">
        <v>21</v>
      </c>
      <c r="J71" s="2" t="str">
        <f t="shared" si="1"/>
        <v/>
      </c>
      <c r="K71" s="2"/>
      <c r="L71" s="2"/>
      <c r="M71" s="170">
        <v>68.0</v>
      </c>
      <c r="N71" s="170" t="s">
        <v>4469</v>
      </c>
      <c r="O71" s="171" t="s">
        <v>1911</v>
      </c>
      <c r="P71" s="170" t="s">
        <v>1055</v>
      </c>
      <c r="Q71" s="170" t="s">
        <v>1912</v>
      </c>
      <c r="R71" s="170">
        <v>12.0</v>
      </c>
      <c r="S71" s="50"/>
      <c r="T71" s="170" t="s">
        <v>4571</v>
      </c>
      <c r="U71" s="170" t="s">
        <v>130</v>
      </c>
      <c r="V71" s="50"/>
      <c r="W71" s="50"/>
      <c r="X71" s="50" t="s">
        <v>22</v>
      </c>
    </row>
    <row r="72" ht="26.25" hidden="1" customHeight="1">
      <c r="A72" s="19">
        <f t="shared" si="2"/>
        <v>69</v>
      </c>
      <c r="B72" s="164" t="s">
        <v>124</v>
      </c>
      <c r="C72" s="173" t="s">
        <v>527</v>
      </c>
      <c r="D72" s="165" t="s">
        <v>528</v>
      </c>
      <c r="E72" s="166" t="s">
        <v>529</v>
      </c>
      <c r="F72" s="167" t="s">
        <v>53</v>
      </c>
      <c r="G72" s="168" t="s">
        <v>33</v>
      </c>
      <c r="H72" s="169" t="s">
        <v>530</v>
      </c>
      <c r="I72" s="7" t="s">
        <v>21</v>
      </c>
      <c r="J72" s="2" t="str">
        <f t="shared" si="1"/>
        <v/>
      </c>
      <c r="K72" s="2"/>
      <c r="L72" s="2"/>
      <c r="M72" s="170">
        <v>69.0</v>
      </c>
      <c r="N72" s="170" t="s">
        <v>4469</v>
      </c>
      <c r="O72" s="171" t="s">
        <v>1914</v>
      </c>
      <c r="P72" s="170" t="s">
        <v>369</v>
      </c>
      <c r="Q72" s="170" t="s">
        <v>1915</v>
      </c>
      <c r="R72" s="170">
        <v>4.0</v>
      </c>
      <c r="S72" s="170" t="s">
        <v>4479</v>
      </c>
      <c r="T72" s="170" t="s">
        <v>4586</v>
      </c>
      <c r="U72" s="50"/>
      <c r="V72" s="50"/>
      <c r="W72" s="50"/>
      <c r="X72" s="50" t="s">
        <v>22</v>
      </c>
    </row>
    <row r="73" ht="26.25" hidden="1" customHeight="1">
      <c r="A73" s="19">
        <f t="shared" si="2"/>
        <v>70</v>
      </c>
      <c r="B73" s="164" t="s">
        <v>14</v>
      </c>
      <c r="C73" s="174" t="s">
        <v>534</v>
      </c>
      <c r="D73" s="179" t="s">
        <v>535</v>
      </c>
      <c r="E73" s="180" t="s">
        <v>536</v>
      </c>
      <c r="F73" s="177">
        <v>2019.0</v>
      </c>
      <c r="G73" s="168" t="s">
        <v>54</v>
      </c>
      <c r="H73" s="182" t="s">
        <v>537</v>
      </c>
      <c r="I73" s="7" t="s">
        <v>21</v>
      </c>
      <c r="J73" s="2" t="str">
        <f t="shared" si="1"/>
        <v/>
      </c>
      <c r="K73" s="2"/>
      <c r="L73" s="2"/>
      <c r="M73" s="170">
        <v>70.0</v>
      </c>
      <c r="N73" s="170" t="s">
        <v>4469</v>
      </c>
      <c r="O73" s="171" t="s">
        <v>1918</v>
      </c>
      <c r="P73" s="170" t="s">
        <v>263</v>
      </c>
      <c r="Q73" s="170" t="s">
        <v>1919</v>
      </c>
      <c r="R73" s="170">
        <v>6.0</v>
      </c>
      <c r="S73" s="170" t="s">
        <v>4479</v>
      </c>
      <c r="T73" s="170" t="s">
        <v>4587</v>
      </c>
      <c r="U73" s="50"/>
      <c r="V73" s="50"/>
      <c r="W73" s="50"/>
      <c r="X73" s="50" t="s">
        <v>22</v>
      </c>
    </row>
    <row r="74" ht="26.25" hidden="1" customHeight="1">
      <c r="A74" s="19">
        <f t="shared" si="2"/>
        <v>71</v>
      </c>
      <c r="B74" s="164" t="s">
        <v>170</v>
      </c>
      <c r="C74" s="173" t="s">
        <v>542</v>
      </c>
      <c r="D74" s="165" t="s">
        <v>543</v>
      </c>
      <c r="E74" s="166" t="s">
        <v>544</v>
      </c>
      <c r="F74" s="167" t="s">
        <v>545</v>
      </c>
      <c r="G74" s="174" t="s">
        <v>33</v>
      </c>
      <c r="H74" s="169" t="s">
        <v>546</v>
      </c>
      <c r="I74" s="7" t="s">
        <v>21</v>
      </c>
      <c r="J74" s="2" t="str">
        <f t="shared" si="1"/>
        <v/>
      </c>
      <c r="K74" s="2"/>
      <c r="L74" s="2"/>
      <c r="M74" s="170">
        <v>71.0</v>
      </c>
      <c r="N74" s="170" t="s">
        <v>4469</v>
      </c>
      <c r="O74" s="171" t="s">
        <v>1921</v>
      </c>
      <c r="P74" s="170" t="s">
        <v>369</v>
      </c>
      <c r="Q74" s="170" t="s">
        <v>1922</v>
      </c>
      <c r="R74" s="170">
        <v>8.0</v>
      </c>
      <c r="S74" s="170" t="s">
        <v>4479</v>
      </c>
      <c r="T74" s="170" t="s">
        <v>4588</v>
      </c>
      <c r="U74" s="50"/>
      <c r="V74" s="50"/>
      <c r="W74" s="50"/>
      <c r="X74" s="50" t="s">
        <v>22</v>
      </c>
    </row>
    <row r="75" ht="26.25" hidden="1" customHeight="1">
      <c r="A75" s="19">
        <f t="shared" si="2"/>
        <v>72</v>
      </c>
      <c r="B75" s="164" t="s">
        <v>81</v>
      </c>
      <c r="C75" s="173" t="s">
        <v>550</v>
      </c>
      <c r="D75" s="165" t="s">
        <v>193</v>
      </c>
      <c r="E75" s="166" t="s">
        <v>551</v>
      </c>
      <c r="F75" s="167" t="s">
        <v>229</v>
      </c>
      <c r="G75" s="174" t="s">
        <v>33</v>
      </c>
      <c r="H75" s="169" t="s">
        <v>552</v>
      </c>
      <c r="I75" s="7" t="s">
        <v>21</v>
      </c>
      <c r="J75" s="2" t="str">
        <f t="shared" si="1"/>
        <v/>
      </c>
      <c r="K75" s="2"/>
      <c r="L75" s="2"/>
      <c r="M75" s="170">
        <v>72.0</v>
      </c>
      <c r="N75" s="170" t="s">
        <v>4469</v>
      </c>
      <c r="O75" s="171" t="s">
        <v>4589</v>
      </c>
      <c r="P75" s="170" t="s">
        <v>263</v>
      </c>
      <c r="Q75" s="170" t="s">
        <v>1930</v>
      </c>
      <c r="R75" s="170">
        <v>12.0</v>
      </c>
      <c r="S75" s="170" t="s">
        <v>4479</v>
      </c>
      <c r="T75" s="170" t="s">
        <v>4590</v>
      </c>
      <c r="U75" s="50"/>
      <c r="V75" s="50"/>
      <c r="W75" s="50"/>
      <c r="X75" s="50" t="s">
        <v>22</v>
      </c>
    </row>
    <row r="76" ht="26.25" hidden="1" customHeight="1">
      <c r="A76" s="19">
        <f t="shared" si="2"/>
        <v>73</v>
      </c>
      <c r="B76" s="164" t="s">
        <v>256</v>
      </c>
      <c r="C76" s="173" t="s">
        <v>556</v>
      </c>
      <c r="D76" s="165" t="s">
        <v>557</v>
      </c>
      <c r="E76" s="166" t="s">
        <v>558</v>
      </c>
      <c r="F76" s="167" t="s">
        <v>559</v>
      </c>
      <c r="G76" s="174" t="s">
        <v>54</v>
      </c>
      <c r="H76" s="169" t="s">
        <v>560</v>
      </c>
      <c r="I76" s="7" t="s">
        <v>21</v>
      </c>
      <c r="J76" s="2" t="str">
        <f t="shared" si="1"/>
        <v/>
      </c>
      <c r="K76" s="2"/>
      <c r="L76" s="2"/>
      <c r="M76" s="170">
        <v>73.0</v>
      </c>
      <c r="N76" s="170" t="s">
        <v>4469</v>
      </c>
      <c r="O76" s="171" t="s">
        <v>4591</v>
      </c>
      <c r="P76" s="170" t="s">
        <v>198</v>
      </c>
      <c r="Q76" s="170" t="s">
        <v>1957</v>
      </c>
      <c r="R76" s="170">
        <v>12.0</v>
      </c>
      <c r="S76" s="50"/>
      <c r="T76" s="170" t="s">
        <v>4592</v>
      </c>
      <c r="U76" s="50"/>
      <c r="V76" s="50"/>
      <c r="W76" s="50"/>
      <c r="X76" s="50" t="s">
        <v>22</v>
      </c>
    </row>
    <row r="77" ht="26.25" hidden="1" customHeight="1">
      <c r="A77" s="19">
        <f t="shared" si="2"/>
        <v>74</v>
      </c>
      <c r="B77" s="164" t="s">
        <v>14</v>
      </c>
      <c r="C77" s="173" t="s">
        <v>563</v>
      </c>
      <c r="D77" s="165" t="s">
        <v>564</v>
      </c>
      <c r="E77" s="166" t="s">
        <v>565</v>
      </c>
      <c r="F77" s="167" t="s">
        <v>566</v>
      </c>
      <c r="G77" s="168" t="s">
        <v>33</v>
      </c>
      <c r="H77" s="169" t="s">
        <v>567</v>
      </c>
      <c r="I77" s="7" t="s">
        <v>21</v>
      </c>
      <c r="J77" s="2" t="str">
        <f t="shared" si="1"/>
        <v/>
      </c>
      <c r="K77" s="2"/>
      <c r="L77" s="2"/>
      <c r="M77" s="170">
        <v>74.0</v>
      </c>
      <c r="N77" s="170" t="s">
        <v>4469</v>
      </c>
      <c r="O77" s="171" t="s">
        <v>4593</v>
      </c>
      <c r="P77" s="170" t="s">
        <v>4594</v>
      </c>
      <c r="Q77" s="170" t="s">
        <v>2442</v>
      </c>
      <c r="R77" s="170">
        <v>12.0</v>
      </c>
      <c r="S77" s="50"/>
      <c r="T77" s="170" t="s">
        <v>4595</v>
      </c>
      <c r="U77" s="50"/>
      <c r="V77" s="50"/>
      <c r="W77" s="50"/>
      <c r="X77" s="50" t="s">
        <v>22</v>
      </c>
    </row>
    <row r="78" ht="26.25" hidden="1" customHeight="1">
      <c r="A78" s="19">
        <f t="shared" si="2"/>
        <v>75</v>
      </c>
      <c r="B78" s="164" t="s">
        <v>124</v>
      </c>
      <c r="C78" s="173" t="s">
        <v>572</v>
      </c>
      <c r="D78" s="165" t="s">
        <v>279</v>
      </c>
      <c r="E78" s="166" t="s">
        <v>573</v>
      </c>
      <c r="F78" s="167">
        <v>2010.0</v>
      </c>
      <c r="G78" s="168" t="s">
        <v>33</v>
      </c>
      <c r="H78" s="169" t="s">
        <v>574</v>
      </c>
      <c r="I78" s="7" t="s">
        <v>21</v>
      </c>
      <c r="J78" s="2" t="str">
        <f t="shared" si="1"/>
        <v/>
      </c>
      <c r="K78" s="2"/>
      <c r="L78" s="2"/>
      <c r="M78" s="170">
        <v>75.0</v>
      </c>
      <c r="N78" s="170" t="s">
        <v>4469</v>
      </c>
      <c r="O78" s="171" t="s">
        <v>3405</v>
      </c>
      <c r="P78" s="170" t="s">
        <v>263</v>
      </c>
      <c r="Q78" s="170" t="s">
        <v>3406</v>
      </c>
      <c r="R78" s="170">
        <v>16.0</v>
      </c>
      <c r="S78" s="170" t="s">
        <v>4479</v>
      </c>
      <c r="T78" s="170" t="s">
        <v>4596</v>
      </c>
      <c r="U78" s="50"/>
      <c r="V78" s="50"/>
      <c r="W78" s="50"/>
      <c r="X78" s="50" t="s">
        <v>22</v>
      </c>
    </row>
    <row r="79" ht="26.25" hidden="1" customHeight="1">
      <c r="A79" s="19">
        <f t="shared" si="2"/>
        <v>76</v>
      </c>
      <c r="B79" s="164" t="s">
        <v>106</v>
      </c>
      <c r="C79" s="173" t="s">
        <v>578</v>
      </c>
      <c r="D79" s="165" t="s">
        <v>579</v>
      </c>
      <c r="E79" s="166" t="s">
        <v>580</v>
      </c>
      <c r="F79" s="167" t="s">
        <v>522</v>
      </c>
      <c r="G79" s="174" t="s">
        <v>33</v>
      </c>
      <c r="H79" s="169" t="s">
        <v>581</v>
      </c>
      <c r="I79" s="7" t="s">
        <v>21</v>
      </c>
      <c r="J79" s="2" t="str">
        <f t="shared" si="1"/>
        <v/>
      </c>
      <c r="K79" s="2"/>
      <c r="L79" s="2"/>
      <c r="M79" s="170">
        <v>76.0</v>
      </c>
      <c r="N79" s="170" t="s">
        <v>4469</v>
      </c>
      <c r="O79" s="171" t="s">
        <v>4597</v>
      </c>
      <c r="P79" s="170" t="s">
        <v>263</v>
      </c>
      <c r="Q79" s="170" t="s">
        <v>1973</v>
      </c>
      <c r="R79" s="170">
        <v>24.0</v>
      </c>
      <c r="S79" s="50"/>
      <c r="T79" s="170" t="s">
        <v>4598</v>
      </c>
      <c r="U79" s="50"/>
      <c r="V79" s="50"/>
      <c r="W79" s="50"/>
      <c r="X79" s="50" t="s">
        <v>22</v>
      </c>
    </row>
    <row r="80" ht="26.25" hidden="1" customHeight="1">
      <c r="A80" s="19">
        <f t="shared" si="2"/>
        <v>77</v>
      </c>
      <c r="B80" s="164" t="s">
        <v>28</v>
      </c>
      <c r="C80" s="173" t="s">
        <v>584</v>
      </c>
      <c r="D80" s="165" t="s">
        <v>585</v>
      </c>
      <c r="E80" s="166" t="s">
        <v>586</v>
      </c>
      <c r="F80" s="167" t="s">
        <v>424</v>
      </c>
      <c r="G80" s="168" t="s">
        <v>33</v>
      </c>
      <c r="H80" s="169" t="s">
        <v>587</v>
      </c>
      <c r="I80" s="7" t="s">
        <v>21</v>
      </c>
      <c r="J80" s="2" t="str">
        <f t="shared" si="1"/>
        <v/>
      </c>
      <c r="K80" s="2"/>
      <c r="L80" s="2"/>
      <c r="M80" s="170">
        <v>77.0</v>
      </c>
      <c r="N80" s="170" t="s">
        <v>4469</v>
      </c>
      <c r="O80" s="183" t="s">
        <v>1999</v>
      </c>
      <c r="P80" s="184" t="s">
        <v>455</v>
      </c>
      <c r="Q80" s="170" t="s">
        <v>2001</v>
      </c>
      <c r="R80" s="170">
        <v>12.0</v>
      </c>
      <c r="S80" s="170" t="s">
        <v>4479</v>
      </c>
      <c r="T80" s="170" t="s">
        <v>4599</v>
      </c>
      <c r="U80" s="170" t="s">
        <v>54</v>
      </c>
      <c r="V80" s="50" t="s">
        <v>4474</v>
      </c>
      <c r="W80" s="50"/>
      <c r="X80" s="50" t="s">
        <v>22</v>
      </c>
    </row>
    <row r="81" ht="26.25" hidden="1" customHeight="1">
      <c r="A81" s="19">
        <f t="shared" si="2"/>
        <v>78</v>
      </c>
      <c r="B81" s="164" t="s">
        <v>28</v>
      </c>
      <c r="C81" s="173" t="s">
        <v>591</v>
      </c>
      <c r="D81" s="165" t="s">
        <v>592</v>
      </c>
      <c r="E81" s="166" t="s">
        <v>593</v>
      </c>
      <c r="F81" s="167" t="s">
        <v>424</v>
      </c>
      <c r="G81" s="168" t="s">
        <v>101</v>
      </c>
      <c r="H81" s="169" t="s">
        <v>594</v>
      </c>
      <c r="I81" s="7" t="s">
        <v>21</v>
      </c>
      <c r="J81" s="2" t="str">
        <f t="shared" si="1"/>
        <v/>
      </c>
      <c r="K81" s="2"/>
      <c r="L81" s="2"/>
      <c r="M81" s="170">
        <v>78.0</v>
      </c>
      <c r="N81" s="170" t="s">
        <v>4469</v>
      </c>
      <c r="O81" s="171" t="s">
        <v>2021</v>
      </c>
      <c r="P81" s="170" t="s">
        <v>569</v>
      </c>
      <c r="Q81" s="170" t="s">
        <v>2022</v>
      </c>
      <c r="R81" s="170">
        <v>10.0</v>
      </c>
      <c r="S81" s="50"/>
      <c r="T81" s="170" t="s">
        <v>4600</v>
      </c>
      <c r="U81" s="50"/>
      <c r="V81" s="50"/>
      <c r="W81" s="50"/>
      <c r="X81" s="50" t="s">
        <v>22</v>
      </c>
    </row>
    <row r="82" ht="26.25" hidden="1" customHeight="1">
      <c r="A82" s="19">
        <f t="shared" si="2"/>
        <v>79</v>
      </c>
      <c r="B82" s="164" t="s">
        <v>106</v>
      </c>
      <c r="C82" s="173" t="s">
        <v>597</v>
      </c>
      <c r="D82" s="165" t="s">
        <v>598</v>
      </c>
      <c r="E82" s="166" t="s">
        <v>599</v>
      </c>
      <c r="F82" s="167" t="s">
        <v>600</v>
      </c>
      <c r="G82" s="174" t="s">
        <v>101</v>
      </c>
      <c r="H82" s="169" t="s">
        <v>601</v>
      </c>
      <c r="I82" s="7" t="s">
        <v>21</v>
      </c>
      <c r="J82" s="2" t="str">
        <f t="shared" si="1"/>
        <v/>
      </c>
      <c r="K82" s="2"/>
      <c r="L82" s="2"/>
      <c r="M82" s="170">
        <v>79.0</v>
      </c>
      <c r="N82" s="170" t="s">
        <v>4469</v>
      </c>
      <c r="O82" s="183" t="s">
        <v>2027</v>
      </c>
      <c r="P82" s="184" t="s">
        <v>455</v>
      </c>
      <c r="Q82" s="170" t="s">
        <v>2028</v>
      </c>
      <c r="R82" s="170">
        <v>12.0</v>
      </c>
      <c r="S82" s="170" t="s">
        <v>4479</v>
      </c>
      <c r="T82" s="170" t="s">
        <v>4599</v>
      </c>
      <c r="U82" s="170" t="s">
        <v>54</v>
      </c>
      <c r="V82" s="50" t="s">
        <v>4474</v>
      </c>
      <c r="W82" s="50"/>
      <c r="X82" s="50" t="s">
        <v>22</v>
      </c>
    </row>
    <row r="83" ht="26.25" hidden="1" customHeight="1">
      <c r="A83" s="19">
        <f t="shared" si="2"/>
        <v>80</v>
      </c>
      <c r="B83" s="164" t="s">
        <v>124</v>
      </c>
      <c r="C83" s="173" t="s">
        <v>604</v>
      </c>
      <c r="D83" s="165" t="s">
        <v>605</v>
      </c>
      <c r="E83" s="166" t="s">
        <v>606</v>
      </c>
      <c r="F83" s="167" t="s">
        <v>607</v>
      </c>
      <c r="G83" s="168" t="s">
        <v>54</v>
      </c>
      <c r="H83" s="169" t="s">
        <v>608</v>
      </c>
      <c r="I83" s="7" t="s">
        <v>21</v>
      </c>
      <c r="J83" s="2" t="str">
        <f t="shared" si="1"/>
        <v/>
      </c>
      <c r="K83" s="2"/>
      <c r="L83" s="2"/>
      <c r="M83" s="170">
        <v>80.0</v>
      </c>
      <c r="N83" s="170" t="s">
        <v>4469</v>
      </c>
      <c r="O83" s="171" t="s">
        <v>2030</v>
      </c>
      <c r="P83" s="170" t="s">
        <v>853</v>
      </c>
      <c r="Q83" s="170" t="s">
        <v>2031</v>
      </c>
      <c r="R83" s="170">
        <v>12.0</v>
      </c>
      <c r="S83" s="170" t="s">
        <v>4479</v>
      </c>
      <c r="T83" s="170" t="s">
        <v>4601</v>
      </c>
      <c r="U83" s="170" t="s">
        <v>54</v>
      </c>
      <c r="V83" s="50" t="s">
        <v>4529</v>
      </c>
      <c r="W83" s="50"/>
      <c r="X83" s="50" t="s">
        <v>22</v>
      </c>
    </row>
    <row r="84" ht="26.25" hidden="1" customHeight="1">
      <c r="A84" s="19">
        <f t="shared" si="2"/>
        <v>81</v>
      </c>
      <c r="B84" s="164" t="s">
        <v>124</v>
      </c>
      <c r="C84" s="173" t="s">
        <v>524</v>
      </c>
      <c r="D84" s="165" t="s">
        <v>611</v>
      </c>
      <c r="E84" s="166" t="s">
        <v>526</v>
      </c>
      <c r="F84" s="167" t="s">
        <v>612</v>
      </c>
      <c r="G84" s="168" t="s">
        <v>54</v>
      </c>
      <c r="H84" s="169" t="s">
        <v>613</v>
      </c>
      <c r="I84" s="7" t="s">
        <v>21</v>
      </c>
      <c r="J84" s="2" t="str">
        <f t="shared" si="1"/>
        <v/>
      </c>
      <c r="K84" s="2"/>
      <c r="L84" s="2"/>
      <c r="M84" s="170">
        <v>81.0</v>
      </c>
      <c r="N84" s="170" t="s">
        <v>4469</v>
      </c>
      <c r="O84" s="171" t="s">
        <v>2037</v>
      </c>
      <c r="P84" s="170" t="s">
        <v>1091</v>
      </c>
      <c r="Q84" s="170" t="s">
        <v>2038</v>
      </c>
      <c r="R84" s="170">
        <v>12.0</v>
      </c>
      <c r="S84" s="50"/>
      <c r="T84" s="170" t="s">
        <v>4602</v>
      </c>
      <c r="U84" s="170" t="s">
        <v>54</v>
      </c>
      <c r="V84" s="50" t="s">
        <v>4474</v>
      </c>
      <c r="W84" s="50"/>
      <c r="X84" s="50" t="s">
        <v>22</v>
      </c>
    </row>
    <row r="85" ht="26.25" hidden="1" customHeight="1">
      <c r="A85" s="19">
        <f t="shared" si="2"/>
        <v>82</v>
      </c>
      <c r="B85" s="164" t="s">
        <v>124</v>
      </c>
      <c r="C85" s="173" t="s">
        <v>616</v>
      </c>
      <c r="D85" s="165" t="s">
        <v>617</v>
      </c>
      <c r="E85" s="166" t="s">
        <v>618</v>
      </c>
      <c r="F85" s="167" t="s">
        <v>619</v>
      </c>
      <c r="G85" s="168" t="s">
        <v>54</v>
      </c>
      <c r="H85" s="169" t="s">
        <v>620</v>
      </c>
      <c r="I85" s="7" t="s">
        <v>21</v>
      </c>
      <c r="J85" s="2" t="str">
        <f t="shared" si="1"/>
        <v/>
      </c>
      <c r="K85" s="2"/>
      <c r="L85" s="2"/>
      <c r="M85" s="170">
        <v>82.0</v>
      </c>
      <c r="N85" s="170" t="s">
        <v>4469</v>
      </c>
      <c r="O85" s="171" t="s">
        <v>2041</v>
      </c>
      <c r="P85" s="170" t="s">
        <v>569</v>
      </c>
      <c r="Q85" s="170" t="s">
        <v>2042</v>
      </c>
      <c r="R85" s="170">
        <v>6.0</v>
      </c>
      <c r="S85" s="50"/>
      <c r="T85" s="170" t="s">
        <v>4603</v>
      </c>
      <c r="U85" s="50"/>
      <c r="V85" s="50"/>
      <c r="W85" s="50"/>
      <c r="X85" s="50" t="s">
        <v>22</v>
      </c>
    </row>
    <row r="86" ht="26.25" hidden="1" customHeight="1">
      <c r="A86" s="19">
        <f t="shared" si="2"/>
        <v>83</v>
      </c>
      <c r="B86" s="164" t="s">
        <v>124</v>
      </c>
      <c r="C86" s="173" t="s">
        <v>623</v>
      </c>
      <c r="D86" s="165" t="s">
        <v>624</v>
      </c>
      <c r="E86" s="166" t="s">
        <v>625</v>
      </c>
      <c r="F86" s="167" t="s">
        <v>53</v>
      </c>
      <c r="G86" s="168" t="s">
        <v>54</v>
      </c>
      <c r="H86" s="169" t="s">
        <v>626</v>
      </c>
      <c r="I86" s="7" t="s">
        <v>21</v>
      </c>
      <c r="J86" s="2" t="str">
        <f t="shared" si="1"/>
        <v/>
      </c>
      <c r="K86" s="2"/>
      <c r="L86" s="2"/>
      <c r="M86" s="170">
        <v>83.0</v>
      </c>
      <c r="N86" s="170" t="s">
        <v>4469</v>
      </c>
      <c r="O86" s="171" t="s">
        <v>2056</v>
      </c>
      <c r="P86" s="170" t="s">
        <v>569</v>
      </c>
      <c r="Q86" s="170" t="s">
        <v>2057</v>
      </c>
      <c r="R86" s="170">
        <v>30.0</v>
      </c>
      <c r="S86" s="50"/>
      <c r="T86" s="170" t="s">
        <v>4604</v>
      </c>
      <c r="U86" s="50"/>
      <c r="V86" s="50"/>
      <c r="W86" s="50"/>
      <c r="X86" s="50" t="s">
        <v>22</v>
      </c>
    </row>
    <row r="87" ht="26.25" hidden="1" customHeight="1">
      <c r="A87" s="19">
        <f t="shared" si="2"/>
        <v>84</v>
      </c>
      <c r="B87" s="164" t="s">
        <v>124</v>
      </c>
      <c r="C87" s="173" t="s">
        <v>628</v>
      </c>
      <c r="D87" s="165" t="s">
        <v>629</v>
      </c>
      <c r="E87" s="166" t="s">
        <v>630</v>
      </c>
      <c r="F87" s="167" t="s">
        <v>229</v>
      </c>
      <c r="G87" s="168" t="s">
        <v>54</v>
      </c>
      <c r="H87" s="169" t="s">
        <v>631</v>
      </c>
      <c r="I87" s="7" t="s">
        <v>21</v>
      </c>
      <c r="J87" s="2" t="str">
        <f t="shared" si="1"/>
        <v/>
      </c>
      <c r="K87" s="2"/>
      <c r="L87" s="2"/>
      <c r="M87" s="170">
        <v>84.0</v>
      </c>
      <c r="N87" s="170" t="s">
        <v>4469</v>
      </c>
      <c r="O87" s="171" t="s">
        <v>2060</v>
      </c>
      <c r="P87" s="170" t="s">
        <v>1091</v>
      </c>
      <c r="Q87" s="170" t="s">
        <v>2061</v>
      </c>
      <c r="R87" s="170">
        <v>6.0</v>
      </c>
      <c r="S87" s="50"/>
      <c r="T87" s="170" t="s">
        <v>4605</v>
      </c>
      <c r="U87" s="170" t="s">
        <v>54</v>
      </c>
      <c r="V87" s="50" t="s">
        <v>4474</v>
      </c>
      <c r="W87" s="50"/>
      <c r="X87" s="50" t="s">
        <v>22</v>
      </c>
    </row>
    <row r="88" ht="26.25" hidden="1" customHeight="1">
      <c r="A88" s="19">
        <f t="shared" si="2"/>
        <v>85</v>
      </c>
      <c r="B88" s="164" t="s">
        <v>124</v>
      </c>
      <c r="C88" s="173" t="s">
        <v>635</v>
      </c>
      <c r="D88" s="165" t="s">
        <v>636</v>
      </c>
      <c r="E88" s="166" t="s">
        <v>637</v>
      </c>
      <c r="F88" s="167" t="s">
        <v>53</v>
      </c>
      <c r="G88" s="168" t="s">
        <v>54</v>
      </c>
      <c r="H88" s="169" t="s">
        <v>638</v>
      </c>
      <c r="I88" s="7" t="s">
        <v>21</v>
      </c>
      <c r="J88" s="2" t="str">
        <f t="shared" si="1"/>
        <v/>
      </c>
      <c r="K88" s="2"/>
      <c r="L88" s="2"/>
      <c r="M88" s="170">
        <v>85.0</v>
      </c>
      <c r="N88" s="170" t="s">
        <v>4469</v>
      </c>
      <c r="O88" s="183" t="s">
        <v>2063</v>
      </c>
      <c r="P88" s="184" t="s">
        <v>455</v>
      </c>
      <c r="Q88" s="170" t="s">
        <v>2065</v>
      </c>
      <c r="R88" s="170">
        <v>12.0</v>
      </c>
      <c r="S88" s="170" t="s">
        <v>4479</v>
      </c>
      <c r="T88" s="170" t="s">
        <v>4599</v>
      </c>
      <c r="U88" s="170" t="s">
        <v>54</v>
      </c>
      <c r="V88" s="50" t="s">
        <v>4474</v>
      </c>
      <c r="W88" s="50"/>
      <c r="X88" s="50" t="s">
        <v>22</v>
      </c>
    </row>
    <row r="89" ht="26.25" hidden="1" customHeight="1">
      <c r="A89" s="19">
        <f t="shared" si="2"/>
        <v>86</v>
      </c>
      <c r="B89" s="164" t="s">
        <v>14</v>
      </c>
      <c r="C89" s="173" t="s">
        <v>642</v>
      </c>
      <c r="D89" s="165" t="s">
        <v>643</v>
      </c>
      <c r="E89" s="166" t="s">
        <v>644</v>
      </c>
      <c r="F89" s="167">
        <v>2019.0</v>
      </c>
      <c r="G89" s="168" t="s">
        <v>54</v>
      </c>
      <c r="H89" s="169" t="s">
        <v>646</v>
      </c>
      <c r="I89" s="7" t="s">
        <v>21</v>
      </c>
      <c r="J89" s="2" t="str">
        <f t="shared" si="1"/>
        <v/>
      </c>
      <c r="K89" s="2"/>
      <c r="L89" s="2"/>
      <c r="M89" s="170">
        <v>86.0</v>
      </c>
      <c r="N89" s="170" t="s">
        <v>4469</v>
      </c>
      <c r="O89" s="171" t="s">
        <v>2080</v>
      </c>
      <c r="P89" s="170" t="s">
        <v>1091</v>
      </c>
      <c r="Q89" s="170" t="s">
        <v>2081</v>
      </c>
      <c r="R89" s="170">
        <v>12.0</v>
      </c>
      <c r="S89" s="50"/>
      <c r="T89" s="170" t="s">
        <v>4606</v>
      </c>
      <c r="U89" s="170" t="s">
        <v>54</v>
      </c>
      <c r="V89" s="50" t="s">
        <v>4474</v>
      </c>
      <c r="W89" s="50"/>
      <c r="X89" s="50" t="s">
        <v>22</v>
      </c>
    </row>
    <row r="90" ht="26.25" hidden="1" customHeight="1">
      <c r="A90" s="19">
        <f t="shared" si="2"/>
        <v>87</v>
      </c>
      <c r="B90" s="164" t="s">
        <v>649</v>
      </c>
      <c r="C90" s="173" t="s">
        <v>650</v>
      </c>
      <c r="D90" s="165" t="s">
        <v>650</v>
      </c>
      <c r="E90" s="166" t="s">
        <v>651</v>
      </c>
      <c r="F90" s="167" t="s">
        <v>607</v>
      </c>
      <c r="G90" s="174" t="s">
        <v>54</v>
      </c>
      <c r="H90" s="169" t="s">
        <v>652</v>
      </c>
      <c r="I90" s="7" t="s">
        <v>21</v>
      </c>
      <c r="J90" s="2" t="str">
        <f t="shared" si="1"/>
        <v/>
      </c>
      <c r="K90" s="2"/>
      <c r="L90" s="2"/>
      <c r="M90" s="170">
        <v>87.0</v>
      </c>
      <c r="N90" s="170" t="s">
        <v>4469</v>
      </c>
      <c r="O90" s="171" t="s">
        <v>4607</v>
      </c>
      <c r="P90" s="170" t="s">
        <v>569</v>
      </c>
      <c r="Q90" s="170" t="s">
        <v>3413</v>
      </c>
      <c r="R90" s="170">
        <v>8.0</v>
      </c>
      <c r="S90" s="50"/>
      <c r="T90" s="170" t="s">
        <v>4608</v>
      </c>
      <c r="U90" s="50"/>
      <c r="V90" s="50"/>
      <c r="W90" s="50"/>
      <c r="X90" s="50" t="s">
        <v>22</v>
      </c>
    </row>
    <row r="91" ht="26.25" hidden="1" customHeight="1">
      <c r="A91" s="19">
        <f t="shared" si="2"/>
        <v>88</v>
      </c>
      <c r="B91" s="164" t="s">
        <v>14</v>
      </c>
      <c r="C91" s="173" t="s">
        <v>654</v>
      </c>
      <c r="D91" s="165" t="s">
        <v>655</v>
      </c>
      <c r="E91" s="166" t="s">
        <v>656</v>
      </c>
      <c r="F91" s="167" t="s">
        <v>53</v>
      </c>
      <c r="G91" s="168" t="s">
        <v>63</v>
      </c>
      <c r="H91" s="169" t="s">
        <v>657</v>
      </c>
      <c r="I91" s="7" t="s">
        <v>21</v>
      </c>
      <c r="J91" s="2" t="str">
        <f t="shared" si="1"/>
        <v/>
      </c>
      <c r="K91" s="2"/>
      <c r="L91" s="2"/>
      <c r="M91" s="170">
        <v>88.0</v>
      </c>
      <c r="N91" s="170" t="s">
        <v>4469</v>
      </c>
      <c r="O91" s="171" t="s">
        <v>2102</v>
      </c>
      <c r="P91" s="170" t="s">
        <v>263</v>
      </c>
      <c r="Q91" s="170" t="s">
        <v>2103</v>
      </c>
      <c r="R91" s="170">
        <v>4.0</v>
      </c>
      <c r="S91" s="170" t="s">
        <v>4479</v>
      </c>
      <c r="T91" s="170" t="s">
        <v>4609</v>
      </c>
      <c r="U91" s="50"/>
      <c r="V91" s="50"/>
      <c r="W91" s="50"/>
      <c r="X91" s="50" t="s">
        <v>22</v>
      </c>
    </row>
    <row r="92" ht="26.25" hidden="1" customHeight="1">
      <c r="A92" s="19">
        <f t="shared" si="2"/>
        <v>89</v>
      </c>
      <c r="B92" s="164" t="s">
        <v>28</v>
      </c>
      <c r="C92" s="173" t="s">
        <v>669</v>
      </c>
      <c r="D92" s="165" t="s">
        <v>670</v>
      </c>
      <c r="E92" s="166" t="s">
        <v>671</v>
      </c>
      <c r="F92" s="167" t="s">
        <v>672</v>
      </c>
      <c r="G92" s="168" t="s">
        <v>33</v>
      </c>
      <c r="H92" s="169" t="s">
        <v>673</v>
      </c>
      <c r="I92" s="7" t="s">
        <v>21</v>
      </c>
      <c r="J92" s="2" t="str">
        <f t="shared" si="1"/>
        <v/>
      </c>
      <c r="K92" s="2"/>
      <c r="L92" s="2"/>
      <c r="M92" s="170">
        <v>89.0</v>
      </c>
      <c r="N92" s="170" t="s">
        <v>4469</v>
      </c>
      <c r="O92" s="171" t="s">
        <v>2105</v>
      </c>
      <c r="P92" s="170" t="s">
        <v>1091</v>
      </c>
      <c r="Q92" s="170" t="s">
        <v>2106</v>
      </c>
      <c r="R92" s="170">
        <v>6.0</v>
      </c>
      <c r="S92" s="50"/>
      <c r="T92" s="170" t="s">
        <v>4610</v>
      </c>
      <c r="U92" s="170" t="s">
        <v>54</v>
      </c>
      <c r="V92" s="50" t="s">
        <v>4474</v>
      </c>
      <c r="W92" s="50"/>
      <c r="X92" s="50" t="s">
        <v>22</v>
      </c>
    </row>
    <row r="93" ht="26.25" hidden="1" customHeight="1">
      <c r="A93" s="19">
        <f t="shared" si="2"/>
        <v>90</v>
      </c>
      <c r="B93" s="164" t="s">
        <v>28</v>
      </c>
      <c r="C93" s="173" t="s">
        <v>677</v>
      </c>
      <c r="D93" s="165" t="s">
        <v>678</v>
      </c>
      <c r="E93" s="166" t="s">
        <v>679</v>
      </c>
      <c r="F93" s="167" t="s">
        <v>680</v>
      </c>
      <c r="G93" s="168" t="s">
        <v>33</v>
      </c>
      <c r="H93" s="169" t="s">
        <v>681</v>
      </c>
      <c r="I93" s="7" t="s">
        <v>21</v>
      </c>
      <c r="J93" s="2" t="str">
        <f t="shared" si="1"/>
        <v/>
      </c>
      <c r="K93" s="2"/>
      <c r="L93" s="2"/>
      <c r="M93" s="170">
        <v>90.0</v>
      </c>
      <c r="N93" s="170" t="s">
        <v>4469</v>
      </c>
      <c r="O93" s="183" t="s">
        <v>4611</v>
      </c>
      <c r="P93" s="184" t="s">
        <v>455</v>
      </c>
      <c r="Q93" s="170" t="s">
        <v>4612</v>
      </c>
      <c r="R93" s="170">
        <v>12.0</v>
      </c>
      <c r="S93" s="170" t="s">
        <v>4479</v>
      </c>
      <c r="T93" s="170" t="s">
        <v>4599</v>
      </c>
      <c r="U93" s="170" t="s">
        <v>54</v>
      </c>
      <c r="V93" s="50" t="s">
        <v>4474</v>
      </c>
      <c r="W93" s="50"/>
      <c r="X93" s="50" t="s">
        <v>22</v>
      </c>
    </row>
    <row r="94" ht="26.25" customHeight="1">
      <c r="A94" s="19">
        <f t="shared" si="2"/>
        <v>91</v>
      </c>
      <c r="B94" s="164" t="s">
        <v>28</v>
      </c>
      <c r="C94" s="173" t="s">
        <v>685</v>
      </c>
      <c r="D94" s="165" t="s">
        <v>686</v>
      </c>
      <c r="E94" s="166" t="s">
        <v>687</v>
      </c>
      <c r="F94" s="167" t="s">
        <v>688</v>
      </c>
      <c r="G94" s="168" t="s">
        <v>33</v>
      </c>
      <c r="H94" s="169" t="s">
        <v>689</v>
      </c>
      <c r="I94" s="175" t="s">
        <v>21</v>
      </c>
      <c r="J94" s="2" t="str">
        <f t="shared" si="1"/>
        <v>과기</v>
      </c>
      <c r="K94" s="2"/>
      <c r="L94" s="2"/>
      <c r="M94" s="170">
        <v>91.0</v>
      </c>
      <c r="N94" s="170" t="s">
        <v>4469</v>
      </c>
      <c r="O94" s="183" t="s">
        <v>4613</v>
      </c>
      <c r="P94" s="184" t="s">
        <v>455</v>
      </c>
      <c r="Q94" s="170" t="s">
        <v>2116</v>
      </c>
      <c r="R94" s="172">
        <v>12.0</v>
      </c>
      <c r="S94" s="170" t="s">
        <v>4479</v>
      </c>
      <c r="T94" s="170" t="s">
        <v>4599</v>
      </c>
      <c r="U94" s="170" t="s">
        <v>54</v>
      </c>
      <c r="V94" s="50" t="s">
        <v>4474</v>
      </c>
      <c r="W94" s="50"/>
      <c r="X94" s="50" t="s">
        <v>22</v>
      </c>
    </row>
    <row r="95" ht="26.25" hidden="1" customHeight="1">
      <c r="A95" s="19">
        <f t="shared" si="2"/>
        <v>92</v>
      </c>
      <c r="B95" s="164" t="s">
        <v>170</v>
      </c>
      <c r="C95" s="173" t="s">
        <v>692</v>
      </c>
      <c r="D95" s="165" t="s">
        <v>382</v>
      </c>
      <c r="E95" s="166" t="s">
        <v>693</v>
      </c>
      <c r="F95" s="167" t="s">
        <v>694</v>
      </c>
      <c r="G95" s="174" t="s">
        <v>33</v>
      </c>
      <c r="H95" s="169" t="s">
        <v>695</v>
      </c>
      <c r="I95" s="7" t="s">
        <v>21</v>
      </c>
      <c r="J95" s="2" t="str">
        <f t="shared" si="1"/>
        <v/>
      </c>
      <c r="K95" s="2"/>
      <c r="L95" s="2"/>
      <c r="M95" s="170">
        <v>92.0</v>
      </c>
      <c r="N95" s="170" t="s">
        <v>4469</v>
      </c>
      <c r="O95" s="183" t="s">
        <v>4614</v>
      </c>
      <c r="P95" s="184" t="s">
        <v>455</v>
      </c>
      <c r="Q95" s="170" t="s">
        <v>2120</v>
      </c>
      <c r="R95" s="170">
        <v>4.0</v>
      </c>
      <c r="S95" s="170" t="s">
        <v>4479</v>
      </c>
      <c r="T95" s="170" t="s">
        <v>4615</v>
      </c>
      <c r="U95" s="170" t="s">
        <v>54</v>
      </c>
      <c r="V95" s="50" t="s">
        <v>4474</v>
      </c>
      <c r="W95" s="50"/>
      <c r="X95" s="50" t="s">
        <v>22</v>
      </c>
    </row>
    <row r="96" ht="26.25" hidden="1" customHeight="1">
      <c r="A96" s="19">
        <f t="shared" si="2"/>
        <v>93</v>
      </c>
      <c r="B96" s="164" t="s">
        <v>170</v>
      </c>
      <c r="C96" s="173" t="s">
        <v>698</v>
      </c>
      <c r="D96" s="165" t="s">
        <v>285</v>
      </c>
      <c r="E96" s="166" t="s">
        <v>699</v>
      </c>
      <c r="F96" s="167" t="s">
        <v>700</v>
      </c>
      <c r="G96" s="174" t="s">
        <v>63</v>
      </c>
      <c r="H96" s="169" t="s">
        <v>701</v>
      </c>
      <c r="I96" s="7" t="s">
        <v>21</v>
      </c>
      <c r="J96" s="2" t="str">
        <f t="shared" si="1"/>
        <v/>
      </c>
      <c r="K96" s="2"/>
      <c r="L96" s="2"/>
      <c r="M96" s="170">
        <v>93.0</v>
      </c>
      <c r="N96" s="170" t="s">
        <v>4469</v>
      </c>
      <c r="O96" s="171" t="s">
        <v>2123</v>
      </c>
      <c r="P96" s="170" t="s">
        <v>1091</v>
      </c>
      <c r="Q96" s="170" t="s">
        <v>2124</v>
      </c>
      <c r="R96" s="170">
        <v>12.0</v>
      </c>
      <c r="S96" s="50"/>
      <c r="T96" s="170" t="s">
        <v>4616</v>
      </c>
      <c r="U96" s="170" t="s">
        <v>54</v>
      </c>
      <c r="V96" s="50" t="s">
        <v>4474</v>
      </c>
      <c r="W96" s="50"/>
      <c r="X96" s="50" t="s">
        <v>22</v>
      </c>
    </row>
    <row r="97" ht="26.25" hidden="1" customHeight="1">
      <c r="A97" s="19">
        <f t="shared" si="2"/>
        <v>94</v>
      </c>
      <c r="B97" s="164" t="s">
        <v>170</v>
      </c>
      <c r="C97" s="173" t="s">
        <v>704</v>
      </c>
      <c r="D97" s="165" t="s">
        <v>705</v>
      </c>
      <c r="E97" s="166" t="s">
        <v>66</v>
      </c>
      <c r="F97" s="167" t="s">
        <v>706</v>
      </c>
      <c r="G97" s="174" t="s">
        <v>33</v>
      </c>
      <c r="H97" s="169" t="s">
        <v>707</v>
      </c>
      <c r="I97" s="7" t="s">
        <v>21</v>
      </c>
      <c r="J97" s="2" t="str">
        <f t="shared" si="1"/>
        <v/>
      </c>
      <c r="K97" s="2"/>
      <c r="L97" s="2"/>
      <c r="M97" s="170">
        <v>94.0</v>
      </c>
      <c r="N97" s="170" t="s">
        <v>4469</v>
      </c>
      <c r="O97" s="171" t="s">
        <v>4617</v>
      </c>
      <c r="P97" s="170" t="s">
        <v>1091</v>
      </c>
      <c r="Q97" s="170" t="s">
        <v>2128</v>
      </c>
      <c r="R97" s="170">
        <v>12.0</v>
      </c>
      <c r="S97" s="50"/>
      <c r="T97" s="170" t="s">
        <v>4618</v>
      </c>
      <c r="U97" s="170" t="s">
        <v>54</v>
      </c>
      <c r="V97" s="50" t="s">
        <v>4474</v>
      </c>
      <c r="W97" s="50"/>
      <c r="X97" s="50" t="s">
        <v>22</v>
      </c>
    </row>
    <row r="98" ht="26.25" hidden="1" customHeight="1">
      <c r="A98" s="19">
        <f t="shared" si="2"/>
        <v>95</v>
      </c>
      <c r="B98" s="164" t="s">
        <v>170</v>
      </c>
      <c r="C98" s="173" t="s">
        <v>661</v>
      </c>
      <c r="D98" s="165" t="s">
        <v>662</v>
      </c>
      <c r="E98" s="166" t="s">
        <v>663</v>
      </c>
      <c r="F98" s="167" t="s">
        <v>664</v>
      </c>
      <c r="G98" s="174" t="s">
        <v>33</v>
      </c>
      <c r="H98" s="169" t="s">
        <v>665</v>
      </c>
      <c r="I98" s="7" t="s">
        <v>21</v>
      </c>
      <c r="J98" s="2" t="str">
        <f t="shared" si="1"/>
        <v/>
      </c>
      <c r="K98" s="2"/>
      <c r="L98" s="2"/>
      <c r="M98" s="170">
        <v>95.0</v>
      </c>
      <c r="N98" s="170" t="s">
        <v>4469</v>
      </c>
      <c r="O98" s="183" t="s">
        <v>2150</v>
      </c>
      <c r="P98" s="184" t="s">
        <v>455</v>
      </c>
      <c r="Q98" s="170" t="s">
        <v>2151</v>
      </c>
      <c r="R98" s="170">
        <v>12.0</v>
      </c>
      <c r="S98" s="170" t="s">
        <v>4479</v>
      </c>
      <c r="T98" s="170" t="s">
        <v>4599</v>
      </c>
      <c r="U98" s="170" t="s">
        <v>54</v>
      </c>
      <c r="V98" s="50" t="s">
        <v>4474</v>
      </c>
      <c r="W98" s="50"/>
      <c r="X98" s="50" t="s">
        <v>22</v>
      </c>
    </row>
    <row r="99" ht="26.25" hidden="1" customHeight="1">
      <c r="A99" s="19">
        <f t="shared" si="2"/>
        <v>96</v>
      </c>
      <c r="B99" s="164" t="s">
        <v>170</v>
      </c>
      <c r="C99" s="173" t="s">
        <v>710</v>
      </c>
      <c r="D99" s="165" t="s">
        <v>382</v>
      </c>
      <c r="E99" s="166" t="s">
        <v>711</v>
      </c>
      <c r="F99" s="167" t="s">
        <v>712</v>
      </c>
      <c r="G99" s="174" t="s">
        <v>33</v>
      </c>
      <c r="H99" s="169" t="s">
        <v>713</v>
      </c>
      <c r="I99" s="7" t="s">
        <v>21</v>
      </c>
      <c r="J99" s="2" t="str">
        <f t="shared" si="1"/>
        <v/>
      </c>
      <c r="K99" s="2"/>
      <c r="L99" s="2"/>
      <c r="M99" s="170">
        <v>96.0</v>
      </c>
      <c r="N99" s="170" t="s">
        <v>4469</v>
      </c>
      <c r="O99" s="171" t="s">
        <v>2154</v>
      </c>
      <c r="P99" s="170" t="s">
        <v>1091</v>
      </c>
      <c r="Q99" s="170" t="s">
        <v>2155</v>
      </c>
      <c r="R99" s="170">
        <v>12.0</v>
      </c>
      <c r="S99" s="50"/>
      <c r="T99" s="170" t="s">
        <v>4618</v>
      </c>
      <c r="U99" s="170" t="s">
        <v>54</v>
      </c>
      <c r="V99" s="50" t="s">
        <v>4474</v>
      </c>
      <c r="W99" s="50"/>
      <c r="X99" s="50" t="s">
        <v>22</v>
      </c>
    </row>
    <row r="100" ht="26.25" hidden="1" customHeight="1">
      <c r="A100" s="19">
        <f t="shared" si="2"/>
        <v>97</v>
      </c>
      <c r="B100" s="164" t="s">
        <v>170</v>
      </c>
      <c r="C100" s="173" t="s">
        <v>714</v>
      </c>
      <c r="D100" s="165" t="s">
        <v>126</v>
      </c>
      <c r="E100" s="166" t="s">
        <v>715</v>
      </c>
      <c r="F100" s="167" t="s">
        <v>716</v>
      </c>
      <c r="G100" s="174" t="s">
        <v>33</v>
      </c>
      <c r="H100" s="169" t="s">
        <v>717</v>
      </c>
      <c r="I100" s="7" t="s">
        <v>21</v>
      </c>
      <c r="J100" s="2" t="str">
        <f t="shared" si="1"/>
        <v/>
      </c>
      <c r="K100" s="2"/>
      <c r="L100" s="2"/>
      <c r="M100" s="170">
        <v>97.0</v>
      </c>
      <c r="N100" s="170" t="s">
        <v>4469</v>
      </c>
      <c r="O100" s="183" t="s">
        <v>2161</v>
      </c>
      <c r="P100" s="184" t="s">
        <v>455</v>
      </c>
      <c r="Q100" s="170" t="s">
        <v>2162</v>
      </c>
      <c r="R100" s="170">
        <v>12.0</v>
      </c>
      <c r="S100" s="170" t="s">
        <v>4479</v>
      </c>
      <c r="T100" s="170" t="s">
        <v>4599</v>
      </c>
      <c r="U100" s="170" t="s">
        <v>54</v>
      </c>
      <c r="V100" s="50" t="s">
        <v>4474</v>
      </c>
      <c r="W100" s="50"/>
      <c r="X100" s="50" t="s">
        <v>22</v>
      </c>
    </row>
    <row r="101" ht="26.25" hidden="1" customHeight="1">
      <c r="A101" s="19">
        <f t="shared" si="2"/>
        <v>98</v>
      </c>
      <c r="B101" s="164" t="s">
        <v>170</v>
      </c>
      <c r="C101" s="173" t="s">
        <v>718</v>
      </c>
      <c r="D101" s="165" t="s">
        <v>382</v>
      </c>
      <c r="E101" s="166" t="s">
        <v>719</v>
      </c>
      <c r="F101" s="167" t="s">
        <v>720</v>
      </c>
      <c r="G101" s="174" t="s">
        <v>33</v>
      </c>
      <c r="H101" s="169" t="s">
        <v>721</v>
      </c>
      <c r="I101" s="7" t="s">
        <v>21</v>
      </c>
      <c r="J101" s="2" t="str">
        <f t="shared" si="1"/>
        <v/>
      </c>
      <c r="K101" s="2"/>
      <c r="L101" s="2"/>
      <c r="M101" s="170">
        <v>98.0</v>
      </c>
      <c r="N101" s="170" t="s">
        <v>4469</v>
      </c>
      <c r="O101" s="171" t="s">
        <v>2170</v>
      </c>
      <c r="P101" s="170" t="s">
        <v>1091</v>
      </c>
      <c r="Q101" s="170" t="s">
        <v>2171</v>
      </c>
      <c r="R101" s="170">
        <v>12.0</v>
      </c>
      <c r="S101" s="50"/>
      <c r="T101" s="170" t="s">
        <v>4619</v>
      </c>
      <c r="U101" s="170" t="s">
        <v>54</v>
      </c>
      <c r="V101" s="50" t="s">
        <v>4474</v>
      </c>
      <c r="W101" s="50"/>
      <c r="X101" s="50" t="s">
        <v>22</v>
      </c>
    </row>
    <row r="102" ht="26.25" hidden="1" customHeight="1">
      <c r="A102" s="19">
        <f t="shared" si="2"/>
        <v>99</v>
      </c>
      <c r="B102" s="164" t="s">
        <v>170</v>
      </c>
      <c r="C102" s="173" t="s">
        <v>722</v>
      </c>
      <c r="D102" s="165" t="s">
        <v>315</v>
      </c>
      <c r="E102" s="166" t="s">
        <v>723</v>
      </c>
      <c r="F102" s="167" t="s">
        <v>724</v>
      </c>
      <c r="G102" s="174" t="s">
        <v>33</v>
      </c>
      <c r="H102" s="169" t="s">
        <v>725</v>
      </c>
      <c r="I102" s="7" t="s">
        <v>21</v>
      </c>
      <c r="J102" s="2" t="str">
        <f t="shared" si="1"/>
        <v/>
      </c>
      <c r="K102" s="2"/>
      <c r="L102" s="2"/>
      <c r="M102" s="170">
        <v>99.0</v>
      </c>
      <c r="N102" s="170" t="s">
        <v>4469</v>
      </c>
      <c r="O102" s="171" t="s">
        <v>2174</v>
      </c>
      <c r="P102" s="170" t="s">
        <v>263</v>
      </c>
      <c r="Q102" s="170" t="s">
        <v>2175</v>
      </c>
      <c r="R102" s="170">
        <v>6.0</v>
      </c>
      <c r="S102" s="170" t="s">
        <v>4479</v>
      </c>
      <c r="T102" s="170" t="s">
        <v>4620</v>
      </c>
      <c r="U102" s="50"/>
      <c r="V102" s="50"/>
      <c r="W102" s="50"/>
      <c r="X102" s="50" t="s">
        <v>22</v>
      </c>
    </row>
    <row r="103" ht="26.25" hidden="1" customHeight="1">
      <c r="A103" s="19">
        <f t="shared" si="2"/>
        <v>100</v>
      </c>
      <c r="B103" s="164" t="s">
        <v>170</v>
      </c>
      <c r="C103" s="173" t="s">
        <v>726</v>
      </c>
      <c r="D103" s="165" t="s">
        <v>727</v>
      </c>
      <c r="E103" s="166" t="s">
        <v>728</v>
      </c>
      <c r="F103" s="167" t="s">
        <v>260</v>
      </c>
      <c r="G103" s="174" t="s">
        <v>33</v>
      </c>
      <c r="H103" s="169" t="s">
        <v>729</v>
      </c>
      <c r="I103" s="7" t="s">
        <v>21</v>
      </c>
      <c r="J103" s="2" t="str">
        <f t="shared" si="1"/>
        <v/>
      </c>
      <c r="K103" s="2"/>
      <c r="L103" s="2"/>
      <c r="M103" s="170">
        <v>100.0</v>
      </c>
      <c r="N103" s="170" t="s">
        <v>4469</v>
      </c>
      <c r="O103" s="171" t="s">
        <v>2181</v>
      </c>
      <c r="P103" s="170" t="s">
        <v>1091</v>
      </c>
      <c r="Q103" s="170" t="s">
        <v>2182</v>
      </c>
      <c r="R103" s="170">
        <v>12.0</v>
      </c>
      <c r="S103" s="50"/>
      <c r="T103" s="170" t="s">
        <v>4621</v>
      </c>
      <c r="U103" s="170" t="s">
        <v>54</v>
      </c>
      <c r="V103" s="50" t="s">
        <v>4474</v>
      </c>
      <c r="W103" s="50"/>
      <c r="X103" s="50" t="s">
        <v>22</v>
      </c>
    </row>
    <row r="104" ht="26.25" customHeight="1">
      <c r="A104" s="19">
        <f t="shared" si="2"/>
        <v>101</v>
      </c>
      <c r="B104" s="164" t="s">
        <v>170</v>
      </c>
      <c r="C104" s="173" t="s">
        <v>733</v>
      </c>
      <c r="D104" s="165" t="s">
        <v>734</v>
      </c>
      <c r="E104" s="166" t="s">
        <v>735</v>
      </c>
      <c r="F104" s="167" t="s">
        <v>484</v>
      </c>
      <c r="G104" s="174" t="s">
        <v>33</v>
      </c>
      <c r="H104" s="169" t="s">
        <v>737</v>
      </c>
      <c r="I104" s="175" t="s">
        <v>21</v>
      </c>
      <c r="J104" s="2" t="str">
        <f t="shared" si="1"/>
        <v>과기</v>
      </c>
      <c r="K104" s="2"/>
      <c r="L104" s="2"/>
      <c r="M104" s="170">
        <v>101.0</v>
      </c>
      <c r="N104" s="170" t="s">
        <v>4469</v>
      </c>
      <c r="O104" s="171" t="s">
        <v>4622</v>
      </c>
      <c r="P104" s="170" t="s">
        <v>569</v>
      </c>
      <c r="Q104" s="170" t="s">
        <v>2190</v>
      </c>
      <c r="R104" s="170">
        <v>20.0</v>
      </c>
      <c r="S104" s="50"/>
      <c r="T104" s="170" t="s">
        <v>4623</v>
      </c>
      <c r="U104" s="50"/>
      <c r="V104" s="50"/>
      <c r="W104" s="50"/>
      <c r="X104" s="50" t="s">
        <v>22</v>
      </c>
    </row>
    <row r="105" ht="26.25" hidden="1" customHeight="1">
      <c r="A105" s="19">
        <f t="shared" si="2"/>
        <v>102</v>
      </c>
      <c r="B105" s="164" t="s">
        <v>170</v>
      </c>
      <c r="C105" s="173" t="s">
        <v>741</v>
      </c>
      <c r="D105" s="165" t="s">
        <v>742</v>
      </c>
      <c r="E105" s="166" t="s">
        <v>743</v>
      </c>
      <c r="F105" s="167" t="s">
        <v>744</v>
      </c>
      <c r="G105" s="174" t="s">
        <v>33</v>
      </c>
      <c r="H105" s="169" t="s">
        <v>745</v>
      </c>
      <c r="I105" s="7" t="s">
        <v>21</v>
      </c>
      <c r="J105" s="2" t="str">
        <f t="shared" si="1"/>
        <v/>
      </c>
      <c r="K105" s="2"/>
      <c r="L105" s="2"/>
      <c r="M105" s="170">
        <v>102.0</v>
      </c>
      <c r="N105" s="170" t="s">
        <v>4469</v>
      </c>
      <c r="O105" s="171" t="s">
        <v>2206</v>
      </c>
      <c r="P105" s="170" t="s">
        <v>1091</v>
      </c>
      <c r="Q105" s="170" t="s">
        <v>2207</v>
      </c>
      <c r="R105" s="170">
        <v>6.0</v>
      </c>
      <c r="S105" s="50"/>
      <c r="T105" s="170" t="s">
        <v>4624</v>
      </c>
      <c r="U105" s="170" t="s">
        <v>54</v>
      </c>
      <c r="V105" s="50" t="s">
        <v>4474</v>
      </c>
      <c r="W105" s="50"/>
      <c r="X105" s="50" t="s">
        <v>22</v>
      </c>
    </row>
    <row r="106" ht="26.25" hidden="1" customHeight="1">
      <c r="A106" s="19">
        <f t="shared" si="2"/>
        <v>103</v>
      </c>
      <c r="B106" s="164" t="s">
        <v>240</v>
      </c>
      <c r="C106" s="173" t="s">
        <v>749</v>
      </c>
      <c r="D106" s="165" t="s">
        <v>750</v>
      </c>
      <c r="E106" s="166" t="s">
        <v>751</v>
      </c>
      <c r="F106" s="167" t="s">
        <v>166</v>
      </c>
      <c r="G106" s="168" t="s">
        <v>54</v>
      </c>
      <c r="H106" s="169" t="s">
        <v>752</v>
      </c>
      <c r="I106" s="7" t="s">
        <v>21</v>
      </c>
      <c r="J106" s="2" t="str">
        <f t="shared" si="1"/>
        <v/>
      </c>
      <c r="K106" s="2"/>
      <c r="L106" s="2"/>
      <c r="M106" s="170">
        <v>103.0</v>
      </c>
      <c r="N106" s="170" t="s">
        <v>4469</v>
      </c>
      <c r="O106" s="183" t="s">
        <v>4625</v>
      </c>
      <c r="P106" s="184" t="s">
        <v>455</v>
      </c>
      <c r="Q106" s="170" t="s">
        <v>2210</v>
      </c>
      <c r="R106" s="170">
        <v>12.0</v>
      </c>
      <c r="S106" s="170" t="s">
        <v>4479</v>
      </c>
      <c r="T106" s="170" t="s">
        <v>4599</v>
      </c>
      <c r="U106" s="170" t="s">
        <v>54</v>
      </c>
      <c r="V106" s="50" t="s">
        <v>4474</v>
      </c>
      <c r="W106" s="50"/>
      <c r="X106" s="50" t="s">
        <v>22</v>
      </c>
    </row>
    <row r="107" ht="26.25" hidden="1" customHeight="1">
      <c r="A107" s="19">
        <f t="shared" si="2"/>
        <v>104</v>
      </c>
      <c r="B107" s="164" t="s">
        <v>14</v>
      </c>
      <c r="C107" s="173" t="s">
        <v>755</v>
      </c>
      <c r="D107" s="165" t="s">
        <v>756</v>
      </c>
      <c r="E107" s="166" t="s">
        <v>757</v>
      </c>
      <c r="F107" s="167" t="s">
        <v>216</v>
      </c>
      <c r="G107" s="168" t="s">
        <v>33</v>
      </c>
      <c r="H107" s="169" t="s">
        <v>758</v>
      </c>
      <c r="I107" s="7" t="s">
        <v>21</v>
      </c>
      <c r="J107" s="2" t="str">
        <f t="shared" si="1"/>
        <v/>
      </c>
      <c r="K107" s="2"/>
      <c r="L107" s="2"/>
      <c r="M107" s="170">
        <v>104.0</v>
      </c>
      <c r="N107" s="170" t="s">
        <v>4469</v>
      </c>
      <c r="O107" s="171" t="s">
        <v>2236</v>
      </c>
      <c r="P107" s="170" t="s">
        <v>1091</v>
      </c>
      <c r="Q107" s="170" t="s">
        <v>2237</v>
      </c>
      <c r="R107" s="170">
        <v>12.0</v>
      </c>
      <c r="S107" s="50"/>
      <c r="T107" s="170" t="s">
        <v>4626</v>
      </c>
      <c r="U107" s="170" t="s">
        <v>54</v>
      </c>
      <c r="V107" s="50" t="s">
        <v>4474</v>
      </c>
      <c r="W107" s="50"/>
      <c r="X107" s="50" t="s">
        <v>22</v>
      </c>
    </row>
    <row r="108" ht="26.25" hidden="1" customHeight="1">
      <c r="A108" s="19">
        <f t="shared" si="2"/>
        <v>105</v>
      </c>
      <c r="B108" s="164" t="s">
        <v>14</v>
      </c>
      <c r="C108" s="165" t="s">
        <v>760</v>
      </c>
      <c r="D108" s="165" t="s">
        <v>761</v>
      </c>
      <c r="E108" s="166" t="s">
        <v>762</v>
      </c>
      <c r="F108" s="167" t="s">
        <v>484</v>
      </c>
      <c r="G108" s="168" t="s">
        <v>63</v>
      </c>
      <c r="H108" s="169" t="s">
        <v>763</v>
      </c>
      <c r="I108" s="7" t="s">
        <v>130</v>
      </c>
      <c r="J108" s="2" t="str">
        <f t="shared" si="1"/>
        <v>FRIC</v>
      </c>
      <c r="K108" s="2"/>
      <c r="L108" s="2"/>
      <c r="M108" s="170">
        <v>105.0</v>
      </c>
      <c r="N108" s="170" t="s">
        <v>4469</v>
      </c>
      <c r="O108" s="171" t="s">
        <v>2240</v>
      </c>
      <c r="P108" s="170" t="s">
        <v>4573</v>
      </c>
      <c r="Q108" s="170" t="s">
        <v>2241</v>
      </c>
      <c r="R108" s="170">
        <v>24.0</v>
      </c>
      <c r="S108" s="170" t="s">
        <v>4479</v>
      </c>
      <c r="T108" s="170" t="s">
        <v>4627</v>
      </c>
      <c r="U108" s="50"/>
      <c r="V108" s="50"/>
      <c r="W108" s="50"/>
      <c r="X108" s="50" t="s">
        <v>22</v>
      </c>
    </row>
    <row r="109" ht="26.25" hidden="1" customHeight="1">
      <c r="A109" s="19">
        <f t="shared" si="2"/>
        <v>106</v>
      </c>
      <c r="B109" s="164" t="s">
        <v>106</v>
      </c>
      <c r="C109" s="173" t="s">
        <v>765</v>
      </c>
      <c r="D109" s="165" t="s">
        <v>766</v>
      </c>
      <c r="E109" s="166" t="s">
        <v>767</v>
      </c>
      <c r="F109" s="167" t="s">
        <v>768</v>
      </c>
      <c r="G109" s="174" t="s">
        <v>33</v>
      </c>
      <c r="H109" s="169" t="s">
        <v>769</v>
      </c>
      <c r="I109" s="7" t="s">
        <v>21</v>
      </c>
      <c r="J109" s="2" t="str">
        <f t="shared" si="1"/>
        <v/>
      </c>
      <c r="K109" s="2"/>
      <c r="L109" s="2"/>
      <c r="M109" s="170">
        <v>106.0</v>
      </c>
      <c r="N109" s="170" t="s">
        <v>4469</v>
      </c>
      <c r="O109" s="171" t="s">
        <v>4628</v>
      </c>
      <c r="P109" s="170" t="s">
        <v>198</v>
      </c>
      <c r="Q109" s="170" t="s">
        <v>2245</v>
      </c>
      <c r="R109" s="170">
        <v>72.0</v>
      </c>
      <c r="S109" s="170" t="s">
        <v>4479</v>
      </c>
      <c r="T109" s="170" t="s">
        <v>4629</v>
      </c>
      <c r="U109" s="50"/>
      <c r="V109" s="50"/>
      <c r="W109" s="50"/>
      <c r="X109" s="50" t="s">
        <v>22</v>
      </c>
    </row>
    <row r="110" ht="26.25" hidden="1" customHeight="1">
      <c r="A110" s="19">
        <f t="shared" si="2"/>
        <v>107</v>
      </c>
      <c r="B110" s="164" t="s">
        <v>28</v>
      </c>
      <c r="C110" s="173" t="s">
        <v>561</v>
      </c>
      <c r="D110" s="165" t="s">
        <v>774</v>
      </c>
      <c r="E110" s="166" t="s">
        <v>562</v>
      </c>
      <c r="F110" s="167" t="s">
        <v>775</v>
      </c>
      <c r="G110" s="168" t="s">
        <v>33</v>
      </c>
      <c r="H110" s="169" t="s">
        <v>776</v>
      </c>
      <c r="I110" s="7" t="s">
        <v>21</v>
      </c>
      <c r="J110" s="2" t="str">
        <f t="shared" si="1"/>
        <v/>
      </c>
      <c r="K110" s="2"/>
      <c r="L110" s="2"/>
      <c r="M110" s="170">
        <v>107.0</v>
      </c>
      <c r="N110" s="170" t="s">
        <v>4469</v>
      </c>
      <c r="O110" s="171" t="s">
        <v>2269</v>
      </c>
      <c r="P110" s="170" t="s">
        <v>4630</v>
      </c>
      <c r="Q110" s="170" t="s">
        <v>2271</v>
      </c>
      <c r="R110" s="170">
        <v>5.0</v>
      </c>
      <c r="S110" s="170" t="s">
        <v>4479</v>
      </c>
      <c r="T110" s="170" t="s">
        <v>4631</v>
      </c>
      <c r="U110" s="170" t="s">
        <v>130</v>
      </c>
      <c r="V110" s="50"/>
      <c r="W110" s="50"/>
      <c r="X110" s="50" t="s">
        <v>22</v>
      </c>
    </row>
    <row r="111" ht="26.25" hidden="1" customHeight="1">
      <c r="A111" s="19">
        <f t="shared" si="2"/>
        <v>108</v>
      </c>
      <c r="B111" s="164" t="s">
        <v>106</v>
      </c>
      <c r="C111" s="173" t="s">
        <v>780</v>
      </c>
      <c r="D111" s="165" t="s">
        <v>198</v>
      </c>
      <c r="E111" s="166" t="s">
        <v>781</v>
      </c>
      <c r="F111" s="167" t="s">
        <v>782</v>
      </c>
      <c r="G111" s="174" t="s">
        <v>33</v>
      </c>
      <c r="H111" s="169" t="s">
        <v>783</v>
      </c>
      <c r="I111" s="7" t="s">
        <v>21</v>
      </c>
      <c r="J111" s="2" t="str">
        <f t="shared" si="1"/>
        <v/>
      </c>
      <c r="K111" s="2"/>
      <c r="L111" s="2"/>
      <c r="M111" s="170">
        <v>108.0</v>
      </c>
      <c r="N111" s="170" t="s">
        <v>4469</v>
      </c>
      <c r="O111" s="171" t="s">
        <v>2289</v>
      </c>
      <c r="P111" s="170" t="s">
        <v>853</v>
      </c>
      <c r="Q111" s="170" t="s">
        <v>2290</v>
      </c>
      <c r="R111" s="170">
        <v>12.0</v>
      </c>
      <c r="S111" s="170" t="s">
        <v>4479</v>
      </c>
      <c r="T111" s="170" t="s">
        <v>4632</v>
      </c>
      <c r="U111" s="170" t="s">
        <v>54</v>
      </c>
      <c r="V111" s="50" t="s">
        <v>4529</v>
      </c>
      <c r="W111" s="50"/>
      <c r="X111" s="50" t="s">
        <v>22</v>
      </c>
    </row>
    <row r="112" ht="26.25" hidden="1" customHeight="1">
      <c r="A112" s="19">
        <f t="shared" si="2"/>
        <v>109</v>
      </c>
      <c r="B112" s="164" t="s">
        <v>28</v>
      </c>
      <c r="C112" s="165" t="s">
        <v>787</v>
      </c>
      <c r="D112" s="165" t="s">
        <v>788</v>
      </c>
      <c r="E112" s="166" t="s">
        <v>789</v>
      </c>
      <c r="F112" s="167" t="s">
        <v>4633</v>
      </c>
      <c r="G112" s="168" t="s">
        <v>33</v>
      </c>
      <c r="H112" s="169" t="s">
        <v>791</v>
      </c>
      <c r="I112" s="7" t="s">
        <v>130</v>
      </c>
      <c r="J112" s="2" t="str">
        <f t="shared" si="1"/>
        <v>FRIC</v>
      </c>
      <c r="K112" s="2"/>
      <c r="L112" s="2"/>
      <c r="M112" s="170">
        <v>109.0</v>
      </c>
      <c r="N112" s="170" t="s">
        <v>4469</v>
      </c>
      <c r="O112" s="171" t="s">
        <v>2292</v>
      </c>
      <c r="P112" s="170" t="s">
        <v>263</v>
      </c>
      <c r="Q112" s="170" t="s">
        <v>2294</v>
      </c>
      <c r="R112" s="170">
        <v>12.0</v>
      </c>
      <c r="S112" s="170" t="s">
        <v>4479</v>
      </c>
      <c r="T112" s="170" t="s">
        <v>4634</v>
      </c>
      <c r="U112" s="50"/>
      <c r="V112" s="50"/>
      <c r="W112" s="50"/>
      <c r="X112" s="50" t="s">
        <v>22</v>
      </c>
    </row>
    <row r="113" ht="26.25" hidden="1" customHeight="1">
      <c r="A113" s="19">
        <f t="shared" si="2"/>
        <v>110</v>
      </c>
      <c r="B113" s="164" t="s">
        <v>106</v>
      </c>
      <c r="C113" s="173" t="s">
        <v>795</v>
      </c>
      <c r="D113" s="165" t="s">
        <v>796</v>
      </c>
      <c r="E113" s="166" t="s">
        <v>797</v>
      </c>
      <c r="F113" s="167" t="s">
        <v>53</v>
      </c>
      <c r="G113" s="174" t="s">
        <v>54</v>
      </c>
      <c r="H113" s="169" t="s">
        <v>798</v>
      </c>
      <c r="I113" s="7" t="s">
        <v>21</v>
      </c>
      <c r="J113" s="2" t="str">
        <f t="shared" si="1"/>
        <v/>
      </c>
      <c r="K113" s="2"/>
      <c r="L113" s="2"/>
      <c r="M113" s="170">
        <v>110.0</v>
      </c>
      <c r="N113" s="170" t="s">
        <v>4469</v>
      </c>
      <c r="O113" s="183" t="s">
        <v>4635</v>
      </c>
      <c r="P113" s="184" t="s">
        <v>455</v>
      </c>
      <c r="Q113" s="170" t="s">
        <v>2304</v>
      </c>
      <c r="R113" s="170">
        <v>6.0</v>
      </c>
      <c r="S113" s="170" t="s">
        <v>4479</v>
      </c>
      <c r="T113" s="170" t="s">
        <v>4636</v>
      </c>
      <c r="U113" s="170" t="s">
        <v>54</v>
      </c>
      <c r="V113" s="50" t="s">
        <v>4474</v>
      </c>
      <c r="W113" s="50"/>
      <c r="X113" s="50" t="s">
        <v>22</v>
      </c>
    </row>
    <row r="114" ht="26.25" hidden="1" customHeight="1">
      <c r="A114" s="19">
        <f t="shared" si="2"/>
        <v>111</v>
      </c>
      <c r="B114" s="164" t="s">
        <v>106</v>
      </c>
      <c r="C114" s="173" t="s">
        <v>802</v>
      </c>
      <c r="D114" s="165" t="s">
        <v>803</v>
      </c>
      <c r="E114" s="166" t="s">
        <v>804</v>
      </c>
      <c r="F114" s="167" t="s">
        <v>260</v>
      </c>
      <c r="G114" s="174" t="s">
        <v>33</v>
      </c>
      <c r="H114" s="169" t="s">
        <v>805</v>
      </c>
      <c r="I114" s="7" t="s">
        <v>21</v>
      </c>
      <c r="J114" s="2" t="str">
        <f t="shared" si="1"/>
        <v/>
      </c>
      <c r="K114" s="2"/>
      <c r="L114" s="2"/>
      <c r="M114" s="170">
        <v>111.0</v>
      </c>
      <c r="N114" s="170" t="s">
        <v>4469</v>
      </c>
      <c r="O114" s="171" t="s">
        <v>2322</v>
      </c>
      <c r="P114" s="170" t="s">
        <v>1091</v>
      </c>
      <c r="Q114" s="170" t="s">
        <v>2323</v>
      </c>
      <c r="R114" s="170">
        <v>6.0</v>
      </c>
      <c r="S114" s="50"/>
      <c r="T114" s="170" t="s">
        <v>4637</v>
      </c>
      <c r="U114" s="170" t="s">
        <v>54</v>
      </c>
      <c r="V114" s="50" t="s">
        <v>4474</v>
      </c>
      <c r="W114" s="50"/>
      <c r="X114" s="50" t="s">
        <v>22</v>
      </c>
    </row>
    <row r="115" ht="26.25" hidden="1" customHeight="1">
      <c r="A115" s="19">
        <f t="shared" si="2"/>
        <v>112</v>
      </c>
      <c r="B115" s="185" t="s">
        <v>28</v>
      </c>
      <c r="C115" s="173" t="s">
        <v>809</v>
      </c>
      <c r="D115" s="165" t="s">
        <v>803</v>
      </c>
      <c r="E115" s="166" t="s">
        <v>810</v>
      </c>
      <c r="F115" s="167" t="s">
        <v>694</v>
      </c>
      <c r="G115" s="168" t="s">
        <v>33</v>
      </c>
      <c r="H115" s="169" t="s">
        <v>811</v>
      </c>
      <c r="I115" s="7" t="s">
        <v>21</v>
      </c>
      <c r="J115" s="2" t="str">
        <f t="shared" si="1"/>
        <v/>
      </c>
      <c r="K115" s="2"/>
      <c r="L115" s="2"/>
      <c r="M115" s="170">
        <v>112.0</v>
      </c>
      <c r="N115" s="170" t="s">
        <v>4469</v>
      </c>
      <c r="O115" s="171" t="s">
        <v>2353</v>
      </c>
      <c r="P115" s="170" t="s">
        <v>113</v>
      </c>
      <c r="Q115" s="170" t="s">
        <v>2354</v>
      </c>
      <c r="R115" s="170">
        <v>10.0</v>
      </c>
      <c r="S115" s="50"/>
      <c r="T115" s="170" t="s">
        <v>4559</v>
      </c>
      <c r="U115" s="170" t="s">
        <v>54</v>
      </c>
      <c r="V115" s="50" t="s">
        <v>4474</v>
      </c>
      <c r="W115" s="50"/>
      <c r="X115" s="50" t="s">
        <v>22</v>
      </c>
    </row>
    <row r="116" ht="26.25" hidden="1" customHeight="1">
      <c r="A116" s="19">
        <f t="shared" si="2"/>
        <v>113</v>
      </c>
      <c r="B116" s="164" t="s">
        <v>14</v>
      </c>
      <c r="C116" s="186" t="s">
        <v>816</v>
      </c>
      <c r="D116" s="165" t="s">
        <v>803</v>
      </c>
      <c r="E116" s="166" t="s">
        <v>817</v>
      </c>
      <c r="F116" s="167" t="s">
        <v>484</v>
      </c>
      <c r="G116" s="168" t="s">
        <v>33</v>
      </c>
      <c r="H116" s="169" t="s">
        <v>819</v>
      </c>
      <c r="I116" s="7" t="s">
        <v>130</v>
      </c>
      <c r="J116" s="2" t="str">
        <f t="shared" si="1"/>
        <v>FRIC</v>
      </c>
      <c r="K116" s="2"/>
      <c r="L116" s="2"/>
      <c r="M116" s="170">
        <v>113.0</v>
      </c>
      <c r="N116" s="170" t="s">
        <v>4469</v>
      </c>
      <c r="O116" s="183" t="s">
        <v>2357</v>
      </c>
      <c r="P116" s="184" t="s">
        <v>455</v>
      </c>
      <c r="Q116" s="170" t="s">
        <v>2358</v>
      </c>
      <c r="R116" s="170">
        <v>6.0</v>
      </c>
      <c r="S116" s="170" t="s">
        <v>4479</v>
      </c>
      <c r="T116" s="170" t="s">
        <v>4636</v>
      </c>
      <c r="U116" s="170" t="s">
        <v>54</v>
      </c>
      <c r="V116" s="50" t="s">
        <v>4474</v>
      </c>
      <c r="W116" s="50"/>
      <c r="X116" s="50" t="s">
        <v>22</v>
      </c>
    </row>
    <row r="117" ht="26.25" customHeight="1">
      <c r="A117" s="19">
        <f t="shared" si="2"/>
        <v>114</v>
      </c>
      <c r="B117" s="187" t="s">
        <v>106</v>
      </c>
      <c r="C117" s="173" t="s">
        <v>823</v>
      </c>
      <c r="D117" s="165" t="s">
        <v>46</v>
      </c>
      <c r="E117" s="166" t="s">
        <v>824</v>
      </c>
      <c r="F117" s="167" t="s">
        <v>825</v>
      </c>
      <c r="G117" s="174" t="s">
        <v>33</v>
      </c>
      <c r="H117" s="169" t="s">
        <v>826</v>
      </c>
      <c r="I117" s="175" t="s">
        <v>21</v>
      </c>
      <c r="J117" s="2" t="str">
        <f t="shared" si="1"/>
        <v>과기</v>
      </c>
      <c r="K117" s="2"/>
      <c r="L117" s="2"/>
      <c r="M117" s="170">
        <v>114.0</v>
      </c>
      <c r="N117" s="170" t="s">
        <v>4469</v>
      </c>
      <c r="O117" s="171" t="s">
        <v>2365</v>
      </c>
      <c r="P117" s="170" t="s">
        <v>263</v>
      </c>
      <c r="Q117" s="170" t="s">
        <v>2366</v>
      </c>
      <c r="R117" s="170">
        <v>4.0</v>
      </c>
      <c r="S117" s="170" t="s">
        <v>4479</v>
      </c>
      <c r="T117" s="170" t="s">
        <v>4542</v>
      </c>
      <c r="U117" s="50"/>
      <c r="V117" s="50"/>
      <c r="W117" s="50"/>
      <c r="X117" s="50" t="s">
        <v>22</v>
      </c>
    </row>
    <row r="118" ht="26.25" hidden="1" customHeight="1">
      <c r="A118" s="19">
        <f t="shared" si="2"/>
        <v>115</v>
      </c>
      <c r="B118" s="164" t="s">
        <v>170</v>
      </c>
      <c r="C118" s="173" t="s">
        <v>829</v>
      </c>
      <c r="D118" s="165" t="s">
        <v>803</v>
      </c>
      <c r="E118" s="166" t="s">
        <v>830</v>
      </c>
      <c r="F118" s="167" t="s">
        <v>522</v>
      </c>
      <c r="G118" s="174" t="s">
        <v>33</v>
      </c>
      <c r="H118" s="169" t="s">
        <v>831</v>
      </c>
      <c r="I118" s="7" t="s">
        <v>21</v>
      </c>
      <c r="J118" s="2" t="str">
        <f t="shared" si="1"/>
        <v/>
      </c>
      <c r="K118" s="2"/>
      <c r="L118" s="2"/>
      <c r="M118" s="170">
        <v>115.0</v>
      </c>
      <c r="N118" s="170" t="s">
        <v>4469</v>
      </c>
      <c r="O118" s="171" t="s">
        <v>2386</v>
      </c>
      <c r="P118" s="170" t="s">
        <v>2387</v>
      </c>
      <c r="Q118" s="170" t="s">
        <v>2388</v>
      </c>
      <c r="R118" s="170">
        <v>4.0</v>
      </c>
      <c r="S118" s="170" t="s">
        <v>4479</v>
      </c>
      <c r="T118" s="170" t="s">
        <v>4638</v>
      </c>
      <c r="U118" s="170" t="s">
        <v>54</v>
      </c>
      <c r="V118" s="50" t="s">
        <v>4639</v>
      </c>
      <c r="W118" s="50"/>
      <c r="X118" s="50" t="s">
        <v>22</v>
      </c>
    </row>
    <row r="119" ht="26.25" hidden="1" customHeight="1">
      <c r="A119" s="19">
        <f t="shared" si="2"/>
        <v>116</v>
      </c>
      <c r="B119" s="164" t="s">
        <v>39</v>
      </c>
      <c r="C119" s="165" t="s">
        <v>834</v>
      </c>
      <c r="D119" s="165" t="s">
        <v>126</v>
      </c>
      <c r="E119" s="166" t="s">
        <v>835</v>
      </c>
      <c r="F119" s="167" t="s">
        <v>736</v>
      </c>
      <c r="G119" s="168" t="s">
        <v>33</v>
      </c>
      <c r="H119" s="169" t="s">
        <v>836</v>
      </c>
      <c r="I119" s="7" t="s">
        <v>130</v>
      </c>
      <c r="J119" s="2" t="str">
        <f t="shared" si="1"/>
        <v>FRIC</v>
      </c>
      <c r="K119" s="2"/>
      <c r="L119" s="2"/>
      <c r="M119" s="170">
        <v>116.0</v>
      </c>
      <c r="N119" s="170" t="s">
        <v>4469</v>
      </c>
      <c r="O119" s="171" t="s">
        <v>2391</v>
      </c>
      <c r="P119" s="170" t="s">
        <v>2387</v>
      </c>
      <c r="Q119" s="170" t="s">
        <v>2392</v>
      </c>
      <c r="R119" s="170">
        <v>4.0</v>
      </c>
      <c r="S119" s="170" t="s">
        <v>4479</v>
      </c>
      <c r="T119" s="170" t="s">
        <v>4638</v>
      </c>
      <c r="U119" s="170" t="s">
        <v>54</v>
      </c>
      <c r="V119" s="50" t="s">
        <v>4639</v>
      </c>
      <c r="W119" s="50"/>
      <c r="X119" s="50" t="s">
        <v>22</v>
      </c>
    </row>
    <row r="120" ht="26.25" hidden="1" customHeight="1">
      <c r="A120" s="19">
        <f t="shared" si="2"/>
        <v>117</v>
      </c>
      <c r="B120" s="164" t="s">
        <v>124</v>
      </c>
      <c r="C120" s="173" t="s">
        <v>658</v>
      </c>
      <c r="D120" s="165" t="s">
        <v>659</v>
      </c>
      <c r="E120" s="166" t="s">
        <v>660</v>
      </c>
      <c r="F120" s="167" t="s">
        <v>612</v>
      </c>
      <c r="G120" s="168" t="s">
        <v>54</v>
      </c>
      <c r="H120" s="169" t="s">
        <v>840</v>
      </c>
      <c r="I120" s="7" t="s">
        <v>21</v>
      </c>
      <c r="J120" s="2" t="str">
        <f t="shared" si="1"/>
        <v/>
      </c>
      <c r="K120" s="2"/>
      <c r="L120" s="2"/>
      <c r="M120" s="170">
        <v>117.0</v>
      </c>
      <c r="N120" s="170" t="s">
        <v>4469</v>
      </c>
      <c r="O120" s="183" t="s">
        <v>2395</v>
      </c>
      <c r="P120" s="184" t="s">
        <v>455</v>
      </c>
      <c r="Q120" s="170" t="s">
        <v>2396</v>
      </c>
      <c r="R120" s="170">
        <v>6.0</v>
      </c>
      <c r="S120" s="170" t="s">
        <v>4479</v>
      </c>
      <c r="T120" s="170" t="s">
        <v>4636</v>
      </c>
      <c r="U120" s="170" t="s">
        <v>54</v>
      </c>
      <c r="V120" s="50" t="s">
        <v>4474</v>
      </c>
      <c r="W120" s="50"/>
      <c r="X120" s="50" t="s">
        <v>22</v>
      </c>
    </row>
    <row r="121" ht="26.25" hidden="1" customHeight="1">
      <c r="A121" s="19">
        <f t="shared" si="2"/>
        <v>118</v>
      </c>
      <c r="B121" s="164" t="s">
        <v>124</v>
      </c>
      <c r="C121" s="173" t="s">
        <v>841</v>
      </c>
      <c r="D121" s="165" t="s">
        <v>842</v>
      </c>
      <c r="E121" s="166" t="s">
        <v>843</v>
      </c>
      <c r="F121" s="167" t="s">
        <v>844</v>
      </c>
      <c r="G121" s="168" t="s">
        <v>54</v>
      </c>
      <c r="H121" s="169" t="s">
        <v>845</v>
      </c>
      <c r="I121" s="7" t="s">
        <v>21</v>
      </c>
      <c r="J121" s="2" t="str">
        <f t="shared" si="1"/>
        <v/>
      </c>
      <c r="K121" s="2"/>
      <c r="L121" s="2"/>
      <c r="M121" s="170">
        <v>118.0</v>
      </c>
      <c r="N121" s="170" t="s">
        <v>4469</v>
      </c>
      <c r="O121" s="171" t="s">
        <v>4640</v>
      </c>
      <c r="P121" s="170" t="s">
        <v>1091</v>
      </c>
      <c r="Q121" s="170" t="s">
        <v>2404</v>
      </c>
      <c r="R121" s="170">
        <v>12.0</v>
      </c>
      <c r="S121" s="50"/>
      <c r="T121" s="170" t="s">
        <v>4641</v>
      </c>
      <c r="U121" s="170" t="s">
        <v>54</v>
      </c>
      <c r="V121" s="50" t="s">
        <v>4474</v>
      </c>
      <c r="W121" s="50"/>
      <c r="X121" s="50" t="s">
        <v>22</v>
      </c>
    </row>
    <row r="122" ht="26.25" customHeight="1">
      <c r="A122" s="19">
        <f t="shared" si="2"/>
        <v>119</v>
      </c>
      <c r="B122" s="164" t="s">
        <v>28</v>
      </c>
      <c r="C122" s="165" t="s">
        <v>849</v>
      </c>
      <c r="D122" s="165" t="s">
        <v>135</v>
      </c>
      <c r="E122" s="166" t="s">
        <v>850</v>
      </c>
      <c r="F122" s="167" t="s">
        <v>484</v>
      </c>
      <c r="G122" s="168" t="s">
        <v>33</v>
      </c>
      <c r="H122" s="169" t="s">
        <v>851</v>
      </c>
      <c r="I122" s="175" t="s">
        <v>21</v>
      </c>
      <c r="J122" s="2" t="str">
        <f t="shared" si="1"/>
        <v>과기</v>
      </c>
      <c r="K122" s="2"/>
      <c r="L122" s="2"/>
      <c r="M122" s="170">
        <v>119.0</v>
      </c>
      <c r="N122" s="170" t="s">
        <v>4469</v>
      </c>
      <c r="O122" s="171" t="s">
        <v>4642</v>
      </c>
      <c r="P122" s="170" t="s">
        <v>263</v>
      </c>
      <c r="Q122" s="170" t="s">
        <v>3445</v>
      </c>
      <c r="R122" s="170">
        <v>12.0</v>
      </c>
      <c r="S122" s="170" t="s">
        <v>4479</v>
      </c>
      <c r="T122" s="170" t="s">
        <v>4643</v>
      </c>
      <c r="U122" s="50"/>
      <c r="V122" s="50"/>
      <c r="W122" s="50"/>
      <c r="X122" s="50" t="s">
        <v>22</v>
      </c>
    </row>
    <row r="123" ht="26.25" hidden="1" customHeight="1">
      <c r="A123" s="19">
        <f t="shared" si="2"/>
        <v>120</v>
      </c>
      <c r="B123" s="164" t="s">
        <v>28</v>
      </c>
      <c r="C123" s="173" t="s">
        <v>854</v>
      </c>
      <c r="D123" s="165" t="s">
        <v>855</v>
      </c>
      <c r="E123" s="166" t="s">
        <v>856</v>
      </c>
      <c r="F123" s="167" t="s">
        <v>53</v>
      </c>
      <c r="G123" s="168" t="s">
        <v>33</v>
      </c>
      <c r="H123" s="169" t="s">
        <v>857</v>
      </c>
      <c r="I123" s="7" t="s">
        <v>21</v>
      </c>
      <c r="J123" s="2" t="str">
        <f t="shared" si="1"/>
        <v/>
      </c>
      <c r="K123" s="2"/>
      <c r="L123" s="2"/>
      <c r="M123" s="170">
        <v>120.0</v>
      </c>
      <c r="N123" s="170" t="s">
        <v>4469</v>
      </c>
      <c r="O123" s="171" t="s">
        <v>4644</v>
      </c>
      <c r="P123" s="170" t="s">
        <v>4645</v>
      </c>
      <c r="Q123" s="170" t="s">
        <v>2424</v>
      </c>
      <c r="R123" s="170">
        <v>12.0</v>
      </c>
      <c r="S123" s="50"/>
      <c r="T123" s="170" t="s">
        <v>4646</v>
      </c>
      <c r="U123" s="170" t="s">
        <v>130</v>
      </c>
      <c r="V123" s="50"/>
      <c r="W123" s="50"/>
      <c r="X123" s="50" t="s">
        <v>22</v>
      </c>
    </row>
    <row r="124" ht="26.25" hidden="1" customHeight="1">
      <c r="A124" s="19">
        <f t="shared" si="2"/>
        <v>121</v>
      </c>
      <c r="B124" s="164" t="s">
        <v>39</v>
      </c>
      <c r="C124" s="173" t="s">
        <v>860</v>
      </c>
      <c r="D124" s="165" t="s">
        <v>861</v>
      </c>
      <c r="E124" s="166" t="s">
        <v>862</v>
      </c>
      <c r="F124" s="167" t="s">
        <v>53</v>
      </c>
      <c r="G124" s="168" t="s">
        <v>54</v>
      </c>
      <c r="H124" s="169" t="s">
        <v>863</v>
      </c>
      <c r="I124" s="7" t="s">
        <v>21</v>
      </c>
      <c r="J124" s="2" t="str">
        <f t="shared" si="1"/>
        <v/>
      </c>
      <c r="K124" s="2"/>
      <c r="L124" s="2"/>
      <c r="M124" s="170">
        <v>121.0</v>
      </c>
      <c r="N124" s="170" t="s">
        <v>4469</v>
      </c>
      <c r="O124" s="171" t="s">
        <v>4647</v>
      </c>
      <c r="P124" s="170" t="s">
        <v>263</v>
      </c>
      <c r="Q124" s="170" t="s">
        <v>2492</v>
      </c>
      <c r="R124" s="170">
        <v>8.0</v>
      </c>
      <c r="S124" s="170" t="s">
        <v>4479</v>
      </c>
      <c r="T124" s="170" t="s">
        <v>4648</v>
      </c>
      <c r="U124" s="50"/>
      <c r="V124" s="50"/>
      <c r="W124" s="50"/>
      <c r="X124" s="50" t="s">
        <v>22</v>
      </c>
    </row>
    <row r="125" ht="26.25" hidden="1" customHeight="1">
      <c r="A125" s="19">
        <f t="shared" si="2"/>
        <v>122</v>
      </c>
      <c r="B125" s="164" t="s">
        <v>39</v>
      </c>
      <c r="C125" s="165" t="s">
        <v>867</v>
      </c>
      <c r="D125" s="165" t="s">
        <v>868</v>
      </c>
      <c r="E125" s="166" t="s">
        <v>869</v>
      </c>
      <c r="F125" s="167" t="s">
        <v>4331</v>
      </c>
      <c r="G125" s="168" t="s">
        <v>54</v>
      </c>
      <c r="H125" s="169" t="s">
        <v>871</v>
      </c>
      <c r="I125" s="7" t="s">
        <v>130</v>
      </c>
      <c r="J125" s="2" t="str">
        <f t="shared" si="1"/>
        <v>FRIC</v>
      </c>
      <c r="K125" s="2"/>
      <c r="L125" s="2"/>
      <c r="M125" s="170">
        <v>122.0</v>
      </c>
      <c r="N125" s="170" t="s">
        <v>4469</v>
      </c>
      <c r="O125" s="183" t="s">
        <v>2498</v>
      </c>
      <c r="P125" s="184" t="s">
        <v>455</v>
      </c>
      <c r="Q125" s="170" t="s">
        <v>2499</v>
      </c>
      <c r="R125" s="170">
        <v>12.0</v>
      </c>
      <c r="S125" s="170" t="s">
        <v>4479</v>
      </c>
      <c r="T125" s="170" t="s">
        <v>4599</v>
      </c>
      <c r="U125" s="170" t="s">
        <v>54</v>
      </c>
      <c r="V125" s="50" t="s">
        <v>4474</v>
      </c>
      <c r="W125" s="50"/>
      <c r="X125" s="50" t="s">
        <v>22</v>
      </c>
    </row>
    <row r="126" ht="26.25" hidden="1" customHeight="1">
      <c r="A126" s="19">
        <f t="shared" si="2"/>
        <v>123</v>
      </c>
      <c r="B126" s="164" t="s">
        <v>875</v>
      </c>
      <c r="C126" s="173" t="s">
        <v>876</v>
      </c>
      <c r="D126" s="165" t="s">
        <v>877</v>
      </c>
      <c r="E126" s="166" t="s">
        <v>878</v>
      </c>
      <c r="F126" s="167">
        <v>1964.0</v>
      </c>
      <c r="G126" s="174" t="s">
        <v>33</v>
      </c>
      <c r="H126" s="169" t="s">
        <v>879</v>
      </c>
      <c r="I126" s="7" t="s">
        <v>21</v>
      </c>
      <c r="J126" s="2" t="str">
        <f t="shared" si="1"/>
        <v/>
      </c>
      <c r="K126" s="2"/>
      <c r="L126" s="2"/>
      <c r="M126" s="170">
        <v>123.0</v>
      </c>
      <c r="N126" s="170" t="s">
        <v>4469</v>
      </c>
      <c r="O126" s="183" t="s">
        <v>2501</v>
      </c>
      <c r="P126" s="184" t="s">
        <v>455</v>
      </c>
      <c r="Q126" s="170" t="s">
        <v>2502</v>
      </c>
      <c r="R126" s="170">
        <v>12.0</v>
      </c>
      <c r="S126" s="170" t="s">
        <v>4479</v>
      </c>
      <c r="T126" s="170" t="s">
        <v>4599</v>
      </c>
      <c r="U126" s="170" t="s">
        <v>54</v>
      </c>
      <c r="V126" s="50" t="s">
        <v>4474</v>
      </c>
      <c r="W126" s="50"/>
      <c r="X126" s="50" t="s">
        <v>22</v>
      </c>
    </row>
    <row r="127" ht="26.25" customHeight="1">
      <c r="A127" s="19">
        <f t="shared" si="2"/>
        <v>124</v>
      </c>
      <c r="B127" s="164" t="s">
        <v>28</v>
      </c>
      <c r="C127" s="173" t="s">
        <v>882</v>
      </c>
      <c r="D127" s="165" t="s">
        <v>686</v>
      </c>
      <c r="E127" s="166" t="s">
        <v>883</v>
      </c>
      <c r="F127" s="167" t="s">
        <v>884</v>
      </c>
      <c r="G127" s="168" t="s">
        <v>33</v>
      </c>
      <c r="H127" s="169" t="s">
        <v>885</v>
      </c>
      <c r="I127" s="175" t="s">
        <v>21</v>
      </c>
      <c r="J127" s="2" t="str">
        <f t="shared" si="1"/>
        <v>과기</v>
      </c>
      <c r="K127" s="2"/>
      <c r="L127" s="2"/>
      <c r="M127" s="170">
        <v>124.0</v>
      </c>
      <c r="N127" s="170" t="s">
        <v>4469</v>
      </c>
      <c r="O127" s="171" t="s">
        <v>2504</v>
      </c>
      <c r="P127" s="170" t="s">
        <v>263</v>
      </c>
      <c r="Q127" s="170" t="s">
        <v>2505</v>
      </c>
      <c r="R127" s="170">
        <v>6.0</v>
      </c>
      <c r="S127" s="170" t="s">
        <v>4479</v>
      </c>
      <c r="T127" s="170" t="s">
        <v>4649</v>
      </c>
      <c r="U127" s="50"/>
      <c r="V127" s="50"/>
      <c r="W127" s="50"/>
      <c r="X127" s="50" t="s">
        <v>22</v>
      </c>
    </row>
    <row r="128" ht="26.25" hidden="1" customHeight="1">
      <c r="A128" s="19">
        <f t="shared" si="2"/>
        <v>125</v>
      </c>
      <c r="B128" s="164" t="s">
        <v>28</v>
      </c>
      <c r="C128" s="165" t="s">
        <v>888</v>
      </c>
      <c r="D128" s="165" t="s">
        <v>678</v>
      </c>
      <c r="E128" s="166" t="s">
        <v>889</v>
      </c>
      <c r="F128" s="167" t="s">
        <v>4650</v>
      </c>
      <c r="G128" s="168" t="s">
        <v>101</v>
      </c>
      <c r="H128" s="169" t="s">
        <v>891</v>
      </c>
      <c r="I128" s="7" t="s">
        <v>130</v>
      </c>
      <c r="J128" s="2" t="str">
        <f t="shared" si="1"/>
        <v>FRIC</v>
      </c>
      <c r="K128" s="2"/>
      <c r="L128" s="2"/>
      <c r="M128" s="170">
        <v>125.0</v>
      </c>
      <c r="N128" s="170" t="s">
        <v>4469</v>
      </c>
      <c r="O128" s="171" t="s">
        <v>2507</v>
      </c>
      <c r="P128" s="170" t="s">
        <v>1091</v>
      </c>
      <c r="Q128" s="170" t="s">
        <v>2508</v>
      </c>
      <c r="R128" s="170">
        <v>4.0</v>
      </c>
      <c r="S128" s="50"/>
      <c r="T128" s="170" t="s">
        <v>4651</v>
      </c>
      <c r="U128" s="170" t="s">
        <v>54</v>
      </c>
      <c r="V128" s="50" t="s">
        <v>4474</v>
      </c>
      <c r="W128" s="50"/>
      <c r="X128" s="50" t="s">
        <v>22</v>
      </c>
    </row>
    <row r="129" ht="26.25" hidden="1" customHeight="1">
      <c r="A129" s="19">
        <f t="shared" si="2"/>
        <v>126</v>
      </c>
      <c r="B129" s="164" t="s">
        <v>28</v>
      </c>
      <c r="C129" s="173" t="s">
        <v>894</v>
      </c>
      <c r="D129" s="165" t="s">
        <v>821</v>
      </c>
      <c r="E129" s="166" t="s">
        <v>895</v>
      </c>
      <c r="F129" s="167" t="s">
        <v>260</v>
      </c>
      <c r="G129" s="168" t="s">
        <v>33</v>
      </c>
      <c r="H129" s="169" t="s">
        <v>896</v>
      </c>
      <c r="I129" s="7" t="s">
        <v>21</v>
      </c>
      <c r="J129" s="2" t="str">
        <f t="shared" si="1"/>
        <v/>
      </c>
      <c r="K129" s="2"/>
      <c r="L129" s="2"/>
      <c r="M129" s="170">
        <v>126.0</v>
      </c>
      <c r="N129" s="170" t="s">
        <v>4469</v>
      </c>
      <c r="O129" s="183" t="s">
        <v>4652</v>
      </c>
      <c r="P129" s="184" t="s">
        <v>455</v>
      </c>
      <c r="Q129" s="170" t="s">
        <v>2521</v>
      </c>
      <c r="R129" s="170">
        <v>6.0</v>
      </c>
      <c r="S129" s="170" t="s">
        <v>4479</v>
      </c>
      <c r="T129" s="170" t="s">
        <v>4636</v>
      </c>
      <c r="U129" s="170" t="s">
        <v>54</v>
      </c>
      <c r="V129" s="50" t="s">
        <v>4474</v>
      </c>
      <c r="W129" s="50"/>
      <c r="X129" s="50" t="s">
        <v>22</v>
      </c>
    </row>
    <row r="130" ht="26.25" hidden="1" customHeight="1">
      <c r="A130" s="19">
        <f t="shared" si="2"/>
        <v>127</v>
      </c>
      <c r="B130" s="164" t="s">
        <v>28</v>
      </c>
      <c r="C130" s="165" t="s">
        <v>899</v>
      </c>
      <c r="D130" s="165" t="s">
        <v>900</v>
      </c>
      <c r="E130" s="166" t="s">
        <v>901</v>
      </c>
      <c r="F130" s="167" t="s">
        <v>4653</v>
      </c>
      <c r="G130" s="168" t="s">
        <v>101</v>
      </c>
      <c r="H130" s="169" t="s">
        <v>903</v>
      </c>
      <c r="I130" s="7" t="s">
        <v>130</v>
      </c>
      <c r="J130" s="2" t="str">
        <f t="shared" si="1"/>
        <v>FRIC</v>
      </c>
      <c r="K130" s="2"/>
      <c r="L130" s="2"/>
      <c r="M130" s="170">
        <v>127.0</v>
      </c>
      <c r="N130" s="170" t="s">
        <v>4469</v>
      </c>
      <c r="O130" s="171" t="s">
        <v>2526</v>
      </c>
      <c r="P130" s="170" t="s">
        <v>1091</v>
      </c>
      <c r="Q130" s="170" t="s">
        <v>2527</v>
      </c>
      <c r="R130" s="170">
        <v>12.0</v>
      </c>
      <c r="S130" s="50"/>
      <c r="T130" s="170" t="s">
        <v>4654</v>
      </c>
      <c r="U130" s="170" t="s">
        <v>54</v>
      </c>
      <c r="V130" s="50" t="s">
        <v>4474</v>
      </c>
      <c r="W130" s="50"/>
      <c r="X130" s="50" t="s">
        <v>22</v>
      </c>
    </row>
    <row r="131" ht="26.25" hidden="1" customHeight="1">
      <c r="A131" s="19">
        <f t="shared" si="2"/>
        <v>128</v>
      </c>
      <c r="B131" s="164" t="s">
        <v>28</v>
      </c>
      <c r="C131" s="165" t="s">
        <v>905</v>
      </c>
      <c r="D131" s="165" t="s">
        <v>234</v>
      </c>
      <c r="E131" s="166" t="s">
        <v>906</v>
      </c>
      <c r="F131" s="167" t="s">
        <v>4655</v>
      </c>
      <c r="G131" s="168" t="s">
        <v>33</v>
      </c>
      <c r="H131" s="169" t="s">
        <v>908</v>
      </c>
      <c r="I131" s="7" t="s">
        <v>130</v>
      </c>
      <c r="J131" s="2" t="str">
        <f t="shared" si="1"/>
        <v>FRIC</v>
      </c>
      <c r="K131" s="2"/>
      <c r="L131" s="2"/>
      <c r="M131" s="170">
        <v>128.0</v>
      </c>
      <c r="N131" s="170" t="s">
        <v>4469</v>
      </c>
      <c r="O131" s="171" t="s">
        <v>2532</v>
      </c>
      <c r="P131" s="170" t="s">
        <v>1091</v>
      </c>
      <c r="Q131" s="170" t="s">
        <v>2533</v>
      </c>
      <c r="R131" s="170">
        <v>6.0</v>
      </c>
      <c r="S131" s="50"/>
      <c r="T131" s="170" t="s">
        <v>4656</v>
      </c>
      <c r="U131" s="170" t="s">
        <v>54</v>
      </c>
      <c r="V131" s="50" t="s">
        <v>4474</v>
      </c>
      <c r="W131" s="50"/>
      <c r="X131" s="50" t="s">
        <v>22</v>
      </c>
    </row>
    <row r="132" ht="26.25" hidden="1" customHeight="1">
      <c r="A132" s="19">
        <f t="shared" si="2"/>
        <v>129</v>
      </c>
      <c r="B132" s="164" t="s">
        <v>28</v>
      </c>
      <c r="C132" s="165" t="s">
        <v>912</v>
      </c>
      <c r="D132" s="165" t="s">
        <v>913</v>
      </c>
      <c r="E132" s="166" t="s">
        <v>914</v>
      </c>
      <c r="F132" s="167" t="s">
        <v>915</v>
      </c>
      <c r="G132" s="168" t="s">
        <v>54</v>
      </c>
      <c r="H132" s="169" t="s">
        <v>916</v>
      </c>
      <c r="I132" s="7" t="s">
        <v>130</v>
      </c>
      <c r="J132" s="2" t="str">
        <f t="shared" si="1"/>
        <v>FRIC</v>
      </c>
      <c r="K132" s="2"/>
      <c r="L132" s="2"/>
      <c r="M132" s="170">
        <v>129.0</v>
      </c>
      <c r="N132" s="170" t="s">
        <v>4469</v>
      </c>
      <c r="O132" s="171" t="s">
        <v>2536</v>
      </c>
      <c r="P132" s="170" t="s">
        <v>263</v>
      </c>
      <c r="Q132" s="170" t="s">
        <v>2537</v>
      </c>
      <c r="R132" s="170">
        <v>6.0</v>
      </c>
      <c r="S132" s="170" t="s">
        <v>4479</v>
      </c>
      <c r="T132" s="170" t="s">
        <v>4657</v>
      </c>
      <c r="U132" s="50"/>
      <c r="V132" s="50"/>
      <c r="W132" s="50"/>
      <c r="X132" s="50" t="s">
        <v>22</v>
      </c>
    </row>
    <row r="133" ht="26.25" hidden="1" customHeight="1">
      <c r="A133" s="19">
        <f t="shared" si="2"/>
        <v>130</v>
      </c>
      <c r="B133" s="164" t="s">
        <v>28</v>
      </c>
      <c r="C133" s="165" t="s">
        <v>917</v>
      </c>
      <c r="D133" s="165" t="s">
        <v>918</v>
      </c>
      <c r="E133" s="166" t="s">
        <v>919</v>
      </c>
      <c r="F133" s="167" t="s">
        <v>736</v>
      </c>
      <c r="G133" s="168" t="s">
        <v>54</v>
      </c>
      <c r="H133" s="169" t="s">
        <v>920</v>
      </c>
      <c r="I133" s="7" t="s">
        <v>130</v>
      </c>
      <c r="J133" s="2" t="str">
        <f t="shared" si="1"/>
        <v>FRIC</v>
      </c>
      <c r="K133" s="2"/>
      <c r="L133" s="2"/>
      <c r="M133" s="170">
        <v>130.0</v>
      </c>
      <c r="N133" s="170" t="s">
        <v>4469</v>
      </c>
      <c r="O133" s="171" t="s">
        <v>4658</v>
      </c>
      <c r="P133" s="170" t="s">
        <v>1078</v>
      </c>
      <c r="Q133" s="170" t="s">
        <v>2540</v>
      </c>
      <c r="R133" s="170">
        <v>6.0</v>
      </c>
      <c r="S133" s="170" t="s">
        <v>4479</v>
      </c>
      <c r="T133" s="170" t="s">
        <v>4659</v>
      </c>
      <c r="U133" s="170" t="s">
        <v>54</v>
      </c>
      <c r="V133" s="50" t="s">
        <v>4474</v>
      </c>
      <c r="W133" s="50"/>
      <c r="X133" s="50" t="s">
        <v>22</v>
      </c>
    </row>
    <row r="134" ht="26.25" hidden="1" customHeight="1">
      <c r="A134" s="19">
        <f t="shared" si="2"/>
        <v>131</v>
      </c>
      <c r="B134" s="164" t="s">
        <v>28</v>
      </c>
      <c r="C134" s="173" t="s">
        <v>922</v>
      </c>
      <c r="D134" s="165" t="s">
        <v>923</v>
      </c>
      <c r="E134" s="166" t="s">
        <v>924</v>
      </c>
      <c r="F134" s="167" t="s">
        <v>925</v>
      </c>
      <c r="G134" s="168" t="s">
        <v>54</v>
      </c>
      <c r="H134" s="169" t="s">
        <v>926</v>
      </c>
      <c r="I134" s="7" t="s">
        <v>21</v>
      </c>
      <c r="J134" s="2" t="str">
        <f t="shared" si="1"/>
        <v/>
      </c>
      <c r="K134" s="2"/>
      <c r="L134" s="2"/>
      <c r="M134" s="170">
        <v>131.0</v>
      </c>
      <c r="N134" s="170" t="s">
        <v>4469</v>
      </c>
      <c r="O134" s="171" t="s">
        <v>2569</v>
      </c>
      <c r="P134" s="170" t="s">
        <v>198</v>
      </c>
      <c r="Q134" s="170" t="s">
        <v>2570</v>
      </c>
      <c r="R134" s="170">
        <v>12.0</v>
      </c>
      <c r="S134" s="170" t="s">
        <v>4479</v>
      </c>
      <c r="T134" s="170" t="s">
        <v>4660</v>
      </c>
      <c r="U134" s="50"/>
      <c r="V134" s="50"/>
      <c r="W134" s="50"/>
      <c r="X134" s="50" t="s">
        <v>22</v>
      </c>
    </row>
    <row r="135" ht="26.25" hidden="1" customHeight="1">
      <c r="A135" s="19">
        <f t="shared" si="2"/>
        <v>132</v>
      </c>
      <c r="B135" s="164" t="s">
        <v>28</v>
      </c>
      <c r="C135" s="173" t="s">
        <v>553</v>
      </c>
      <c r="D135" s="165" t="s">
        <v>774</v>
      </c>
      <c r="E135" s="166" t="s">
        <v>555</v>
      </c>
      <c r="F135" s="167" t="s">
        <v>927</v>
      </c>
      <c r="G135" s="168" t="s">
        <v>33</v>
      </c>
      <c r="H135" s="169" t="s">
        <v>928</v>
      </c>
      <c r="I135" s="7" t="s">
        <v>21</v>
      </c>
      <c r="J135" s="2" t="str">
        <f t="shared" si="1"/>
        <v/>
      </c>
      <c r="K135" s="2"/>
      <c r="L135" s="2"/>
      <c r="M135" s="170">
        <v>132.0</v>
      </c>
      <c r="N135" s="170" t="s">
        <v>4469</v>
      </c>
      <c r="O135" s="171" t="s">
        <v>2594</v>
      </c>
      <c r="P135" s="170" t="s">
        <v>1043</v>
      </c>
      <c r="Q135" s="170" t="s">
        <v>2595</v>
      </c>
      <c r="R135" s="170">
        <v>12.0</v>
      </c>
      <c r="S135" s="50"/>
      <c r="T135" s="170" t="s">
        <v>4489</v>
      </c>
      <c r="U135" s="50"/>
      <c r="V135" s="50"/>
      <c r="W135" s="50"/>
      <c r="X135" s="50" t="s">
        <v>22</v>
      </c>
    </row>
    <row r="136" ht="26.25" hidden="1" customHeight="1">
      <c r="A136" s="19">
        <f t="shared" si="2"/>
        <v>133</v>
      </c>
      <c r="B136" s="164" t="s">
        <v>170</v>
      </c>
      <c r="C136" s="173" t="s">
        <v>930</v>
      </c>
      <c r="D136" s="165" t="s">
        <v>198</v>
      </c>
      <c r="E136" s="166" t="s">
        <v>931</v>
      </c>
      <c r="F136" s="167" t="s">
        <v>744</v>
      </c>
      <c r="G136" s="174" t="s">
        <v>33</v>
      </c>
      <c r="H136" s="169" t="s">
        <v>932</v>
      </c>
      <c r="I136" s="7" t="s">
        <v>21</v>
      </c>
      <c r="J136" s="2" t="str">
        <f t="shared" si="1"/>
        <v/>
      </c>
      <c r="K136" s="2"/>
      <c r="L136" s="2"/>
      <c r="M136" s="170">
        <v>133.0</v>
      </c>
      <c r="N136" s="170" t="s">
        <v>4469</v>
      </c>
      <c r="O136" s="171" t="s">
        <v>4661</v>
      </c>
      <c r="P136" s="170" t="s">
        <v>263</v>
      </c>
      <c r="Q136" s="170" t="s">
        <v>2600</v>
      </c>
      <c r="R136" s="170">
        <v>6.0</v>
      </c>
      <c r="S136" s="170" t="s">
        <v>4479</v>
      </c>
      <c r="T136" s="170" t="s">
        <v>4662</v>
      </c>
      <c r="U136" s="50"/>
      <c r="V136" s="50"/>
      <c r="W136" s="50"/>
      <c r="X136" s="50" t="s">
        <v>22</v>
      </c>
    </row>
    <row r="137" ht="26.25" hidden="1" customHeight="1">
      <c r="A137" s="19">
        <f t="shared" si="2"/>
        <v>134</v>
      </c>
      <c r="B137" s="164" t="s">
        <v>124</v>
      </c>
      <c r="C137" s="173" t="s">
        <v>934</v>
      </c>
      <c r="D137" s="165" t="s">
        <v>279</v>
      </c>
      <c r="E137" s="166" t="s">
        <v>935</v>
      </c>
      <c r="F137" s="167" t="s">
        <v>229</v>
      </c>
      <c r="G137" s="168" t="s">
        <v>33</v>
      </c>
      <c r="H137" s="169" t="s">
        <v>936</v>
      </c>
      <c r="I137" s="7" t="s">
        <v>21</v>
      </c>
      <c r="J137" s="2" t="str">
        <f t="shared" si="1"/>
        <v/>
      </c>
      <c r="K137" s="2"/>
      <c r="L137" s="2"/>
      <c r="M137" s="170">
        <v>134.0</v>
      </c>
      <c r="N137" s="170" t="s">
        <v>4469</v>
      </c>
      <c r="O137" s="171" t="s">
        <v>2602</v>
      </c>
      <c r="P137" s="170" t="s">
        <v>201</v>
      </c>
      <c r="Q137" s="170" t="s">
        <v>2603</v>
      </c>
      <c r="R137" s="170">
        <v>24.0</v>
      </c>
      <c r="S137" s="170" t="s">
        <v>4479</v>
      </c>
      <c r="T137" s="170" t="s">
        <v>4663</v>
      </c>
      <c r="U137" s="170" t="s">
        <v>54</v>
      </c>
      <c r="V137" s="50" t="s">
        <v>4529</v>
      </c>
      <c r="W137" s="50"/>
      <c r="X137" s="50" t="s">
        <v>22</v>
      </c>
    </row>
    <row r="138" ht="26.25" hidden="1" customHeight="1">
      <c r="A138" s="19">
        <f t="shared" si="2"/>
        <v>135</v>
      </c>
      <c r="B138" s="164" t="s">
        <v>124</v>
      </c>
      <c r="C138" s="165" t="s">
        <v>938</v>
      </c>
      <c r="D138" s="165" t="s">
        <v>234</v>
      </c>
      <c r="E138" s="166" t="s">
        <v>939</v>
      </c>
      <c r="F138" s="167" t="s">
        <v>4664</v>
      </c>
      <c r="G138" s="168" t="s">
        <v>33</v>
      </c>
      <c r="H138" s="169" t="s">
        <v>941</v>
      </c>
      <c r="I138" s="7" t="s">
        <v>130</v>
      </c>
      <c r="J138" s="2" t="str">
        <f t="shared" si="1"/>
        <v>FRIC</v>
      </c>
      <c r="K138" s="2"/>
      <c r="L138" s="2"/>
      <c r="M138" s="170">
        <v>135.0</v>
      </c>
      <c r="N138" s="170" t="s">
        <v>4469</v>
      </c>
      <c r="O138" s="171" t="s">
        <v>2619</v>
      </c>
      <c r="P138" s="170" t="s">
        <v>2387</v>
      </c>
      <c r="Q138" s="170" t="s">
        <v>2620</v>
      </c>
      <c r="R138" s="170">
        <v>4.0</v>
      </c>
      <c r="S138" s="170" t="s">
        <v>4479</v>
      </c>
      <c r="T138" s="170" t="s">
        <v>4665</v>
      </c>
      <c r="U138" s="170" t="s">
        <v>54</v>
      </c>
      <c r="V138" s="50" t="s">
        <v>4639</v>
      </c>
      <c r="W138" s="50"/>
      <c r="X138" s="50" t="s">
        <v>22</v>
      </c>
    </row>
    <row r="139" ht="26.25" hidden="1" customHeight="1">
      <c r="A139" s="19">
        <f t="shared" si="2"/>
        <v>136</v>
      </c>
      <c r="B139" s="164" t="s">
        <v>14</v>
      </c>
      <c r="C139" s="173" t="s">
        <v>945</v>
      </c>
      <c r="D139" s="165" t="s">
        <v>946</v>
      </c>
      <c r="E139" s="166" t="s">
        <v>947</v>
      </c>
      <c r="F139" s="167" t="s">
        <v>948</v>
      </c>
      <c r="G139" s="168" t="s">
        <v>101</v>
      </c>
      <c r="H139" s="169" t="s">
        <v>949</v>
      </c>
      <c r="I139" s="7" t="s">
        <v>21</v>
      </c>
      <c r="J139" s="2" t="str">
        <f t="shared" si="1"/>
        <v/>
      </c>
      <c r="K139" s="2"/>
      <c r="L139" s="2"/>
      <c r="M139" s="170">
        <v>136.0</v>
      </c>
      <c r="N139" s="170" t="s">
        <v>4469</v>
      </c>
      <c r="O139" s="171" t="s">
        <v>2630</v>
      </c>
      <c r="P139" s="170" t="s">
        <v>263</v>
      </c>
      <c r="Q139" s="170" t="s">
        <v>2631</v>
      </c>
      <c r="R139" s="170">
        <v>16.0</v>
      </c>
      <c r="S139" s="170" t="s">
        <v>4479</v>
      </c>
      <c r="T139" s="170" t="s">
        <v>4666</v>
      </c>
      <c r="U139" s="50"/>
      <c r="V139" s="50"/>
      <c r="W139" s="50"/>
      <c r="X139" s="50" t="s">
        <v>22</v>
      </c>
    </row>
    <row r="140" ht="26.25" hidden="1" customHeight="1">
      <c r="A140" s="19">
        <f t="shared" si="2"/>
        <v>137</v>
      </c>
      <c r="B140" s="164" t="s">
        <v>14</v>
      </c>
      <c r="C140" s="173" t="s">
        <v>858</v>
      </c>
      <c r="D140" s="165" t="s">
        <v>126</v>
      </c>
      <c r="E140" s="166" t="s">
        <v>859</v>
      </c>
      <c r="F140" s="167" t="s">
        <v>53</v>
      </c>
      <c r="G140" s="168" t="s">
        <v>33</v>
      </c>
      <c r="H140" s="169" t="s">
        <v>953</v>
      </c>
      <c r="I140" s="7" t="s">
        <v>21</v>
      </c>
      <c r="J140" s="2" t="str">
        <f t="shared" si="1"/>
        <v/>
      </c>
      <c r="K140" s="2"/>
      <c r="L140" s="2"/>
      <c r="M140" s="170">
        <v>137.0</v>
      </c>
      <c r="N140" s="170" t="s">
        <v>4469</v>
      </c>
      <c r="O140" s="171" t="s">
        <v>2637</v>
      </c>
      <c r="P140" s="170" t="s">
        <v>369</v>
      </c>
      <c r="Q140" s="170" t="s">
        <v>2638</v>
      </c>
      <c r="R140" s="170">
        <v>6.0</v>
      </c>
      <c r="S140" s="170" t="s">
        <v>4479</v>
      </c>
      <c r="T140" s="170" t="s">
        <v>4667</v>
      </c>
      <c r="U140" s="50"/>
      <c r="V140" s="50"/>
      <c r="W140" s="50"/>
      <c r="X140" s="50" t="s">
        <v>22</v>
      </c>
    </row>
    <row r="141" ht="26.25" hidden="1" customHeight="1">
      <c r="A141" s="19">
        <f t="shared" si="2"/>
        <v>138</v>
      </c>
      <c r="B141" s="164" t="s">
        <v>106</v>
      </c>
      <c r="C141" s="173" t="s">
        <v>954</v>
      </c>
      <c r="D141" s="165" t="s">
        <v>46</v>
      </c>
      <c r="E141" s="166" t="s">
        <v>955</v>
      </c>
      <c r="F141" s="167" t="s">
        <v>956</v>
      </c>
      <c r="G141" s="174" t="s">
        <v>101</v>
      </c>
      <c r="H141" s="169" t="s">
        <v>957</v>
      </c>
      <c r="I141" s="7" t="s">
        <v>21</v>
      </c>
      <c r="J141" s="2" t="str">
        <f t="shared" si="1"/>
        <v/>
      </c>
      <c r="K141" s="2"/>
      <c r="L141" s="2"/>
      <c r="M141" s="170">
        <v>138.0</v>
      </c>
      <c r="N141" s="170" t="s">
        <v>4469</v>
      </c>
      <c r="O141" s="171" t="s">
        <v>2640</v>
      </c>
      <c r="P141" s="170" t="s">
        <v>4668</v>
      </c>
      <c r="Q141" s="170" t="s">
        <v>2642</v>
      </c>
      <c r="R141" s="170">
        <v>12.0</v>
      </c>
      <c r="S141" s="50"/>
      <c r="T141" s="170" t="s">
        <v>4669</v>
      </c>
      <c r="U141" s="170" t="s">
        <v>130</v>
      </c>
      <c r="V141" s="50"/>
      <c r="W141" s="50"/>
      <c r="X141" s="50" t="s">
        <v>22</v>
      </c>
    </row>
    <row r="142" ht="26.25" hidden="1" customHeight="1">
      <c r="A142" s="19">
        <f t="shared" si="2"/>
        <v>139</v>
      </c>
      <c r="B142" s="164" t="s">
        <v>106</v>
      </c>
      <c r="C142" s="173" t="s">
        <v>960</v>
      </c>
      <c r="D142" s="165" t="s">
        <v>727</v>
      </c>
      <c r="E142" s="166" t="s">
        <v>961</v>
      </c>
      <c r="F142" s="167" t="s">
        <v>962</v>
      </c>
      <c r="G142" s="174" t="s">
        <v>33</v>
      </c>
      <c r="H142" s="169" t="s">
        <v>963</v>
      </c>
      <c r="I142" s="7" t="s">
        <v>21</v>
      </c>
      <c r="J142" s="2" t="str">
        <f t="shared" si="1"/>
        <v/>
      </c>
      <c r="K142" s="2"/>
      <c r="L142" s="2"/>
      <c r="M142" s="170">
        <v>139.0</v>
      </c>
      <c r="N142" s="170" t="s">
        <v>4469</v>
      </c>
      <c r="O142" s="171" t="s">
        <v>4670</v>
      </c>
      <c r="P142" s="170" t="s">
        <v>369</v>
      </c>
      <c r="Q142" s="170" t="s">
        <v>2648</v>
      </c>
      <c r="R142" s="170">
        <v>18.0</v>
      </c>
      <c r="S142" s="170" t="s">
        <v>4479</v>
      </c>
      <c r="T142" s="170" t="s">
        <v>4671</v>
      </c>
      <c r="U142" s="50"/>
      <c r="V142" s="50"/>
      <c r="W142" s="50"/>
      <c r="X142" s="50" t="s">
        <v>22</v>
      </c>
    </row>
    <row r="143" ht="26.25" hidden="1" customHeight="1">
      <c r="A143" s="19">
        <f t="shared" si="2"/>
        <v>140</v>
      </c>
      <c r="B143" s="164" t="s">
        <v>39</v>
      </c>
      <c r="C143" s="165" t="s">
        <v>965</v>
      </c>
      <c r="D143" s="165" t="s">
        <v>966</v>
      </c>
      <c r="E143" s="166" t="s">
        <v>967</v>
      </c>
      <c r="F143" s="167" t="s">
        <v>4672</v>
      </c>
      <c r="G143" s="168" t="s">
        <v>358</v>
      </c>
      <c r="H143" s="169" t="s">
        <v>969</v>
      </c>
      <c r="I143" s="7" t="s">
        <v>130</v>
      </c>
      <c r="J143" s="2" t="str">
        <f t="shared" si="1"/>
        <v>FRIC</v>
      </c>
      <c r="K143" s="2"/>
      <c r="L143" s="2"/>
      <c r="M143" s="170">
        <v>140.0</v>
      </c>
      <c r="N143" s="170" t="s">
        <v>4469</v>
      </c>
      <c r="O143" s="171" t="s">
        <v>4673</v>
      </c>
      <c r="P143" s="170" t="s">
        <v>4477</v>
      </c>
      <c r="Q143" s="170" t="s">
        <v>2651</v>
      </c>
      <c r="R143" s="170">
        <v>32.0</v>
      </c>
      <c r="S143" s="50"/>
      <c r="T143" s="170" t="s">
        <v>4674</v>
      </c>
      <c r="U143" s="170" t="s">
        <v>130</v>
      </c>
      <c r="V143" s="50"/>
      <c r="W143" s="50"/>
      <c r="X143" s="50" t="s">
        <v>22</v>
      </c>
    </row>
    <row r="144" ht="26.25" hidden="1" customHeight="1">
      <c r="A144" s="19">
        <f t="shared" si="2"/>
        <v>141</v>
      </c>
      <c r="B144" s="164" t="s">
        <v>81</v>
      </c>
      <c r="C144" s="168" t="s">
        <v>971</v>
      </c>
      <c r="D144" s="165" t="s">
        <v>183</v>
      </c>
      <c r="E144" s="166" t="s">
        <v>239</v>
      </c>
      <c r="F144" s="167" t="s">
        <v>972</v>
      </c>
      <c r="G144" s="174" t="s">
        <v>33</v>
      </c>
      <c r="H144" s="169" t="s">
        <v>973</v>
      </c>
      <c r="I144" s="7" t="s">
        <v>21</v>
      </c>
      <c r="J144" s="2" t="str">
        <f t="shared" si="1"/>
        <v/>
      </c>
      <c r="K144" s="2"/>
      <c r="L144" s="2"/>
      <c r="M144" s="170">
        <v>141.0</v>
      </c>
      <c r="N144" s="170" t="s">
        <v>4469</v>
      </c>
      <c r="O144" s="171" t="s">
        <v>2653</v>
      </c>
      <c r="P144" s="170" t="s">
        <v>369</v>
      </c>
      <c r="Q144" s="170" t="s">
        <v>2654</v>
      </c>
      <c r="R144" s="170">
        <v>14.0</v>
      </c>
      <c r="S144" s="170" t="s">
        <v>4479</v>
      </c>
      <c r="T144" s="170" t="s">
        <v>4675</v>
      </c>
      <c r="U144" s="50"/>
      <c r="V144" s="50"/>
      <c r="W144" s="50"/>
      <c r="X144" s="50" t="s">
        <v>22</v>
      </c>
    </row>
    <row r="145" ht="26.25" hidden="1" customHeight="1">
      <c r="A145" s="19">
        <f t="shared" si="2"/>
        <v>142</v>
      </c>
      <c r="B145" s="164" t="s">
        <v>256</v>
      </c>
      <c r="C145" s="173" t="s">
        <v>974</v>
      </c>
      <c r="D145" s="165" t="s">
        <v>234</v>
      </c>
      <c r="E145" s="166" t="s">
        <v>975</v>
      </c>
      <c r="F145" s="167" t="s">
        <v>976</v>
      </c>
      <c r="G145" s="174" t="s">
        <v>33</v>
      </c>
      <c r="H145" s="169" t="s">
        <v>977</v>
      </c>
      <c r="I145" s="7" t="s">
        <v>21</v>
      </c>
      <c r="J145" s="2" t="str">
        <f t="shared" si="1"/>
        <v/>
      </c>
      <c r="K145" s="2"/>
      <c r="L145" s="2"/>
      <c r="M145" s="170">
        <v>142.0</v>
      </c>
      <c r="N145" s="170" t="s">
        <v>4469</v>
      </c>
      <c r="O145" s="171" t="s">
        <v>2682</v>
      </c>
      <c r="P145" s="170" t="s">
        <v>263</v>
      </c>
      <c r="Q145" s="170" t="s">
        <v>2683</v>
      </c>
      <c r="R145" s="170">
        <v>24.0</v>
      </c>
      <c r="S145" s="170" t="s">
        <v>4479</v>
      </c>
      <c r="T145" s="170" t="s">
        <v>4676</v>
      </c>
      <c r="U145" s="50"/>
      <c r="V145" s="50"/>
      <c r="W145" s="50"/>
      <c r="X145" s="50" t="s">
        <v>22</v>
      </c>
    </row>
    <row r="146" ht="26.25" hidden="1" customHeight="1">
      <c r="A146" s="19">
        <f t="shared" si="2"/>
        <v>143</v>
      </c>
      <c r="B146" s="164" t="s">
        <v>256</v>
      </c>
      <c r="C146" s="173" t="s">
        <v>343</v>
      </c>
      <c r="D146" s="165" t="s">
        <v>126</v>
      </c>
      <c r="E146" s="166" t="s">
        <v>981</v>
      </c>
      <c r="F146" s="167" t="s">
        <v>159</v>
      </c>
      <c r="G146" s="174" t="s">
        <v>101</v>
      </c>
      <c r="H146" s="182" t="s">
        <v>982</v>
      </c>
      <c r="I146" s="7" t="s">
        <v>21</v>
      </c>
      <c r="J146" s="2" t="str">
        <f t="shared" si="1"/>
        <v/>
      </c>
      <c r="K146" s="2"/>
      <c r="L146" s="2"/>
      <c r="M146" s="170">
        <v>143.0</v>
      </c>
      <c r="N146" s="170" t="s">
        <v>4469</v>
      </c>
      <c r="O146" s="171" t="s">
        <v>2691</v>
      </c>
      <c r="P146" s="170" t="s">
        <v>2692</v>
      </c>
      <c r="Q146" s="170" t="s">
        <v>2693</v>
      </c>
      <c r="R146" s="170">
        <v>4.0</v>
      </c>
      <c r="S146" s="50"/>
      <c r="T146" s="170" t="s">
        <v>4677</v>
      </c>
      <c r="U146" s="50"/>
      <c r="V146" s="50"/>
      <c r="W146" s="50"/>
      <c r="X146" s="50" t="s">
        <v>22</v>
      </c>
    </row>
    <row r="147" ht="26.25" hidden="1" customHeight="1">
      <c r="A147" s="19">
        <f t="shared" si="2"/>
        <v>144</v>
      </c>
      <c r="B147" s="164" t="s">
        <v>28</v>
      </c>
      <c r="C147" s="173" t="s">
        <v>986</v>
      </c>
      <c r="D147" s="165" t="s">
        <v>198</v>
      </c>
      <c r="E147" s="166" t="s">
        <v>987</v>
      </c>
      <c r="F147" s="167" t="s">
        <v>988</v>
      </c>
      <c r="G147" s="168" t="s">
        <v>33</v>
      </c>
      <c r="H147" s="169" t="s">
        <v>989</v>
      </c>
      <c r="I147" s="7" t="s">
        <v>21</v>
      </c>
      <c r="J147" s="2" t="str">
        <f t="shared" si="1"/>
        <v/>
      </c>
      <c r="K147" s="2"/>
      <c r="L147" s="2"/>
      <c r="M147" s="170">
        <v>144.0</v>
      </c>
      <c r="N147" s="170" t="s">
        <v>4469</v>
      </c>
      <c r="O147" s="171" t="s">
        <v>2696</v>
      </c>
      <c r="P147" s="170" t="s">
        <v>2692</v>
      </c>
      <c r="Q147" s="170" t="s">
        <v>2697</v>
      </c>
      <c r="R147" s="170">
        <v>4.0</v>
      </c>
      <c r="S147" s="50"/>
      <c r="T147" s="170" t="s">
        <v>4678</v>
      </c>
      <c r="U147" s="50"/>
      <c r="V147" s="50"/>
      <c r="W147" s="50"/>
      <c r="X147" s="50" t="s">
        <v>22</v>
      </c>
    </row>
    <row r="148" ht="26.25" hidden="1" customHeight="1">
      <c r="A148" s="19">
        <f t="shared" si="2"/>
        <v>145</v>
      </c>
      <c r="B148" s="164" t="s">
        <v>28</v>
      </c>
      <c r="C148" s="173" t="s">
        <v>993</v>
      </c>
      <c r="D148" s="165" t="s">
        <v>126</v>
      </c>
      <c r="E148" s="166" t="s">
        <v>994</v>
      </c>
      <c r="F148" s="167">
        <v>2010.0</v>
      </c>
      <c r="G148" s="168" t="s">
        <v>33</v>
      </c>
      <c r="H148" s="169" t="s">
        <v>995</v>
      </c>
      <c r="I148" s="7" t="s">
        <v>21</v>
      </c>
      <c r="J148" s="2" t="str">
        <f t="shared" si="1"/>
        <v/>
      </c>
      <c r="K148" s="2"/>
      <c r="L148" s="2"/>
      <c r="M148" s="170">
        <v>145.0</v>
      </c>
      <c r="N148" s="170" t="s">
        <v>4469</v>
      </c>
      <c r="O148" s="171" t="s">
        <v>2724</v>
      </c>
      <c r="P148" s="170" t="s">
        <v>263</v>
      </c>
      <c r="Q148" s="170" t="s">
        <v>2725</v>
      </c>
      <c r="R148" s="170">
        <v>6.0</v>
      </c>
      <c r="S148" s="170" t="s">
        <v>4479</v>
      </c>
      <c r="T148" s="170" t="s">
        <v>4679</v>
      </c>
      <c r="U148" s="50"/>
      <c r="V148" s="50"/>
      <c r="W148" s="50"/>
      <c r="X148" s="50" t="s">
        <v>22</v>
      </c>
    </row>
    <row r="149" ht="26.25" hidden="1" customHeight="1">
      <c r="A149" s="19">
        <f t="shared" si="2"/>
        <v>146</v>
      </c>
      <c r="B149" s="164" t="s">
        <v>106</v>
      </c>
      <c r="C149" s="173" t="s">
        <v>999</v>
      </c>
      <c r="D149" s="165" t="s">
        <v>126</v>
      </c>
      <c r="E149" s="166" t="s">
        <v>1000</v>
      </c>
      <c r="F149" s="167" t="s">
        <v>522</v>
      </c>
      <c r="G149" s="174" t="s">
        <v>33</v>
      </c>
      <c r="H149" s="169" t="s">
        <v>1001</v>
      </c>
      <c r="I149" s="7" t="s">
        <v>21</v>
      </c>
      <c r="J149" s="2" t="str">
        <f t="shared" si="1"/>
        <v/>
      </c>
      <c r="K149" s="2"/>
      <c r="L149" s="2"/>
      <c r="M149" s="170">
        <v>146.0</v>
      </c>
      <c r="N149" s="170" t="s">
        <v>4469</v>
      </c>
      <c r="O149" s="171" t="s">
        <v>2733</v>
      </c>
      <c r="P149" s="170" t="s">
        <v>910</v>
      </c>
      <c r="Q149" s="170" t="s">
        <v>2734</v>
      </c>
      <c r="R149" s="170">
        <v>12.0</v>
      </c>
      <c r="S149" s="50"/>
      <c r="T149" s="170" t="s">
        <v>4680</v>
      </c>
      <c r="U149" s="170" t="s">
        <v>130</v>
      </c>
      <c r="V149" s="50"/>
      <c r="W149" s="50"/>
      <c r="X149" s="50" t="s">
        <v>22</v>
      </c>
    </row>
    <row r="150" ht="26.25" hidden="1" customHeight="1">
      <c r="A150" s="19">
        <f t="shared" si="2"/>
        <v>147</v>
      </c>
      <c r="B150" s="164" t="s">
        <v>106</v>
      </c>
      <c r="C150" s="173" t="s">
        <v>1005</v>
      </c>
      <c r="D150" s="165" t="s">
        <v>198</v>
      </c>
      <c r="E150" s="166" t="s">
        <v>1006</v>
      </c>
      <c r="F150" s="167" t="s">
        <v>962</v>
      </c>
      <c r="G150" s="174" t="s">
        <v>33</v>
      </c>
      <c r="H150" s="169" t="s">
        <v>1007</v>
      </c>
      <c r="I150" s="7" t="s">
        <v>21</v>
      </c>
      <c r="J150" s="2" t="str">
        <f t="shared" si="1"/>
        <v/>
      </c>
      <c r="K150" s="2"/>
      <c r="L150" s="2"/>
      <c r="M150" s="170">
        <v>147.0</v>
      </c>
      <c r="N150" s="170" t="s">
        <v>4469</v>
      </c>
      <c r="O150" s="171" t="s">
        <v>4681</v>
      </c>
      <c r="P150" s="170" t="s">
        <v>4573</v>
      </c>
      <c r="Q150" s="170" t="s">
        <v>2749</v>
      </c>
      <c r="R150" s="170">
        <v>12.0</v>
      </c>
      <c r="S150" s="170" t="s">
        <v>4479</v>
      </c>
      <c r="T150" s="170" t="s">
        <v>4682</v>
      </c>
      <c r="U150" s="50"/>
      <c r="V150" s="50"/>
      <c r="W150" s="50"/>
      <c r="X150" s="50" t="s">
        <v>22</v>
      </c>
    </row>
    <row r="151" ht="26.25" customHeight="1">
      <c r="A151" s="19">
        <f t="shared" si="2"/>
        <v>148</v>
      </c>
      <c r="B151" s="164" t="s">
        <v>106</v>
      </c>
      <c r="C151" s="173" t="s">
        <v>1010</v>
      </c>
      <c r="D151" s="165" t="s">
        <v>126</v>
      </c>
      <c r="E151" s="166" t="s">
        <v>1011</v>
      </c>
      <c r="F151" s="167" t="s">
        <v>4683</v>
      </c>
      <c r="G151" s="174" t="s">
        <v>33</v>
      </c>
      <c r="H151" s="169" t="s">
        <v>1013</v>
      </c>
      <c r="I151" s="175" t="s">
        <v>21</v>
      </c>
      <c r="J151" s="2" t="str">
        <f t="shared" si="1"/>
        <v>과기</v>
      </c>
      <c r="K151" s="2"/>
      <c r="L151" s="2"/>
      <c r="M151" s="170">
        <v>148.0</v>
      </c>
      <c r="N151" s="170" t="s">
        <v>4469</v>
      </c>
      <c r="O151" s="171" t="s">
        <v>4684</v>
      </c>
      <c r="P151" s="170" t="s">
        <v>263</v>
      </c>
      <c r="Q151" s="170" t="s">
        <v>2805</v>
      </c>
      <c r="R151" s="170">
        <v>24.0</v>
      </c>
      <c r="S151" s="170" t="s">
        <v>4479</v>
      </c>
      <c r="T151" s="170" t="s">
        <v>4685</v>
      </c>
      <c r="U151" s="50"/>
      <c r="V151" s="50"/>
      <c r="W151" s="50"/>
      <c r="X151" s="50" t="s">
        <v>22</v>
      </c>
    </row>
    <row r="152" ht="26.25" customHeight="1">
      <c r="A152" s="19">
        <f t="shared" si="2"/>
        <v>149</v>
      </c>
      <c r="B152" s="164" t="s">
        <v>106</v>
      </c>
      <c r="C152" s="173" t="s">
        <v>1017</v>
      </c>
      <c r="D152" s="165" t="s">
        <v>126</v>
      </c>
      <c r="E152" s="166" t="s">
        <v>1018</v>
      </c>
      <c r="F152" s="167" t="s">
        <v>4686</v>
      </c>
      <c r="G152" s="174" t="s">
        <v>33</v>
      </c>
      <c r="H152" s="169" t="s">
        <v>1020</v>
      </c>
      <c r="I152" s="175" t="s">
        <v>21</v>
      </c>
      <c r="J152" s="2" t="str">
        <f t="shared" si="1"/>
        <v>과기</v>
      </c>
      <c r="K152" s="2"/>
      <c r="L152" s="2"/>
      <c r="M152" s="170">
        <v>149.0</v>
      </c>
      <c r="N152" s="170" t="s">
        <v>4469</v>
      </c>
      <c r="O152" s="171" t="s">
        <v>4687</v>
      </c>
      <c r="P152" s="170" t="s">
        <v>263</v>
      </c>
      <c r="Q152" s="170" t="s">
        <v>2808</v>
      </c>
      <c r="R152" s="170">
        <v>12.0</v>
      </c>
      <c r="S152" s="170" t="s">
        <v>4479</v>
      </c>
      <c r="T152" s="170" t="s">
        <v>4688</v>
      </c>
      <c r="U152" s="50"/>
      <c r="V152" s="50"/>
      <c r="W152" s="50"/>
      <c r="X152" s="50" t="s">
        <v>22</v>
      </c>
    </row>
    <row r="153" ht="26.25" customHeight="1">
      <c r="A153" s="19">
        <f t="shared" si="2"/>
        <v>150</v>
      </c>
      <c r="B153" s="164" t="s">
        <v>81</v>
      </c>
      <c r="C153" s="173" t="s">
        <v>1023</v>
      </c>
      <c r="D153" s="165" t="s">
        <v>83</v>
      </c>
      <c r="E153" s="166" t="s">
        <v>1024</v>
      </c>
      <c r="F153" s="167" t="s">
        <v>1025</v>
      </c>
      <c r="G153" s="174" t="s">
        <v>33</v>
      </c>
      <c r="H153" s="169" t="s">
        <v>1026</v>
      </c>
      <c r="I153" s="175" t="s">
        <v>21</v>
      </c>
      <c r="J153" s="2" t="str">
        <f t="shared" si="1"/>
        <v>과기</v>
      </c>
      <c r="K153" s="2"/>
      <c r="L153" s="2"/>
      <c r="M153" s="170">
        <v>150.0</v>
      </c>
      <c r="N153" s="170" t="s">
        <v>4469</v>
      </c>
      <c r="O153" s="171" t="s">
        <v>2869</v>
      </c>
      <c r="P153" s="170" t="s">
        <v>263</v>
      </c>
      <c r="Q153" s="170" t="s">
        <v>2870</v>
      </c>
      <c r="R153" s="170">
        <v>6.0</v>
      </c>
      <c r="S153" s="170" t="s">
        <v>4479</v>
      </c>
      <c r="T153" s="170" t="s">
        <v>4689</v>
      </c>
      <c r="U153" s="50"/>
      <c r="V153" s="50"/>
      <c r="W153" s="50"/>
      <c r="X153" s="50" t="s">
        <v>22</v>
      </c>
    </row>
    <row r="154" ht="26.25" hidden="1" customHeight="1">
      <c r="A154" s="19">
        <f t="shared" si="2"/>
        <v>151</v>
      </c>
      <c r="B154" s="164" t="s">
        <v>106</v>
      </c>
      <c r="C154" s="173" t="s">
        <v>1030</v>
      </c>
      <c r="D154" s="165" t="s">
        <v>126</v>
      </c>
      <c r="E154" s="166" t="s">
        <v>1031</v>
      </c>
      <c r="F154" s="167" t="s">
        <v>1032</v>
      </c>
      <c r="G154" s="174" t="s">
        <v>33</v>
      </c>
      <c r="H154" s="169" t="s">
        <v>1033</v>
      </c>
      <c r="I154" s="7" t="s">
        <v>21</v>
      </c>
      <c r="J154" s="2" t="str">
        <f t="shared" si="1"/>
        <v/>
      </c>
      <c r="K154" s="2"/>
      <c r="L154" s="2"/>
      <c r="M154" s="170">
        <v>151.0</v>
      </c>
      <c r="N154" s="170" t="s">
        <v>4469</v>
      </c>
      <c r="O154" s="171" t="s">
        <v>4690</v>
      </c>
      <c r="P154" s="170" t="s">
        <v>1327</v>
      </c>
      <c r="Q154" s="170" t="s">
        <v>1334</v>
      </c>
      <c r="R154" s="170">
        <v>6.0</v>
      </c>
      <c r="S154" s="50"/>
      <c r="T154" s="170" t="s">
        <v>4691</v>
      </c>
      <c r="U154" s="170" t="s">
        <v>130</v>
      </c>
      <c r="V154" s="50"/>
      <c r="W154" s="50"/>
      <c r="X154" s="50" t="s">
        <v>22</v>
      </c>
    </row>
    <row r="155" ht="26.25" hidden="1" customHeight="1">
      <c r="A155" s="19">
        <f t="shared" si="2"/>
        <v>152</v>
      </c>
      <c r="B155" s="164" t="s">
        <v>81</v>
      </c>
      <c r="C155" s="173" t="s">
        <v>1037</v>
      </c>
      <c r="D155" s="165" t="s">
        <v>1038</v>
      </c>
      <c r="E155" s="166" t="s">
        <v>1039</v>
      </c>
      <c r="F155" s="167" t="s">
        <v>1950</v>
      </c>
      <c r="G155" s="174" t="s">
        <v>54</v>
      </c>
      <c r="H155" s="169" t="s">
        <v>1041</v>
      </c>
      <c r="I155" s="7" t="s">
        <v>21</v>
      </c>
      <c r="J155" s="2" t="str">
        <f t="shared" si="1"/>
        <v/>
      </c>
      <c r="K155" s="2"/>
      <c r="L155" s="2"/>
      <c r="M155" s="170">
        <v>152.0</v>
      </c>
      <c r="N155" s="170" t="s">
        <v>4469</v>
      </c>
      <c r="O155" s="171" t="s">
        <v>4692</v>
      </c>
      <c r="P155" s="170" t="s">
        <v>369</v>
      </c>
      <c r="Q155" s="170" t="s">
        <v>2899</v>
      </c>
      <c r="R155" s="170">
        <v>10.0</v>
      </c>
      <c r="S155" s="170" t="s">
        <v>4479</v>
      </c>
      <c r="T155" s="170" t="s">
        <v>4693</v>
      </c>
      <c r="U155" s="50"/>
      <c r="V155" s="50"/>
      <c r="W155" s="50"/>
      <c r="X155" s="50" t="s">
        <v>22</v>
      </c>
    </row>
    <row r="156" ht="26.25" hidden="1" customHeight="1">
      <c r="A156" s="19">
        <f t="shared" si="2"/>
        <v>153</v>
      </c>
      <c r="B156" s="164" t="s">
        <v>81</v>
      </c>
      <c r="C156" s="173" t="s">
        <v>1045</v>
      </c>
      <c r="D156" s="165" t="s">
        <v>1038</v>
      </c>
      <c r="E156" s="166" t="s">
        <v>866</v>
      </c>
      <c r="F156" s="167" t="s">
        <v>4694</v>
      </c>
      <c r="G156" s="174" t="s">
        <v>54</v>
      </c>
      <c r="H156" s="169" t="s">
        <v>1047</v>
      </c>
      <c r="I156" s="7" t="s">
        <v>21</v>
      </c>
      <c r="J156" s="2" t="str">
        <f t="shared" si="1"/>
        <v/>
      </c>
      <c r="K156" s="2"/>
      <c r="L156" s="2"/>
      <c r="M156" s="170">
        <v>153.0</v>
      </c>
      <c r="N156" s="170" t="s">
        <v>4469</v>
      </c>
      <c r="O156" s="171" t="s">
        <v>4695</v>
      </c>
      <c r="P156" s="170" t="s">
        <v>198</v>
      </c>
      <c r="Q156" s="170" t="s">
        <v>2902</v>
      </c>
      <c r="R156" s="170">
        <v>12.0</v>
      </c>
      <c r="S156" s="170" t="s">
        <v>4479</v>
      </c>
      <c r="T156" s="170" t="s">
        <v>4696</v>
      </c>
      <c r="U156" s="50"/>
      <c r="V156" s="50"/>
      <c r="W156" s="50"/>
      <c r="X156" s="50" t="s">
        <v>22</v>
      </c>
    </row>
    <row r="157" ht="26.25" hidden="1" customHeight="1">
      <c r="A157" s="19">
        <f t="shared" si="2"/>
        <v>154</v>
      </c>
      <c r="B157" s="164" t="s">
        <v>81</v>
      </c>
      <c r="C157" s="173" t="s">
        <v>1051</v>
      </c>
      <c r="D157" s="165" t="s">
        <v>1052</v>
      </c>
      <c r="E157" s="166" t="s">
        <v>232</v>
      </c>
      <c r="F157" s="167" t="s">
        <v>972</v>
      </c>
      <c r="G157" s="174" t="s">
        <v>33</v>
      </c>
      <c r="H157" s="169" t="s">
        <v>1053</v>
      </c>
      <c r="I157" s="7" t="s">
        <v>21</v>
      </c>
      <c r="J157" s="2" t="str">
        <f t="shared" si="1"/>
        <v/>
      </c>
      <c r="K157" s="2"/>
      <c r="L157" s="2"/>
      <c r="M157" s="170">
        <v>154.0</v>
      </c>
      <c r="N157" s="170" t="s">
        <v>4469</v>
      </c>
      <c r="O157" s="171" t="s">
        <v>2912</v>
      </c>
      <c r="P157" s="170" t="s">
        <v>263</v>
      </c>
      <c r="Q157" s="170" t="s">
        <v>2913</v>
      </c>
      <c r="R157" s="170">
        <v>18.0</v>
      </c>
      <c r="S157" s="170" t="s">
        <v>4479</v>
      </c>
      <c r="T157" s="170" t="s">
        <v>4697</v>
      </c>
      <c r="U157" s="50"/>
      <c r="V157" s="50"/>
      <c r="W157" s="50"/>
      <c r="X157" s="50" t="s">
        <v>22</v>
      </c>
    </row>
    <row r="158" ht="26.25" hidden="1" customHeight="1">
      <c r="A158" s="19">
        <f t="shared" si="2"/>
        <v>155</v>
      </c>
      <c r="B158" s="164" t="s">
        <v>81</v>
      </c>
      <c r="C158" s="173" t="s">
        <v>1057</v>
      </c>
      <c r="D158" s="165" t="s">
        <v>1058</v>
      </c>
      <c r="E158" s="166" t="s">
        <v>1059</v>
      </c>
      <c r="F158" s="167" t="s">
        <v>1060</v>
      </c>
      <c r="G158" s="174" t="s">
        <v>54</v>
      </c>
      <c r="H158" s="169" t="s">
        <v>1061</v>
      </c>
      <c r="I158" s="7" t="s">
        <v>21</v>
      </c>
      <c r="J158" s="2" t="str">
        <f t="shared" si="1"/>
        <v/>
      </c>
      <c r="K158" s="2"/>
      <c r="L158" s="2"/>
      <c r="M158" s="170">
        <v>155.0</v>
      </c>
      <c r="N158" s="170" t="s">
        <v>4469</v>
      </c>
      <c r="O158" s="171" t="s">
        <v>4698</v>
      </c>
      <c r="P158" s="170" t="s">
        <v>1472</v>
      </c>
      <c r="Q158" s="170" t="s">
        <v>2918</v>
      </c>
      <c r="R158" s="170">
        <v>9.0</v>
      </c>
      <c r="S158" s="170" t="s">
        <v>4479</v>
      </c>
      <c r="T158" s="170" t="s">
        <v>4699</v>
      </c>
      <c r="U158" s="50"/>
      <c r="V158" s="50"/>
      <c r="W158" s="50"/>
      <c r="X158" s="50" t="s">
        <v>22</v>
      </c>
    </row>
    <row r="159" ht="26.25" hidden="1" customHeight="1">
      <c r="A159" s="19">
        <f t="shared" si="2"/>
        <v>156</v>
      </c>
      <c r="B159" s="164" t="s">
        <v>81</v>
      </c>
      <c r="C159" s="165" t="s">
        <v>1064</v>
      </c>
      <c r="D159" s="165" t="s">
        <v>209</v>
      </c>
      <c r="E159" s="166" t="s">
        <v>1065</v>
      </c>
      <c r="F159" s="167" t="s">
        <v>484</v>
      </c>
      <c r="G159" s="174" t="s">
        <v>33</v>
      </c>
      <c r="H159" s="169" t="s">
        <v>1066</v>
      </c>
      <c r="I159" s="7" t="s">
        <v>130</v>
      </c>
      <c r="J159" s="2" t="str">
        <f t="shared" si="1"/>
        <v>FRIC</v>
      </c>
      <c r="K159" s="2"/>
      <c r="L159" s="2"/>
      <c r="M159" s="170">
        <v>156.0</v>
      </c>
      <c r="N159" s="170" t="s">
        <v>4469</v>
      </c>
      <c r="O159" s="171" t="s">
        <v>4700</v>
      </c>
      <c r="P159" s="170" t="s">
        <v>569</v>
      </c>
      <c r="Q159" s="170" t="s">
        <v>2946</v>
      </c>
      <c r="R159" s="172">
        <v>14.0</v>
      </c>
      <c r="S159" s="50"/>
      <c r="T159" s="170" t="s">
        <v>4701</v>
      </c>
      <c r="U159" s="50"/>
      <c r="V159" s="50"/>
      <c r="W159" s="50"/>
      <c r="X159" s="50" t="s">
        <v>22</v>
      </c>
    </row>
    <row r="160" ht="26.25" hidden="1" customHeight="1">
      <c r="A160" s="19">
        <f t="shared" si="2"/>
        <v>157</v>
      </c>
      <c r="B160" s="164" t="s">
        <v>81</v>
      </c>
      <c r="C160" s="173" t="s">
        <v>1070</v>
      </c>
      <c r="D160" s="165" t="s">
        <v>83</v>
      </c>
      <c r="E160" s="166" t="s">
        <v>1071</v>
      </c>
      <c r="F160" s="167" t="s">
        <v>1072</v>
      </c>
      <c r="G160" s="174" t="s">
        <v>54</v>
      </c>
      <c r="H160" s="169" t="s">
        <v>1073</v>
      </c>
      <c r="I160" s="7" t="s">
        <v>21</v>
      </c>
      <c r="J160" s="2" t="str">
        <f t="shared" si="1"/>
        <v/>
      </c>
      <c r="K160" s="2"/>
      <c r="L160" s="2"/>
      <c r="M160" s="170">
        <v>157.0</v>
      </c>
      <c r="N160" s="170" t="s">
        <v>4469</v>
      </c>
      <c r="O160" s="171" t="s">
        <v>4702</v>
      </c>
      <c r="P160" s="170" t="s">
        <v>569</v>
      </c>
      <c r="Q160" s="170" t="s">
        <v>2950</v>
      </c>
      <c r="R160" s="170">
        <v>24.0</v>
      </c>
      <c r="S160" s="50"/>
      <c r="T160" s="170" t="s">
        <v>4703</v>
      </c>
      <c r="U160" s="50"/>
      <c r="V160" s="50"/>
      <c r="W160" s="50"/>
      <c r="X160" s="50" t="s">
        <v>22</v>
      </c>
    </row>
    <row r="161" ht="26.25" hidden="1" customHeight="1">
      <c r="A161" s="19">
        <f t="shared" si="2"/>
        <v>158</v>
      </c>
      <c r="B161" s="164" t="s">
        <v>14</v>
      </c>
      <c r="C161" s="173" t="s">
        <v>983</v>
      </c>
      <c r="D161" s="165" t="s">
        <v>984</v>
      </c>
      <c r="E161" s="166" t="s">
        <v>985</v>
      </c>
      <c r="F161" s="167" t="s">
        <v>53</v>
      </c>
      <c r="G161" s="168" t="s">
        <v>54</v>
      </c>
      <c r="H161" s="169" t="s">
        <v>1076</v>
      </c>
      <c r="I161" s="7" t="s">
        <v>21</v>
      </c>
      <c r="J161" s="2" t="str">
        <f t="shared" si="1"/>
        <v/>
      </c>
      <c r="K161" s="2"/>
      <c r="L161" s="2"/>
      <c r="M161" s="170">
        <v>158.0</v>
      </c>
      <c r="N161" s="170" t="s">
        <v>4469</v>
      </c>
      <c r="O161" s="171" t="s">
        <v>4704</v>
      </c>
      <c r="P161" s="170" t="s">
        <v>569</v>
      </c>
      <c r="Q161" s="170" t="s">
        <v>2954</v>
      </c>
      <c r="R161" s="170">
        <v>14.0</v>
      </c>
      <c r="S161" s="50"/>
      <c r="T161" s="170" t="s">
        <v>4705</v>
      </c>
      <c r="U161" s="50"/>
      <c r="V161" s="50"/>
      <c r="W161" s="50"/>
      <c r="X161" s="50" t="s">
        <v>22</v>
      </c>
    </row>
    <row r="162" ht="26.25" hidden="1" customHeight="1">
      <c r="A162" s="19">
        <f t="shared" si="2"/>
        <v>159</v>
      </c>
      <c r="B162" s="164" t="s">
        <v>14</v>
      </c>
      <c r="C162" s="165" t="s">
        <v>1080</v>
      </c>
      <c r="D162" s="165" t="s">
        <v>60</v>
      </c>
      <c r="E162" s="166" t="s">
        <v>1081</v>
      </c>
      <c r="F162" s="167" t="s">
        <v>2145</v>
      </c>
      <c r="G162" s="168" t="s">
        <v>54</v>
      </c>
      <c r="H162" s="169" t="s">
        <v>1083</v>
      </c>
      <c r="I162" s="7" t="s">
        <v>130</v>
      </c>
      <c r="J162" s="2" t="str">
        <f t="shared" si="1"/>
        <v>FRIC</v>
      </c>
      <c r="K162" s="2"/>
      <c r="L162" s="2"/>
      <c r="M162" s="170">
        <v>159.0</v>
      </c>
      <c r="N162" s="170" t="s">
        <v>4469</v>
      </c>
      <c r="O162" s="171" t="s">
        <v>4706</v>
      </c>
      <c r="P162" s="170" t="s">
        <v>569</v>
      </c>
      <c r="Q162" s="170" t="s">
        <v>2962</v>
      </c>
      <c r="R162" s="170">
        <v>10.0</v>
      </c>
      <c r="S162" s="50"/>
      <c r="T162" s="170" t="s">
        <v>4707</v>
      </c>
      <c r="U162" s="50"/>
      <c r="V162" s="50"/>
      <c r="W162" s="50"/>
      <c r="X162" s="50" t="s">
        <v>22</v>
      </c>
    </row>
    <row r="163" ht="26.25" hidden="1" customHeight="1">
      <c r="A163" s="19">
        <f t="shared" si="2"/>
        <v>160</v>
      </c>
      <c r="B163" s="164" t="s">
        <v>81</v>
      </c>
      <c r="C163" s="165" t="s">
        <v>1086</v>
      </c>
      <c r="D163" s="165" t="s">
        <v>135</v>
      </c>
      <c r="E163" s="166" t="s">
        <v>1087</v>
      </c>
      <c r="F163" s="167" t="s">
        <v>915</v>
      </c>
      <c r="G163" s="174" t="s">
        <v>33</v>
      </c>
      <c r="H163" s="169" t="s">
        <v>1089</v>
      </c>
      <c r="I163" s="7" t="s">
        <v>130</v>
      </c>
      <c r="J163" s="2" t="str">
        <f t="shared" si="1"/>
        <v>FRIC</v>
      </c>
      <c r="K163" s="2"/>
      <c r="L163" s="2"/>
      <c r="M163" s="170">
        <v>160.0</v>
      </c>
      <c r="N163" s="170" t="s">
        <v>4469</v>
      </c>
      <c r="O163" s="171" t="s">
        <v>4708</v>
      </c>
      <c r="P163" s="170" t="s">
        <v>569</v>
      </c>
      <c r="Q163" s="170" t="s">
        <v>2966</v>
      </c>
      <c r="R163" s="170">
        <v>16.0</v>
      </c>
      <c r="S163" s="50"/>
      <c r="T163" s="170" t="s">
        <v>4709</v>
      </c>
      <c r="U163" s="50"/>
      <c r="V163" s="50"/>
      <c r="W163" s="50"/>
      <c r="X163" s="50" t="s">
        <v>22</v>
      </c>
    </row>
    <row r="164" ht="26.25" hidden="1" customHeight="1">
      <c r="A164" s="19">
        <f t="shared" si="2"/>
        <v>161</v>
      </c>
      <c r="B164" s="164" t="s">
        <v>14</v>
      </c>
      <c r="C164" s="173" t="s">
        <v>368</v>
      </c>
      <c r="D164" s="165" t="s">
        <v>509</v>
      </c>
      <c r="E164" s="166" t="s">
        <v>370</v>
      </c>
      <c r="F164" s="167" t="s">
        <v>159</v>
      </c>
      <c r="G164" s="168" t="s">
        <v>211</v>
      </c>
      <c r="H164" s="169" t="s">
        <v>1093</v>
      </c>
      <c r="I164" s="7" t="s">
        <v>21</v>
      </c>
      <c r="J164" s="2" t="str">
        <f t="shared" si="1"/>
        <v/>
      </c>
      <c r="K164" s="2"/>
      <c r="L164" s="2"/>
      <c r="M164" s="170">
        <v>161.0</v>
      </c>
      <c r="N164" s="170" t="s">
        <v>4469</v>
      </c>
      <c r="O164" s="171" t="s">
        <v>4710</v>
      </c>
      <c r="P164" s="170" t="s">
        <v>569</v>
      </c>
      <c r="Q164" s="170" t="s">
        <v>2970</v>
      </c>
      <c r="R164" s="170">
        <v>12.0</v>
      </c>
      <c r="S164" s="50"/>
      <c r="T164" s="170" t="s">
        <v>4711</v>
      </c>
      <c r="U164" s="50"/>
      <c r="V164" s="50"/>
      <c r="W164" s="50"/>
      <c r="X164" s="50" t="s">
        <v>22</v>
      </c>
    </row>
    <row r="165" ht="26.25" hidden="1" customHeight="1">
      <c r="A165" s="19">
        <f t="shared" si="2"/>
        <v>162</v>
      </c>
      <c r="B165" s="164" t="s">
        <v>14</v>
      </c>
      <c r="C165" s="173" t="s">
        <v>990</v>
      </c>
      <c r="D165" s="165" t="s">
        <v>1097</v>
      </c>
      <c r="E165" s="166" t="s">
        <v>992</v>
      </c>
      <c r="F165" s="167" t="s">
        <v>53</v>
      </c>
      <c r="G165" s="168" t="s">
        <v>54</v>
      </c>
      <c r="H165" s="169" t="s">
        <v>1098</v>
      </c>
      <c r="I165" s="7" t="s">
        <v>21</v>
      </c>
      <c r="J165" s="2" t="str">
        <f t="shared" si="1"/>
        <v/>
      </c>
      <c r="K165" s="2"/>
      <c r="L165" s="2"/>
      <c r="M165" s="170">
        <v>162.0</v>
      </c>
      <c r="N165" s="170" t="s">
        <v>4469</v>
      </c>
      <c r="O165" s="171" t="s">
        <v>4712</v>
      </c>
      <c r="P165" s="170" t="s">
        <v>569</v>
      </c>
      <c r="Q165" s="170" t="s">
        <v>2973</v>
      </c>
      <c r="R165" s="170">
        <v>10.0</v>
      </c>
      <c r="S165" s="50"/>
      <c r="T165" s="170" t="s">
        <v>4713</v>
      </c>
      <c r="U165" s="50"/>
      <c r="V165" s="50"/>
      <c r="W165" s="50"/>
      <c r="X165" s="50" t="s">
        <v>22</v>
      </c>
    </row>
    <row r="166" ht="26.25" hidden="1" customHeight="1">
      <c r="A166" s="19">
        <f t="shared" si="2"/>
        <v>163</v>
      </c>
      <c r="B166" s="164" t="s">
        <v>14</v>
      </c>
      <c r="C166" s="173" t="s">
        <v>996</v>
      </c>
      <c r="D166" s="165" t="s">
        <v>1101</v>
      </c>
      <c r="E166" s="166" t="s">
        <v>998</v>
      </c>
      <c r="F166" s="167" t="s">
        <v>53</v>
      </c>
      <c r="G166" s="168" t="s">
        <v>54</v>
      </c>
      <c r="H166" s="169" t="s">
        <v>1102</v>
      </c>
      <c r="I166" s="7" t="s">
        <v>21</v>
      </c>
      <c r="J166" s="2" t="str">
        <f t="shared" si="1"/>
        <v/>
      </c>
      <c r="K166" s="2"/>
      <c r="L166" s="2"/>
      <c r="M166" s="170">
        <v>163.0</v>
      </c>
      <c r="N166" s="170" t="s">
        <v>4469</v>
      </c>
      <c r="O166" s="171" t="s">
        <v>4714</v>
      </c>
      <c r="P166" s="170" t="s">
        <v>569</v>
      </c>
      <c r="Q166" s="170" t="s">
        <v>2981</v>
      </c>
      <c r="R166" s="170">
        <v>4.0</v>
      </c>
      <c r="S166" s="50"/>
      <c r="T166" s="170" t="s">
        <v>4715</v>
      </c>
      <c r="U166" s="50"/>
      <c r="V166" s="50"/>
      <c r="W166" s="50"/>
      <c r="X166" s="50" t="s">
        <v>22</v>
      </c>
    </row>
    <row r="167" ht="26.25" hidden="1" customHeight="1">
      <c r="A167" s="19">
        <f t="shared" si="2"/>
        <v>164</v>
      </c>
      <c r="B167" s="164" t="s">
        <v>106</v>
      </c>
      <c r="C167" s="173" t="s">
        <v>1105</v>
      </c>
      <c r="D167" s="165" t="s">
        <v>198</v>
      </c>
      <c r="E167" s="166" t="s">
        <v>1106</v>
      </c>
      <c r="F167" s="167" t="s">
        <v>1107</v>
      </c>
      <c r="G167" s="174" t="s">
        <v>33</v>
      </c>
      <c r="H167" s="169" t="s">
        <v>1108</v>
      </c>
      <c r="I167" s="7" t="s">
        <v>21</v>
      </c>
      <c r="J167" s="2" t="str">
        <f t="shared" si="1"/>
        <v/>
      </c>
      <c r="K167" s="2"/>
      <c r="L167" s="2"/>
      <c r="M167" s="170">
        <v>164.0</v>
      </c>
      <c r="N167" s="170" t="s">
        <v>4469</v>
      </c>
      <c r="O167" s="171" t="s">
        <v>4716</v>
      </c>
      <c r="P167" s="170" t="s">
        <v>569</v>
      </c>
      <c r="Q167" s="170" t="s">
        <v>2993</v>
      </c>
      <c r="R167" s="170">
        <v>4.0</v>
      </c>
      <c r="S167" s="50"/>
      <c r="T167" s="170" t="s">
        <v>4717</v>
      </c>
      <c r="U167" s="50"/>
      <c r="V167" s="50"/>
      <c r="W167" s="50"/>
      <c r="X167" s="50" t="s">
        <v>22</v>
      </c>
    </row>
    <row r="168" ht="26.25" hidden="1" customHeight="1">
      <c r="A168" s="19">
        <f t="shared" si="2"/>
        <v>165</v>
      </c>
      <c r="B168" s="164" t="s">
        <v>124</v>
      </c>
      <c r="C168" s="165" t="s">
        <v>1112</v>
      </c>
      <c r="D168" s="165" t="s">
        <v>1113</v>
      </c>
      <c r="E168" s="166" t="s">
        <v>1114</v>
      </c>
      <c r="F168" s="167" t="s">
        <v>1115</v>
      </c>
      <c r="G168" s="168" t="s">
        <v>33</v>
      </c>
      <c r="H168" s="169" t="s">
        <v>1116</v>
      </c>
      <c r="I168" s="7" t="s">
        <v>130</v>
      </c>
      <c r="J168" s="2" t="str">
        <f t="shared" si="1"/>
        <v>FRIC</v>
      </c>
      <c r="K168" s="2"/>
      <c r="L168" s="2"/>
      <c r="M168" s="170">
        <v>165.0</v>
      </c>
      <c r="N168" s="170" t="s">
        <v>4469</v>
      </c>
      <c r="O168" s="171" t="s">
        <v>4718</v>
      </c>
      <c r="P168" s="170" t="s">
        <v>569</v>
      </c>
      <c r="Q168" s="170" t="s">
        <v>2989</v>
      </c>
      <c r="R168" s="170">
        <v>4.0</v>
      </c>
      <c r="S168" s="50"/>
      <c r="T168" s="170" t="s">
        <v>4719</v>
      </c>
      <c r="U168" s="50"/>
      <c r="V168" s="50"/>
      <c r="W168" s="50"/>
      <c r="X168" s="50" t="s">
        <v>22</v>
      </c>
    </row>
    <row r="169" ht="26.25" hidden="1" customHeight="1">
      <c r="A169" s="19">
        <f t="shared" si="2"/>
        <v>166</v>
      </c>
      <c r="B169" s="164" t="s">
        <v>49</v>
      </c>
      <c r="C169" s="173" t="s">
        <v>1119</v>
      </c>
      <c r="D169" s="165" t="s">
        <v>1120</v>
      </c>
      <c r="E169" s="166" t="s">
        <v>1121</v>
      </c>
      <c r="F169" s="167" t="s">
        <v>229</v>
      </c>
      <c r="G169" s="174" t="s">
        <v>54</v>
      </c>
      <c r="H169" s="169" t="s">
        <v>1123</v>
      </c>
      <c r="I169" s="7" t="s">
        <v>21</v>
      </c>
      <c r="J169" s="2" t="str">
        <f t="shared" si="1"/>
        <v/>
      </c>
      <c r="K169" s="2"/>
      <c r="L169" s="2"/>
      <c r="M169" s="170">
        <v>166.0</v>
      </c>
      <c r="N169" s="170" t="s">
        <v>4469</v>
      </c>
      <c r="O169" s="171" t="s">
        <v>3009</v>
      </c>
      <c r="P169" s="170" t="s">
        <v>263</v>
      </c>
      <c r="Q169" s="170" t="s">
        <v>3010</v>
      </c>
      <c r="R169" s="170">
        <v>16.0</v>
      </c>
      <c r="S169" s="170" t="s">
        <v>4479</v>
      </c>
      <c r="T169" s="170" t="s">
        <v>4720</v>
      </c>
      <c r="U169" s="50"/>
      <c r="V169" s="50"/>
      <c r="W169" s="50"/>
      <c r="X169" s="50" t="s">
        <v>22</v>
      </c>
    </row>
    <row r="170" ht="26.25" hidden="1" customHeight="1">
      <c r="A170" s="19">
        <f t="shared" si="2"/>
        <v>167</v>
      </c>
      <c r="B170" s="164" t="s">
        <v>170</v>
      </c>
      <c r="C170" s="173" t="s">
        <v>1127</v>
      </c>
      <c r="D170" s="165" t="s">
        <v>592</v>
      </c>
      <c r="E170" s="166" t="s">
        <v>1128</v>
      </c>
      <c r="F170" s="167" t="s">
        <v>4721</v>
      </c>
      <c r="G170" s="188" t="s">
        <v>33</v>
      </c>
      <c r="H170" s="169" t="s">
        <v>1130</v>
      </c>
      <c r="I170" s="7" t="s">
        <v>21</v>
      </c>
      <c r="J170" s="2" t="str">
        <f t="shared" si="1"/>
        <v/>
      </c>
      <c r="K170" s="2"/>
      <c r="L170" s="2"/>
      <c r="M170" s="170">
        <v>167.0</v>
      </c>
      <c r="N170" s="170" t="s">
        <v>4469</v>
      </c>
      <c r="O170" s="171" t="s">
        <v>4722</v>
      </c>
      <c r="P170" s="170" t="s">
        <v>1055</v>
      </c>
      <c r="Q170" s="170" t="s">
        <v>3016</v>
      </c>
      <c r="R170" s="170">
        <v>6.0</v>
      </c>
      <c r="S170" s="50"/>
      <c r="T170" s="170" t="s">
        <v>4723</v>
      </c>
      <c r="U170" s="170" t="s">
        <v>130</v>
      </c>
      <c r="V170" s="50"/>
      <c r="W170" s="50"/>
      <c r="X170" s="50" t="s">
        <v>22</v>
      </c>
    </row>
    <row r="171" ht="26.25" hidden="1" customHeight="1">
      <c r="A171" s="19">
        <f t="shared" si="2"/>
        <v>168</v>
      </c>
      <c r="B171" s="164" t="s">
        <v>106</v>
      </c>
      <c r="C171" s="173" t="s">
        <v>1134</v>
      </c>
      <c r="D171" s="165" t="s">
        <v>1135</v>
      </c>
      <c r="E171" s="166" t="s">
        <v>1136</v>
      </c>
      <c r="F171" s="167" t="s">
        <v>1137</v>
      </c>
      <c r="G171" s="174" t="s">
        <v>54</v>
      </c>
      <c r="H171" s="169" t="s">
        <v>1138</v>
      </c>
      <c r="I171" s="7" t="s">
        <v>21</v>
      </c>
      <c r="J171" s="2" t="str">
        <f t="shared" si="1"/>
        <v/>
      </c>
      <c r="K171" s="2"/>
      <c r="L171" s="2"/>
      <c r="M171" s="170">
        <v>168.0</v>
      </c>
      <c r="N171" s="170" t="s">
        <v>4469</v>
      </c>
      <c r="O171" s="171" t="s">
        <v>4724</v>
      </c>
      <c r="P171" s="170" t="s">
        <v>2457</v>
      </c>
      <c r="Q171" s="170" t="s">
        <v>3041</v>
      </c>
      <c r="R171" s="170">
        <v>4.0</v>
      </c>
      <c r="S171" s="170" t="s">
        <v>4479</v>
      </c>
      <c r="T171" s="170" t="s">
        <v>4725</v>
      </c>
      <c r="U171" s="50"/>
      <c r="V171" s="50"/>
      <c r="W171" s="50" t="s">
        <v>4510</v>
      </c>
      <c r="X171" s="50" t="s">
        <v>22</v>
      </c>
    </row>
    <row r="172" ht="26.25" hidden="1" customHeight="1">
      <c r="A172" s="19">
        <f t="shared" si="2"/>
        <v>169</v>
      </c>
      <c r="B172" s="164" t="s">
        <v>28</v>
      </c>
      <c r="C172" s="173" t="s">
        <v>1142</v>
      </c>
      <c r="D172" s="165" t="s">
        <v>821</v>
      </c>
      <c r="E172" s="166" t="s">
        <v>1143</v>
      </c>
      <c r="F172" s="167" t="s">
        <v>1144</v>
      </c>
      <c r="G172" s="168" t="s">
        <v>33</v>
      </c>
      <c r="H172" s="169" t="s">
        <v>1145</v>
      </c>
      <c r="I172" s="7" t="s">
        <v>21</v>
      </c>
      <c r="J172" s="2" t="str">
        <f t="shared" si="1"/>
        <v/>
      </c>
      <c r="K172" s="2"/>
      <c r="L172" s="2"/>
      <c r="M172" s="170">
        <v>169.0</v>
      </c>
      <c r="N172" s="170" t="s">
        <v>4469</v>
      </c>
      <c r="O172" s="171" t="s">
        <v>3050</v>
      </c>
      <c r="P172" s="170" t="s">
        <v>4726</v>
      </c>
      <c r="Q172" s="170" t="s">
        <v>3052</v>
      </c>
      <c r="R172" s="170">
        <v>4.0</v>
      </c>
      <c r="S172" s="50"/>
      <c r="T172" s="170" t="s">
        <v>4727</v>
      </c>
      <c r="U172" s="170" t="s">
        <v>54</v>
      </c>
      <c r="V172" s="50" t="s">
        <v>4529</v>
      </c>
      <c r="W172" s="50"/>
      <c r="X172" s="50" t="s">
        <v>22</v>
      </c>
    </row>
    <row r="173" ht="26.25" hidden="1" customHeight="1">
      <c r="A173" s="19">
        <f t="shared" si="2"/>
        <v>170</v>
      </c>
      <c r="B173" s="164" t="s">
        <v>14</v>
      </c>
      <c r="C173" s="165" t="s">
        <v>1149</v>
      </c>
      <c r="D173" s="165" t="s">
        <v>1150</v>
      </c>
      <c r="E173" s="166" t="s">
        <v>1151</v>
      </c>
      <c r="F173" s="167" t="s">
        <v>484</v>
      </c>
      <c r="G173" s="168" t="s">
        <v>54</v>
      </c>
      <c r="H173" s="169" t="s">
        <v>1152</v>
      </c>
      <c r="I173" s="7" t="s">
        <v>130</v>
      </c>
      <c r="J173" s="2" t="str">
        <f t="shared" si="1"/>
        <v>FRIC</v>
      </c>
      <c r="K173" s="2"/>
      <c r="L173" s="2"/>
      <c r="M173" s="170">
        <v>170.0</v>
      </c>
      <c r="N173" s="170" t="s">
        <v>4469</v>
      </c>
      <c r="O173" s="171" t="s">
        <v>3054</v>
      </c>
      <c r="P173" s="170" t="s">
        <v>4728</v>
      </c>
      <c r="Q173" s="170" t="s">
        <v>3056</v>
      </c>
      <c r="R173" s="170">
        <v>12.0</v>
      </c>
      <c r="S173" s="50"/>
      <c r="T173" s="170" t="s">
        <v>4729</v>
      </c>
      <c r="U173" s="170" t="s">
        <v>130</v>
      </c>
      <c r="V173" s="50"/>
      <c r="W173" s="50"/>
      <c r="X173" s="50" t="s">
        <v>22</v>
      </c>
    </row>
    <row r="174" ht="26.25" hidden="1" customHeight="1">
      <c r="A174" s="19">
        <f t="shared" si="2"/>
        <v>171</v>
      </c>
      <c r="B174" s="164" t="s">
        <v>124</v>
      </c>
      <c r="C174" s="173" t="s">
        <v>246</v>
      </c>
      <c r="D174" s="165" t="s">
        <v>247</v>
      </c>
      <c r="E174" s="166" t="s">
        <v>248</v>
      </c>
      <c r="F174" s="167" t="s">
        <v>62</v>
      </c>
      <c r="G174" s="168" t="s">
        <v>54</v>
      </c>
      <c r="H174" s="169" t="s">
        <v>1156</v>
      </c>
      <c r="I174" s="7" t="s">
        <v>21</v>
      </c>
      <c r="J174" s="2" t="str">
        <f t="shared" si="1"/>
        <v/>
      </c>
      <c r="K174" s="2"/>
      <c r="L174" s="2"/>
      <c r="M174" s="170">
        <v>171.0</v>
      </c>
      <c r="N174" s="170" t="s">
        <v>4469</v>
      </c>
      <c r="O174" s="171" t="s">
        <v>3058</v>
      </c>
      <c r="P174" s="170" t="s">
        <v>263</v>
      </c>
      <c r="Q174" s="170" t="s">
        <v>3059</v>
      </c>
      <c r="R174" s="170">
        <v>6.0</v>
      </c>
      <c r="S174" s="170" t="s">
        <v>4479</v>
      </c>
      <c r="T174" s="170" t="s">
        <v>4730</v>
      </c>
      <c r="U174" s="50"/>
      <c r="V174" s="50"/>
      <c r="W174" s="50"/>
      <c r="X174" s="50" t="s">
        <v>22</v>
      </c>
    </row>
    <row r="175" ht="26.25" hidden="1" customHeight="1">
      <c r="A175" s="19">
        <f t="shared" si="2"/>
        <v>172</v>
      </c>
      <c r="B175" s="164" t="s">
        <v>124</v>
      </c>
      <c r="C175" s="173" t="s">
        <v>1160</v>
      </c>
      <c r="D175" s="165" t="s">
        <v>1161</v>
      </c>
      <c r="E175" s="166" t="s">
        <v>1162</v>
      </c>
      <c r="F175" s="167" t="s">
        <v>612</v>
      </c>
      <c r="G175" s="168" t="s">
        <v>54</v>
      </c>
      <c r="H175" s="169" t="s">
        <v>1163</v>
      </c>
      <c r="I175" s="7" t="s">
        <v>21</v>
      </c>
      <c r="J175" s="2" t="str">
        <f t="shared" si="1"/>
        <v/>
      </c>
      <c r="K175" s="2"/>
      <c r="L175" s="2"/>
      <c r="M175" s="170">
        <v>172.0</v>
      </c>
      <c r="N175" s="170" t="s">
        <v>4469</v>
      </c>
      <c r="O175" s="171" t="s">
        <v>4731</v>
      </c>
      <c r="P175" s="170" t="s">
        <v>4732</v>
      </c>
      <c r="Q175" s="170" t="s">
        <v>3079</v>
      </c>
      <c r="R175" s="170">
        <v>12.0</v>
      </c>
      <c r="S175" s="170" t="s">
        <v>4479</v>
      </c>
      <c r="T175" s="170" t="s">
        <v>4733</v>
      </c>
      <c r="U175" s="50"/>
      <c r="V175" s="50"/>
      <c r="W175" s="50"/>
      <c r="X175" s="50" t="s">
        <v>22</v>
      </c>
    </row>
    <row r="176" ht="26.25" hidden="1" customHeight="1">
      <c r="A176" s="19">
        <f t="shared" si="2"/>
        <v>173</v>
      </c>
      <c r="B176" s="164" t="s">
        <v>124</v>
      </c>
      <c r="C176" s="173" t="s">
        <v>1167</v>
      </c>
      <c r="D176" s="165" t="s">
        <v>247</v>
      </c>
      <c r="E176" s="166" t="s">
        <v>1009</v>
      </c>
      <c r="F176" s="167" t="s">
        <v>53</v>
      </c>
      <c r="G176" s="168" t="s">
        <v>54</v>
      </c>
      <c r="H176" s="169" t="s">
        <v>1168</v>
      </c>
      <c r="I176" s="7" t="s">
        <v>21</v>
      </c>
      <c r="J176" s="2" t="str">
        <f t="shared" si="1"/>
        <v/>
      </c>
      <c r="K176" s="2"/>
      <c r="L176" s="2"/>
      <c r="M176" s="170">
        <v>173.0</v>
      </c>
      <c r="N176" s="170" t="s">
        <v>4469</v>
      </c>
      <c r="O176" s="171" t="s">
        <v>3081</v>
      </c>
      <c r="P176" s="170" t="s">
        <v>263</v>
      </c>
      <c r="Q176" s="170" t="s">
        <v>3082</v>
      </c>
      <c r="R176" s="170">
        <v>10.0</v>
      </c>
      <c r="S176" s="50"/>
      <c r="T176" s="170" t="s">
        <v>4734</v>
      </c>
      <c r="U176" s="50"/>
      <c r="V176" s="50"/>
      <c r="W176" s="50"/>
      <c r="X176" s="50" t="s">
        <v>22</v>
      </c>
    </row>
    <row r="177" ht="26.25" hidden="1" customHeight="1">
      <c r="A177" s="19">
        <f t="shared" si="2"/>
        <v>174</v>
      </c>
      <c r="B177" s="164" t="s">
        <v>106</v>
      </c>
      <c r="C177" s="173" t="s">
        <v>738</v>
      </c>
      <c r="D177" s="165" t="s">
        <v>739</v>
      </c>
      <c r="E177" s="166" t="s">
        <v>740</v>
      </c>
      <c r="F177" s="167" t="s">
        <v>1171</v>
      </c>
      <c r="G177" s="174" t="s">
        <v>33</v>
      </c>
      <c r="H177" s="169" t="s">
        <v>1172</v>
      </c>
      <c r="I177" s="7" t="s">
        <v>21</v>
      </c>
      <c r="J177" s="2" t="str">
        <f t="shared" si="1"/>
        <v/>
      </c>
      <c r="K177" s="2"/>
      <c r="L177" s="2"/>
      <c r="M177" s="170">
        <v>174.0</v>
      </c>
      <c r="N177" s="170" t="s">
        <v>4469</v>
      </c>
      <c r="O177" s="171" t="s">
        <v>4735</v>
      </c>
      <c r="P177" s="170" t="s">
        <v>853</v>
      </c>
      <c r="Q177" s="170" t="s">
        <v>3132</v>
      </c>
      <c r="R177" s="172">
        <v>12.0</v>
      </c>
      <c r="S177" s="170" t="s">
        <v>4479</v>
      </c>
      <c r="T177" s="170" t="s">
        <v>4601</v>
      </c>
      <c r="U177" s="170" t="s">
        <v>54</v>
      </c>
      <c r="V177" s="50" t="s">
        <v>4529</v>
      </c>
      <c r="W177" s="50"/>
      <c r="X177" s="50" t="s">
        <v>22</v>
      </c>
    </row>
    <row r="178" ht="26.25" hidden="1" customHeight="1">
      <c r="A178" s="19">
        <f t="shared" si="2"/>
        <v>175</v>
      </c>
      <c r="B178" s="164" t="s">
        <v>14</v>
      </c>
      <c r="C178" s="165" t="s">
        <v>1176</v>
      </c>
      <c r="D178" s="165" t="s">
        <v>1177</v>
      </c>
      <c r="E178" s="166" t="s">
        <v>1178</v>
      </c>
      <c r="F178" s="167" t="s">
        <v>4736</v>
      </c>
      <c r="G178" s="168" t="s">
        <v>54</v>
      </c>
      <c r="H178" s="169" t="s">
        <v>1180</v>
      </c>
      <c r="I178" s="7" t="s">
        <v>130</v>
      </c>
      <c r="J178" s="2" t="str">
        <f t="shared" si="1"/>
        <v>FRIC</v>
      </c>
      <c r="K178" s="2"/>
      <c r="L178" s="2"/>
      <c r="M178" s="170">
        <v>175.0</v>
      </c>
      <c r="N178" s="170" t="s">
        <v>4469</v>
      </c>
      <c r="O178" s="171" t="s">
        <v>3143</v>
      </c>
      <c r="P178" s="170" t="s">
        <v>853</v>
      </c>
      <c r="Q178" s="170" t="s">
        <v>3144</v>
      </c>
      <c r="R178" s="170">
        <v>12.0</v>
      </c>
      <c r="S178" s="170" t="s">
        <v>4479</v>
      </c>
      <c r="T178" s="170" t="s">
        <v>4737</v>
      </c>
      <c r="U178" s="170" t="s">
        <v>54</v>
      </c>
      <c r="V178" s="50" t="s">
        <v>4529</v>
      </c>
      <c r="W178" s="50"/>
      <c r="X178" s="50" t="s">
        <v>22</v>
      </c>
    </row>
    <row r="179" ht="26.25" hidden="1" customHeight="1">
      <c r="A179" s="19">
        <f t="shared" si="2"/>
        <v>176</v>
      </c>
      <c r="B179" s="164" t="s">
        <v>170</v>
      </c>
      <c r="C179" s="173" t="s">
        <v>1183</v>
      </c>
      <c r="D179" s="165" t="s">
        <v>126</v>
      </c>
      <c r="E179" s="166" t="s">
        <v>1184</v>
      </c>
      <c r="F179" s="167" t="s">
        <v>1185</v>
      </c>
      <c r="G179" s="174" t="s">
        <v>33</v>
      </c>
      <c r="H179" s="169" t="s">
        <v>1186</v>
      </c>
      <c r="I179" s="7" t="s">
        <v>21</v>
      </c>
      <c r="J179" s="2" t="str">
        <f t="shared" si="1"/>
        <v/>
      </c>
      <c r="K179" s="2"/>
      <c r="L179" s="2"/>
      <c r="M179" s="170">
        <v>176.0</v>
      </c>
      <c r="N179" s="170" t="s">
        <v>4469</v>
      </c>
      <c r="O179" s="171" t="s">
        <v>4738</v>
      </c>
      <c r="P179" s="170" t="s">
        <v>263</v>
      </c>
      <c r="Q179" s="170" t="s">
        <v>3151</v>
      </c>
      <c r="R179" s="170">
        <v>18.0</v>
      </c>
      <c r="S179" s="170" t="s">
        <v>4479</v>
      </c>
      <c r="T179" s="170" t="s">
        <v>4739</v>
      </c>
      <c r="U179" s="50"/>
      <c r="V179" s="50"/>
      <c r="W179" s="50"/>
      <c r="X179" s="50" t="s">
        <v>22</v>
      </c>
    </row>
    <row r="180" ht="26.25" hidden="1" customHeight="1">
      <c r="A180" s="19">
        <f t="shared" si="2"/>
        <v>177</v>
      </c>
      <c r="B180" s="164" t="s">
        <v>106</v>
      </c>
      <c r="C180" s="173" t="s">
        <v>1190</v>
      </c>
      <c r="D180" s="165" t="s">
        <v>1191</v>
      </c>
      <c r="E180" s="166" t="s">
        <v>1192</v>
      </c>
      <c r="F180" s="167" t="s">
        <v>1193</v>
      </c>
      <c r="G180" s="174" t="s">
        <v>33</v>
      </c>
      <c r="H180" s="169" t="s">
        <v>1194</v>
      </c>
      <c r="I180" s="7" t="s">
        <v>21</v>
      </c>
      <c r="J180" s="2" t="str">
        <f t="shared" si="1"/>
        <v/>
      </c>
      <c r="K180" s="2"/>
      <c r="L180" s="2"/>
      <c r="M180" s="170">
        <v>177.0</v>
      </c>
      <c r="N180" s="170" t="s">
        <v>4469</v>
      </c>
      <c r="O180" s="171" t="s">
        <v>3160</v>
      </c>
      <c r="P180" s="170" t="s">
        <v>263</v>
      </c>
      <c r="Q180" s="170" t="s">
        <v>3161</v>
      </c>
      <c r="R180" s="170">
        <v>8.0</v>
      </c>
      <c r="S180" s="170" t="s">
        <v>4479</v>
      </c>
      <c r="T180" s="170" t="s">
        <v>4740</v>
      </c>
      <c r="U180" s="50"/>
      <c r="V180" s="50"/>
      <c r="W180" s="50"/>
      <c r="X180" s="50" t="s">
        <v>22</v>
      </c>
    </row>
    <row r="181" ht="26.25" hidden="1" customHeight="1">
      <c r="A181" s="19">
        <f t="shared" si="2"/>
        <v>178</v>
      </c>
      <c r="B181" s="185" t="s">
        <v>81</v>
      </c>
      <c r="C181" s="165" t="s">
        <v>1198</v>
      </c>
      <c r="D181" s="165" t="s">
        <v>126</v>
      </c>
      <c r="E181" s="166" t="s">
        <v>1199</v>
      </c>
      <c r="F181" s="167" t="s">
        <v>484</v>
      </c>
      <c r="G181" s="174" t="s">
        <v>33</v>
      </c>
      <c r="H181" s="169" t="s">
        <v>1200</v>
      </c>
      <c r="I181" s="7" t="s">
        <v>130</v>
      </c>
      <c r="J181" s="2" t="str">
        <f t="shared" si="1"/>
        <v>FRIC</v>
      </c>
      <c r="K181" s="2"/>
      <c r="L181" s="2"/>
      <c r="M181" s="170">
        <v>178.0</v>
      </c>
      <c r="N181" s="170" t="s">
        <v>4469</v>
      </c>
      <c r="O181" s="171" t="s">
        <v>4741</v>
      </c>
      <c r="P181" s="170" t="s">
        <v>36</v>
      </c>
      <c r="Q181" s="170" t="s">
        <v>3179</v>
      </c>
      <c r="R181" s="170">
        <v>1.0</v>
      </c>
      <c r="S181" s="170" t="s">
        <v>4479</v>
      </c>
      <c r="T181" s="170" t="s">
        <v>4742</v>
      </c>
      <c r="U181" s="50"/>
      <c r="V181" s="50"/>
      <c r="W181" s="50"/>
      <c r="X181" s="50" t="s">
        <v>22</v>
      </c>
    </row>
    <row r="182" ht="26.25" hidden="1" customHeight="1">
      <c r="A182" s="19">
        <f t="shared" si="2"/>
        <v>179</v>
      </c>
      <c r="B182" s="164" t="s">
        <v>1204</v>
      </c>
      <c r="C182" s="189" t="s">
        <v>1205</v>
      </c>
      <c r="D182" s="165" t="s">
        <v>1206</v>
      </c>
      <c r="E182" s="166" t="s">
        <v>1207</v>
      </c>
      <c r="F182" s="167" t="s">
        <v>4743</v>
      </c>
      <c r="G182" s="174" t="s">
        <v>33</v>
      </c>
      <c r="H182" s="169" t="s">
        <v>1209</v>
      </c>
      <c r="I182" s="7" t="s">
        <v>21</v>
      </c>
      <c r="J182" s="2" t="str">
        <f t="shared" si="1"/>
        <v/>
      </c>
      <c r="K182" s="2"/>
      <c r="L182" s="2"/>
      <c r="M182" s="170">
        <v>179.0</v>
      </c>
      <c r="N182" s="170" t="s">
        <v>4469</v>
      </c>
      <c r="O182" s="171" t="s">
        <v>4744</v>
      </c>
      <c r="P182" s="170" t="s">
        <v>209</v>
      </c>
      <c r="Q182" s="170" t="s">
        <v>3186</v>
      </c>
      <c r="R182" s="170">
        <v>12.0</v>
      </c>
      <c r="S182" s="50"/>
      <c r="T182" s="170" t="s">
        <v>4745</v>
      </c>
      <c r="U182" s="170" t="s">
        <v>130</v>
      </c>
      <c r="V182" s="50"/>
      <c r="W182" s="50"/>
      <c r="X182" s="50" t="s">
        <v>22</v>
      </c>
    </row>
    <row r="183" ht="26.25" hidden="1" customHeight="1">
      <c r="A183" s="19">
        <f t="shared" si="2"/>
        <v>180</v>
      </c>
      <c r="B183" s="164" t="s">
        <v>1204</v>
      </c>
      <c r="C183" s="189" t="s">
        <v>1213</v>
      </c>
      <c r="D183" s="165" t="s">
        <v>315</v>
      </c>
      <c r="E183" s="166" t="s">
        <v>1214</v>
      </c>
      <c r="F183" s="167" t="s">
        <v>1215</v>
      </c>
      <c r="G183" s="174" t="s">
        <v>33</v>
      </c>
      <c r="H183" s="169" t="s">
        <v>1216</v>
      </c>
      <c r="I183" s="7" t="s">
        <v>21</v>
      </c>
      <c r="J183" s="2" t="str">
        <f t="shared" si="1"/>
        <v/>
      </c>
      <c r="K183" s="2"/>
      <c r="L183" s="2"/>
      <c r="M183" s="170">
        <v>180.0</v>
      </c>
      <c r="N183" s="170" t="s">
        <v>4469</v>
      </c>
      <c r="O183" s="171" t="s">
        <v>3188</v>
      </c>
      <c r="P183" s="170" t="s">
        <v>263</v>
      </c>
      <c r="Q183" s="170" t="s">
        <v>3189</v>
      </c>
      <c r="R183" s="170">
        <v>4.0</v>
      </c>
      <c r="S183" s="170" t="s">
        <v>4479</v>
      </c>
      <c r="T183" s="170" t="s">
        <v>4746</v>
      </c>
      <c r="U183" s="50"/>
      <c r="V183" s="50"/>
      <c r="W183" s="50"/>
      <c r="X183" s="50" t="s">
        <v>22</v>
      </c>
    </row>
    <row r="184" ht="26.25" hidden="1" customHeight="1">
      <c r="A184" s="19">
        <f t="shared" si="2"/>
        <v>181</v>
      </c>
      <c r="B184" s="187" t="s">
        <v>106</v>
      </c>
      <c r="C184" s="173" t="s">
        <v>1220</v>
      </c>
      <c r="D184" s="165" t="s">
        <v>1221</v>
      </c>
      <c r="E184" s="166" t="s">
        <v>1222</v>
      </c>
      <c r="F184" s="167" t="s">
        <v>1223</v>
      </c>
      <c r="G184" s="174" t="s">
        <v>33</v>
      </c>
      <c r="H184" s="169" t="s">
        <v>1224</v>
      </c>
      <c r="I184" s="7" t="s">
        <v>21</v>
      </c>
      <c r="J184" s="2" t="str">
        <f t="shared" si="1"/>
        <v/>
      </c>
      <c r="K184" s="2"/>
      <c r="L184" s="2"/>
      <c r="M184" s="170">
        <v>181.0</v>
      </c>
      <c r="N184" s="170" t="s">
        <v>4469</v>
      </c>
      <c r="O184" s="171" t="s">
        <v>3192</v>
      </c>
      <c r="P184" s="170" t="s">
        <v>3193</v>
      </c>
      <c r="Q184" s="170" t="s">
        <v>3194</v>
      </c>
      <c r="R184" s="170">
        <v>6.0</v>
      </c>
      <c r="S184" s="50"/>
      <c r="T184" s="170" t="s">
        <v>4747</v>
      </c>
      <c r="U184" s="170" t="s">
        <v>130</v>
      </c>
      <c r="V184" s="50"/>
      <c r="W184" s="50"/>
      <c r="X184" s="50" t="s">
        <v>22</v>
      </c>
    </row>
    <row r="185" ht="26.25" hidden="1" customHeight="1">
      <c r="A185" s="19">
        <f t="shared" si="2"/>
        <v>182</v>
      </c>
      <c r="B185" s="164" t="s">
        <v>28</v>
      </c>
      <c r="C185" s="173" t="s">
        <v>1227</v>
      </c>
      <c r="D185" s="165" t="s">
        <v>254</v>
      </c>
      <c r="E185" s="166" t="s">
        <v>1228</v>
      </c>
      <c r="F185" s="167" t="s">
        <v>706</v>
      </c>
      <c r="G185" s="168" t="s">
        <v>54</v>
      </c>
      <c r="H185" s="169" t="s">
        <v>1229</v>
      </c>
      <c r="I185" s="7" t="s">
        <v>21</v>
      </c>
      <c r="J185" s="2" t="str">
        <f t="shared" si="1"/>
        <v/>
      </c>
      <c r="K185" s="2"/>
      <c r="L185" s="2"/>
      <c r="M185" s="170">
        <v>182.0</v>
      </c>
      <c r="N185" s="170" t="s">
        <v>4469</v>
      </c>
      <c r="O185" s="171" t="s">
        <v>4748</v>
      </c>
      <c r="P185" s="170" t="s">
        <v>263</v>
      </c>
      <c r="Q185" s="170" t="s">
        <v>3198</v>
      </c>
      <c r="R185" s="170">
        <v>8.0</v>
      </c>
      <c r="S185" s="170" t="s">
        <v>4479</v>
      </c>
      <c r="T185" s="170" t="s">
        <v>4749</v>
      </c>
      <c r="U185" s="50"/>
      <c r="V185" s="50"/>
      <c r="W185" s="50"/>
      <c r="X185" s="50" t="s">
        <v>22</v>
      </c>
    </row>
    <row r="186" ht="26.25" hidden="1" customHeight="1">
      <c r="A186" s="19">
        <f t="shared" si="2"/>
        <v>183</v>
      </c>
      <c r="B186" s="164" t="s">
        <v>14</v>
      </c>
      <c r="C186" s="165" t="s">
        <v>1232</v>
      </c>
      <c r="D186" s="165" t="s">
        <v>1233</v>
      </c>
      <c r="E186" s="166" t="s">
        <v>1234</v>
      </c>
      <c r="F186" s="167" t="s">
        <v>484</v>
      </c>
      <c r="G186" s="168" t="s">
        <v>54</v>
      </c>
      <c r="H186" s="169" t="s">
        <v>1235</v>
      </c>
      <c r="I186" s="7" t="s">
        <v>130</v>
      </c>
      <c r="J186" s="2" t="str">
        <f t="shared" si="1"/>
        <v>FRIC</v>
      </c>
      <c r="K186" s="2"/>
      <c r="L186" s="2"/>
      <c r="M186" s="170">
        <v>183.0</v>
      </c>
      <c r="N186" s="170" t="s">
        <v>4469</v>
      </c>
      <c r="O186" s="171" t="s">
        <v>4750</v>
      </c>
      <c r="P186" s="170" t="s">
        <v>209</v>
      </c>
      <c r="Q186" s="170" t="s">
        <v>3242</v>
      </c>
      <c r="R186" s="170">
        <v>24.0</v>
      </c>
      <c r="S186" s="50"/>
      <c r="T186" s="170" t="s">
        <v>4574</v>
      </c>
      <c r="U186" s="170" t="s">
        <v>130</v>
      </c>
      <c r="V186" s="50"/>
      <c r="W186" s="50"/>
      <c r="X186" s="50" t="s">
        <v>22</v>
      </c>
    </row>
    <row r="187" ht="26.25" hidden="1" customHeight="1">
      <c r="A187" s="19">
        <f t="shared" si="2"/>
        <v>184</v>
      </c>
      <c r="B187" s="164" t="s">
        <v>49</v>
      </c>
      <c r="C187" s="173" t="s">
        <v>1238</v>
      </c>
      <c r="D187" s="165" t="s">
        <v>126</v>
      </c>
      <c r="E187" s="166" t="s">
        <v>1239</v>
      </c>
      <c r="F187" s="167" t="s">
        <v>424</v>
      </c>
      <c r="G187" s="174" t="s">
        <v>33</v>
      </c>
      <c r="H187" s="169" t="s">
        <v>1240</v>
      </c>
      <c r="I187" s="7" t="s">
        <v>21</v>
      </c>
      <c r="J187" s="2" t="str">
        <f t="shared" si="1"/>
        <v/>
      </c>
      <c r="K187" s="2"/>
      <c r="L187" s="2"/>
      <c r="M187" s="170">
        <v>184.0</v>
      </c>
      <c r="N187" s="170" t="s">
        <v>4469</v>
      </c>
      <c r="O187" s="171" t="s">
        <v>3245</v>
      </c>
      <c r="P187" s="170" t="s">
        <v>209</v>
      </c>
      <c r="Q187" s="170" t="s">
        <v>3246</v>
      </c>
      <c r="R187" s="170">
        <v>24.0</v>
      </c>
      <c r="S187" s="50"/>
      <c r="T187" s="170" t="s">
        <v>4751</v>
      </c>
      <c r="U187" s="170" t="s">
        <v>130</v>
      </c>
      <c r="V187" s="50"/>
      <c r="W187" s="50"/>
      <c r="X187" s="50" t="s">
        <v>22</v>
      </c>
    </row>
    <row r="188" ht="26.25" hidden="1" customHeight="1">
      <c r="A188" s="19">
        <f t="shared" si="2"/>
        <v>185</v>
      </c>
      <c r="B188" s="164" t="s">
        <v>49</v>
      </c>
      <c r="C188" s="173" t="s">
        <v>1244</v>
      </c>
      <c r="D188" s="165" t="s">
        <v>1245</v>
      </c>
      <c r="E188" s="166" t="s">
        <v>1246</v>
      </c>
      <c r="F188" s="167" t="s">
        <v>1247</v>
      </c>
      <c r="G188" s="174" t="s">
        <v>54</v>
      </c>
      <c r="H188" s="169" t="s">
        <v>1248</v>
      </c>
      <c r="I188" s="7" t="s">
        <v>21</v>
      </c>
      <c r="J188" s="2" t="str">
        <f t="shared" si="1"/>
        <v/>
      </c>
      <c r="K188" s="2"/>
      <c r="L188" s="2"/>
      <c r="M188" s="170">
        <v>185.0</v>
      </c>
      <c r="N188" s="170" t="s">
        <v>4469</v>
      </c>
      <c r="O188" s="171" t="s">
        <v>3248</v>
      </c>
      <c r="P188" s="170" t="s">
        <v>369</v>
      </c>
      <c r="Q188" s="170" t="s">
        <v>3249</v>
      </c>
      <c r="R188" s="170">
        <v>4.0</v>
      </c>
      <c r="S188" s="170" t="s">
        <v>4479</v>
      </c>
      <c r="T188" s="170" t="s">
        <v>4752</v>
      </c>
      <c r="U188" s="50"/>
      <c r="V188" s="50"/>
      <c r="W188" s="50"/>
      <c r="X188" s="50" t="s">
        <v>22</v>
      </c>
    </row>
    <row r="189" ht="26.25" hidden="1" customHeight="1">
      <c r="A189" s="19">
        <f t="shared" si="2"/>
        <v>186</v>
      </c>
      <c r="B189" s="164" t="s">
        <v>28</v>
      </c>
      <c r="C189" s="173" t="s">
        <v>1251</v>
      </c>
      <c r="D189" s="165" t="s">
        <v>1252</v>
      </c>
      <c r="E189" s="166" t="s">
        <v>1253</v>
      </c>
      <c r="F189" s="167" t="s">
        <v>4753</v>
      </c>
      <c r="G189" s="168" t="s">
        <v>101</v>
      </c>
      <c r="H189" s="169" t="s">
        <v>1255</v>
      </c>
      <c r="I189" s="7" t="s">
        <v>21</v>
      </c>
      <c r="J189" s="2" t="str">
        <f t="shared" si="1"/>
        <v/>
      </c>
      <c r="K189" s="2"/>
      <c r="L189" s="2"/>
      <c r="M189" s="170">
        <v>186.0</v>
      </c>
      <c r="N189" s="170" t="s">
        <v>4469</v>
      </c>
      <c r="O189" s="171" t="s">
        <v>3251</v>
      </c>
      <c r="P189" s="170" t="s">
        <v>569</v>
      </c>
      <c r="Q189" s="170" t="s">
        <v>3252</v>
      </c>
      <c r="R189" s="170">
        <v>6.0</v>
      </c>
      <c r="S189" s="50"/>
      <c r="T189" s="170" t="s">
        <v>4754</v>
      </c>
      <c r="U189" s="50"/>
      <c r="V189" s="50"/>
      <c r="W189" s="50"/>
      <c r="X189" s="50" t="s">
        <v>22</v>
      </c>
    </row>
    <row r="190" ht="26.25" hidden="1" customHeight="1">
      <c r="A190" s="19">
        <f t="shared" si="2"/>
        <v>187</v>
      </c>
      <c r="B190" s="164" t="s">
        <v>1204</v>
      </c>
      <c r="C190" s="173" t="s">
        <v>1258</v>
      </c>
      <c r="D190" s="165" t="s">
        <v>1259</v>
      </c>
      <c r="E190" s="166" t="s">
        <v>1016</v>
      </c>
      <c r="F190" s="167" t="s">
        <v>1171</v>
      </c>
      <c r="G190" s="174" t="s">
        <v>54</v>
      </c>
      <c r="H190" s="169" t="s">
        <v>1260</v>
      </c>
      <c r="I190" s="7" t="s">
        <v>21</v>
      </c>
      <c r="J190" s="2" t="str">
        <f t="shared" si="1"/>
        <v/>
      </c>
      <c r="K190" s="2"/>
      <c r="L190" s="2"/>
      <c r="M190" s="170">
        <v>187.0</v>
      </c>
      <c r="N190" s="170" t="s">
        <v>4469</v>
      </c>
      <c r="O190" s="171" t="s">
        <v>4755</v>
      </c>
      <c r="P190" s="170" t="s">
        <v>263</v>
      </c>
      <c r="Q190" s="170" t="s">
        <v>3256</v>
      </c>
      <c r="R190" s="170">
        <v>12.0</v>
      </c>
      <c r="S190" s="170" t="s">
        <v>4479</v>
      </c>
      <c r="T190" s="170" t="s">
        <v>4756</v>
      </c>
      <c r="U190" s="50"/>
      <c r="V190" s="50"/>
      <c r="W190" s="50"/>
      <c r="X190" s="50" t="s">
        <v>22</v>
      </c>
    </row>
    <row r="191" ht="26.25" hidden="1" customHeight="1">
      <c r="A191" s="19">
        <f t="shared" si="2"/>
        <v>188</v>
      </c>
      <c r="B191" s="164" t="s">
        <v>142</v>
      </c>
      <c r="C191" s="173" t="s">
        <v>1264</v>
      </c>
      <c r="D191" s="165" t="s">
        <v>234</v>
      </c>
      <c r="E191" s="166" t="s">
        <v>1265</v>
      </c>
      <c r="F191" s="167" t="s">
        <v>1266</v>
      </c>
      <c r="G191" s="174" t="s">
        <v>33</v>
      </c>
      <c r="H191" s="169" t="s">
        <v>1267</v>
      </c>
      <c r="I191" s="7" t="s">
        <v>21</v>
      </c>
      <c r="J191" s="2" t="str">
        <f t="shared" si="1"/>
        <v/>
      </c>
      <c r="K191" s="2"/>
      <c r="L191" s="2"/>
      <c r="M191" s="170">
        <v>188.0</v>
      </c>
      <c r="N191" s="170" t="s">
        <v>4469</v>
      </c>
      <c r="O191" s="171" t="s">
        <v>3258</v>
      </c>
      <c r="P191" s="170" t="s">
        <v>369</v>
      </c>
      <c r="Q191" s="170" t="s">
        <v>3260</v>
      </c>
      <c r="R191" s="170">
        <v>8.0</v>
      </c>
      <c r="S191" s="170" t="s">
        <v>4479</v>
      </c>
      <c r="T191" s="170" t="s">
        <v>4757</v>
      </c>
      <c r="U191" s="50"/>
      <c r="V191" s="50"/>
      <c r="W191" s="50"/>
      <c r="X191" s="50" t="s">
        <v>22</v>
      </c>
    </row>
    <row r="192" ht="26.25" hidden="1" customHeight="1">
      <c r="A192" s="19">
        <f t="shared" si="2"/>
        <v>189</v>
      </c>
      <c r="B192" s="164" t="s">
        <v>124</v>
      </c>
      <c r="C192" s="165" t="s">
        <v>1270</v>
      </c>
      <c r="D192" s="165" t="s">
        <v>1271</v>
      </c>
      <c r="E192" s="166" t="s">
        <v>1272</v>
      </c>
      <c r="F192" s="167" t="s">
        <v>484</v>
      </c>
      <c r="G192" s="168" t="s">
        <v>54</v>
      </c>
      <c r="H192" s="169" t="s">
        <v>1273</v>
      </c>
      <c r="I192" s="7" t="s">
        <v>130</v>
      </c>
      <c r="J192" s="2" t="str">
        <f t="shared" si="1"/>
        <v>FRIC</v>
      </c>
      <c r="K192" s="2"/>
      <c r="L192" s="2"/>
      <c r="M192" s="170">
        <v>189.0</v>
      </c>
      <c r="N192" s="170" t="s">
        <v>4469</v>
      </c>
      <c r="O192" s="171" t="s">
        <v>3266</v>
      </c>
      <c r="P192" s="170" t="s">
        <v>369</v>
      </c>
      <c r="Q192" s="170" t="s">
        <v>3268</v>
      </c>
      <c r="R192" s="170">
        <v>12.0</v>
      </c>
      <c r="S192" s="170" t="s">
        <v>4479</v>
      </c>
      <c r="T192" s="170" t="s">
        <v>4758</v>
      </c>
      <c r="U192" s="50"/>
      <c r="V192" s="50"/>
      <c r="W192" s="50"/>
      <c r="X192" s="50" t="s">
        <v>22</v>
      </c>
    </row>
    <row r="193" ht="26.25" hidden="1" customHeight="1">
      <c r="A193" s="19">
        <f t="shared" si="2"/>
        <v>190</v>
      </c>
      <c r="B193" s="164" t="s">
        <v>124</v>
      </c>
      <c r="C193" s="173" t="s">
        <v>1276</v>
      </c>
      <c r="D193" s="165" t="s">
        <v>234</v>
      </c>
      <c r="E193" s="166" t="s">
        <v>1277</v>
      </c>
      <c r="F193" s="167" t="s">
        <v>1278</v>
      </c>
      <c r="G193" s="168" t="s">
        <v>33</v>
      </c>
      <c r="H193" s="169" t="s">
        <v>1279</v>
      </c>
      <c r="I193" s="7" t="s">
        <v>21</v>
      </c>
      <c r="J193" s="2" t="str">
        <f t="shared" si="1"/>
        <v/>
      </c>
      <c r="K193" s="2"/>
      <c r="L193" s="2"/>
      <c r="M193" s="170">
        <v>190.0</v>
      </c>
      <c r="N193" s="170" t="s">
        <v>4469</v>
      </c>
      <c r="O193" s="171" t="s">
        <v>3298</v>
      </c>
      <c r="P193" s="170" t="s">
        <v>2688</v>
      </c>
      <c r="Q193" s="170" t="s">
        <v>3299</v>
      </c>
      <c r="R193" s="170">
        <v>6.0</v>
      </c>
      <c r="S193" s="50"/>
      <c r="T193" s="170" t="s">
        <v>4759</v>
      </c>
      <c r="U193" s="170" t="s">
        <v>130</v>
      </c>
      <c r="V193" s="50"/>
      <c r="W193" s="50"/>
      <c r="X193" s="50" t="s">
        <v>22</v>
      </c>
    </row>
    <row r="194" ht="26.25" hidden="1" customHeight="1">
      <c r="A194" s="19">
        <f t="shared" si="2"/>
        <v>191</v>
      </c>
      <c r="B194" s="164" t="s">
        <v>14</v>
      </c>
      <c r="C194" s="173" t="s">
        <v>1283</v>
      </c>
      <c r="D194" s="165" t="s">
        <v>1284</v>
      </c>
      <c r="E194" s="166" t="s">
        <v>1285</v>
      </c>
      <c r="F194" s="167" t="s">
        <v>1286</v>
      </c>
      <c r="G194" s="168" t="s">
        <v>33</v>
      </c>
      <c r="H194" s="169" t="s">
        <v>1287</v>
      </c>
      <c r="I194" s="7" t="s">
        <v>21</v>
      </c>
      <c r="J194" s="2" t="str">
        <f t="shared" si="1"/>
        <v/>
      </c>
      <c r="K194" s="2"/>
      <c r="L194" s="2"/>
      <c r="M194" s="170">
        <v>191.0</v>
      </c>
      <c r="N194" s="170" t="s">
        <v>4469</v>
      </c>
      <c r="O194" s="171" t="s">
        <v>3310</v>
      </c>
      <c r="P194" s="170" t="s">
        <v>339</v>
      </c>
      <c r="Q194" s="170" t="s">
        <v>3311</v>
      </c>
      <c r="R194" s="170">
        <v>4.0</v>
      </c>
      <c r="S194" s="50"/>
      <c r="T194" s="170" t="s">
        <v>4760</v>
      </c>
      <c r="U194" s="50"/>
      <c r="V194" s="50"/>
      <c r="W194" s="50"/>
      <c r="X194" s="50" t="s">
        <v>22</v>
      </c>
    </row>
    <row r="195" ht="26.25" hidden="1" customHeight="1">
      <c r="A195" s="19">
        <f t="shared" si="2"/>
        <v>192</v>
      </c>
      <c r="B195" s="164" t="s">
        <v>256</v>
      </c>
      <c r="C195" s="173" t="s">
        <v>386</v>
      </c>
      <c r="D195" s="165" t="s">
        <v>126</v>
      </c>
      <c r="E195" s="166" t="s">
        <v>387</v>
      </c>
      <c r="F195" s="167" t="s">
        <v>159</v>
      </c>
      <c r="G195" s="174" t="s">
        <v>33</v>
      </c>
      <c r="H195" s="169" t="s">
        <v>1292</v>
      </c>
      <c r="I195" s="7" t="s">
        <v>21</v>
      </c>
      <c r="J195" s="2" t="str">
        <f t="shared" si="1"/>
        <v/>
      </c>
      <c r="K195" s="2"/>
      <c r="L195" s="2"/>
      <c r="M195" s="170">
        <v>192.0</v>
      </c>
      <c r="N195" s="170" t="s">
        <v>4469</v>
      </c>
      <c r="O195" s="171" t="s">
        <v>3314</v>
      </c>
      <c r="P195" s="170" t="s">
        <v>263</v>
      </c>
      <c r="Q195" s="170" t="s">
        <v>3316</v>
      </c>
      <c r="R195" s="170">
        <v>4.0</v>
      </c>
      <c r="S195" s="170" t="s">
        <v>4479</v>
      </c>
      <c r="T195" s="170" t="s">
        <v>4761</v>
      </c>
      <c r="U195" s="50"/>
      <c r="V195" s="50"/>
      <c r="W195" s="50"/>
      <c r="X195" s="50" t="s">
        <v>22</v>
      </c>
    </row>
    <row r="196" ht="26.25" hidden="1" customHeight="1">
      <c r="A196" s="19">
        <f t="shared" si="2"/>
        <v>193</v>
      </c>
      <c r="B196" s="164" t="s">
        <v>256</v>
      </c>
      <c r="C196" s="165" t="s">
        <v>1295</v>
      </c>
      <c r="D196" s="165" t="s">
        <v>509</v>
      </c>
      <c r="E196" s="166" t="s">
        <v>1296</v>
      </c>
      <c r="F196" s="167" t="s">
        <v>166</v>
      </c>
      <c r="G196" s="174" t="s">
        <v>1297</v>
      </c>
      <c r="H196" s="169" t="s">
        <v>1298</v>
      </c>
      <c r="I196" s="7" t="s">
        <v>21</v>
      </c>
      <c r="J196" s="2" t="str">
        <f t="shared" si="1"/>
        <v/>
      </c>
      <c r="K196" s="2"/>
      <c r="L196" s="2"/>
      <c r="M196" s="170">
        <v>193.0</v>
      </c>
      <c r="N196" s="170" t="s">
        <v>4469</v>
      </c>
      <c r="O196" s="171" t="s">
        <v>3319</v>
      </c>
      <c r="P196" s="170" t="s">
        <v>569</v>
      </c>
      <c r="Q196" s="170" t="s">
        <v>3320</v>
      </c>
      <c r="R196" s="170">
        <v>24.0</v>
      </c>
      <c r="S196" s="50"/>
      <c r="T196" s="170" t="s">
        <v>4762</v>
      </c>
      <c r="U196" s="50"/>
      <c r="V196" s="50"/>
      <c r="W196" s="50"/>
      <c r="X196" s="50" t="s">
        <v>22</v>
      </c>
    </row>
    <row r="197" ht="26.25" hidden="1" customHeight="1">
      <c r="A197" s="19">
        <f t="shared" si="2"/>
        <v>194</v>
      </c>
      <c r="B197" s="164" t="s">
        <v>1204</v>
      </c>
      <c r="C197" s="173" t="s">
        <v>1302</v>
      </c>
      <c r="D197" s="165" t="s">
        <v>1303</v>
      </c>
      <c r="E197" s="166" t="s">
        <v>1304</v>
      </c>
      <c r="F197" s="167" t="s">
        <v>1305</v>
      </c>
      <c r="G197" s="174" t="s">
        <v>1297</v>
      </c>
      <c r="H197" s="169" t="s">
        <v>1306</v>
      </c>
      <c r="I197" s="7" t="s">
        <v>21</v>
      </c>
      <c r="J197" s="2" t="str">
        <f t="shared" si="1"/>
        <v/>
      </c>
      <c r="K197" s="2"/>
      <c r="L197" s="2"/>
      <c r="M197" s="170">
        <v>194.0</v>
      </c>
      <c r="N197" s="170" t="s">
        <v>4469</v>
      </c>
      <c r="O197" s="171" t="s">
        <v>4763</v>
      </c>
      <c r="P197" s="170" t="s">
        <v>3302</v>
      </c>
      <c r="Q197" s="170" t="s">
        <v>3303</v>
      </c>
      <c r="R197" s="170">
        <v>12.0</v>
      </c>
      <c r="S197" s="170" t="s">
        <v>4479</v>
      </c>
      <c r="T197" s="170" t="s">
        <v>4764</v>
      </c>
      <c r="U197" s="170" t="s">
        <v>54</v>
      </c>
      <c r="V197" s="50" t="s">
        <v>4474</v>
      </c>
      <c r="W197" s="50"/>
      <c r="X197" s="50" t="s">
        <v>22</v>
      </c>
    </row>
    <row r="198" ht="26.25" hidden="1" customHeight="1">
      <c r="A198" s="19">
        <f t="shared" si="2"/>
        <v>195</v>
      </c>
      <c r="B198" s="164" t="s">
        <v>1204</v>
      </c>
      <c r="C198" s="173" t="s">
        <v>1309</v>
      </c>
      <c r="D198" s="165" t="s">
        <v>678</v>
      </c>
      <c r="E198" s="166" t="s">
        <v>1310</v>
      </c>
      <c r="F198" s="167" t="s">
        <v>1311</v>
      </c>
      <c r="G198" s="174" t="s">
        <v>33</v>
      </c>
      <c r="H198" s="169" t="s">
        <v>1312</v>
      </c>
      <c r="I198" s="7" t="s">
        <v>21</v>
      </c>
      <c r="J198" s="2" t="str">
        <f t="shared" si="1"/>
        <v/>
      </c>
      <c r="K198" s="2"/>
      <c r="L198" s="2"/>
      <c r="M198" s="170">
        <v>195.0</v>
      </c>
      <c r="N198" s="170" t="s">
        <v>4469</v>
      </c>
      <c r="O198" s="171" t="s">
        <v>3503</v>
      </c>
      <c r="P198" s="170" t="s">
        <v>369</v>
      </c>
      <c r="Q198" s="170" t="s">
        <v>3504</v>
      </c>
      <c r="R198" s="170">
        <v>6.0</v>
      </c>
      <c r="S198" s="170" t="s">
        <v>4479</v>
      </c>
      <c r="T198" s="170" t="s">
        <v>4765</v>
      </c>
      <c r="U198" s="50"/>
      <c r="V198" s="50"/>
      <c r="W198" s="50"/>
      <c r="X198" s="50" t="s">
        <v>22</v>
      </c>
    </row>
    <row r="199" ht="26.25" hidden="1" customHeight="1">
      <c r="A199" s="19">
        <f t="shared" si="2"/>
        <v>196</v>
      </c>
      <c r="B199" s="164" t="s">
        <v>106</v>
      </c>
      <c r="C199" s="173" t="s">
        <v>1316</v>
      </c>
      <c r="D199" s="165" t="s">
        <v>579</v>
      </c>
      <c r="E199" s="166" t="s">
        <v>1317</v>
      </c>
      <c r="F199" s="167" t="s">
        <v>424</v>
      </c>
      <c r="G199" s="174" t="s">
        <v>33</v>
      </c>
      <c r="H199" s="169" t="s">
        <v>1318</v>
      </c>
      <c r="I199" s="7" t="s">
        <v>21</v>
      </c>
      <c r="J199" s="2" t="str">
        <f t="shared" si="1"/>
        <v/>
      </c>
      <c r="K199" s="2"/>
      <c r="L199" s="2"/>
      <c r="M199" s="170">
        <v>196.0</v>
      </c>
      <c r="N199" s="170" t="s">
        <v>4469</v>
      </c>
      <c r="O199" s="171" t="s">
        <v>3522</v>
      </c>
      <c r="P199" s="170" t="s">
        <v>263</v>
      </c>
      <c r="Q199" s="170" t="s">
        <v>3523</v>
      </c>
      <c r="R199" s="170">
        <v>6.0</v>
      </c>
      <c r="S199" s="170" t="s">
        <v>4479</v>
      </c>
      <c r="T199" s="170" t="s">
        <v>4610</v>
      </c>
      <c r="U199" s="50"/>
      <c r="V199" s="50"/>
      <c r="W199" s="50"/>
      <c r="X199" s="50" t="s">
        <v>22</v>
      </c>
    </row>
    <row r="200" ht="26.25" hidden="1" customHeight="1">
      <c r="A200" s="19">
        <f t="shared" si="2"/>
        <v>197</v>
      </c>
      <c r="B200" s="164" t="s">
        <v>81</v>
      </c>
      <c r="C200" s="165" t="s">
        <v>1321</v>
      </c>
      <c r="D200" s="165" t="s">
        <v>234</v>
      </c>
      <c r="E200" s="166" t="s">
        <v>1322</v>
      </c>
      <c r="F200" s="167" t="s">
        <v>484</v>
      </c>
      <c r="G200" s="174" t="s">
        <v>33</v>
      </c>
      <c r="H200" s="169" t="s">
        <v>1323</v>
      </c>
      <c r="I200" s="7" t="s">
        <v>130</v>
      </c>
      <c r="J200" s="2" t="str">
        <f t="shared" si="1"/>
        <v>FRIC</v>
      </c>
      <c r="K200" s="2"/>
      <c r="L200" s="2"/>
      <c r="M200" s="170">
        <v>197.0</v>
      </c>
      <c r="N200" s="170" t="s">
        <v>4469</v>
      </c>
      <c r="O200" s="171" t="s">
        <v>3532</v>
      </c>
      <c r="P200" s="170" t="s">
        <v>263</v>
      </c>
      <c r="Q200" s="170" t="s">
        <v>3533</v>
      </c>
      <c r="R200" s="170">
        <v>12.0</v>
      </c>
      <c r="S200" s="170" t="s">
        <v>4479</v>
      </c>
      <c r="T200" s="170" t="s">
        <v>4766</v>
      </c>
      <c r="U200" s="50"/>
      <c r="V200" s="50"/>
      <c r="W200" s="50"/>
      <c r="X200" s="50" t="s">
        <v>22</v>
      </c>
    </row>
    <row r="201" ht="26.25" hidden="1" customHeight="1">
      <c r="A201" s="19">
        <f t="shared" si="2"/>
        <v>198</v>
      </c>
      <c r="B201" s="164" t="s">
        <v>39</v>
      </c>
      <c r="C201" s="165" t="s">
        <v>1326</v>
      </c>
      <c r="D201" s="165" t="s">
        <v>1327</v>
      </c>
      <c r="E201" s="166" t="s">
        <v>1328</v>
      </c>
      <c r="F201" s="167" t="s">
        <v>484</v>
      </c>
      <c r="G201" s="168" t="s">
        <v>33</v>
      </c>
      <c r="H201" s="169" t="s">
        <v>1329</v>
      </c>
      <c r="I201" s="7" t="s">
        <v>130</v>
      </c>
      <c r="J201" s="2" t="str">
        <f t="shared" si="1"/>
        <v>FRIC</v>
      </c>
      <c r="K201" s="2"/>
      <c r="L201" s="2"/>
      <c r="M201" s="170">
        <v>198.0</v>
      </c>
      <c r="N201" s="170" t="s">
        <v>4469</v>
      </c>
      <c r="O201" s="171" t="s">
        <v>3557</v>
      </c>
      <c r="P201" s="170" t="s">
        <v>263</v>
      </c>
      <c r="Q201" s="170" t="s">
        <v>3559</v>
      </c>
      <c r="R201" s="170">
        <v>8.0</v>
      </c>
      <c r="S201" s="170" t="s">
        <v>4479</v>
      </c>
      <c r="T201" s="170" t="s">
        <v>4767</v>
      </c>
      <c r="U201" s="50"/>
      <c r="V201" s="50"/>
      <c r="W201" s="50"/>
      <c r="X201" s="50" t="s">
        <v>22</v>
      </c>
    </row>
    <row r="202" ht="26.25" hidden="1" customHeight="1">
      <c r="A202" s="19">
        <f t="shared" si="2"/>
        <v>199</v>
      </c>
      <c r="B202" s="164" t="s">
        <v>39</v>
      </c>
      <c r="C202" s="165" t="s">
        <v>4768</v>
      </c>
      <c r="D202" s="165" t="s">
        <v>1327</v>
      </c>
      <c r="E202" s="166" t="s">
        <v>1334</v>
      </c>
      <c r="F202" s="167" t="s">
        <v>4769</v>
      </c>
      <c r="G202" s="168" t="s">
        <v>101</v>
      </c>
      <c r="H202" s="169" t="s">
        <v>1336</v>
      </c>
      <c r="I202" s="7" t="s">
        <v>130</v>
      </c>
      <c r="J202" s="2" t="str">
        <f t="shared" si="1"/>
        <v>FRIC</v>
      </c>
      <c r="K202" s="2"/>
      <c r="L202" s="2"/>
      <c r="M202" s="170">
        <v>199.0</v>
      </c>
      <c r="N202" s="170" t="s">
        <v>4469</v>
      </c>
      <c r="O202" s="171" t="s">
        <v>3569</v>
      </c>
      <c r="P202" s="170" t="s">
        <v>3570</v>
      </c>
      <c r="Q202" s="170" t="s">
        <v>3571</v>
      </c>
      <c r="R202" s="170">
        <v>12.0</v>
      </c>
      <c r="S202" s="50"/>
      <c r="T202" s="170" t="s">
        <v>4770</v>
      </c>
      <c r="U202" s="170" t="s">
        <v>130</v>
      </c>
      <c r="V202" s="50"/>
      <c r="W202" s="50"/>
      <c r="X202" s="50" t="s">
        <v>22</v>
      </c>
    </row>
    <row r="203" ht="26.25" hidden="1" customHeight="1">
      <c r="A203" s="19">
        <f t="shared" si="2"/>
        <v>200</v>
      </c>
      <c r="B203" s="164" t="s">
        <v>28</v>
      </c>
      <c r="C203" s="165" t="s">
        <v>1339</v>
      </c>
      <c r="D203" s="165" t="s">
        <v>135</v>
      </c>
      <c r="E203" s="166" t="s">
        <v>1340</v>
      </c>
      <c r="F203" s="167" t="s">
        <v>484</v>
      </c>
      <c r="G203" s="168" t="s">
        <v>33</v>
      </c>
      <c r="H203" s="169" t="s">
        <v>1341</v>
      </c>
      <c r="I203" s="7" t="s">
        <v>130</v>
      </c>
      <c r="J203" s="2" t="str">
        <f t="shared" si="1"/>
        <v>FRIC</v>
      </c>
      <c r="K203" s="2"/>
      <c r="L203" s="2"/>
      <c r="M203" s="170">
        <v>200.0</v>
      </c>
      <c r="N203" s="170" t="s">
        <v>4469</v>
      </c>
      <c r="O203" s="171" t="s">
        <v>4771</v>
      </c>
      <c r="P203" s="170" t="s">
        <v>209</v>
      </c>
      <c r="Q203" s="170" t="s">
        <v>3577</v>
      </c>
      <c r="R203" s="170">
        <v>12.0</v>
      </c>
      <c r="S203" s="50"/>
      <c r="T203" s="170" t="s">
        <v>4520</v>
      </c>
      <c r="U203" s="170" t="s">
        <v>130</v>
      </c>
      <c r="V203" s="50"/>
      <c r="W203" s="50"/>
      <c r="X203" s="50" t="s">
        <v>22</v>
      </c>
    </row>
    <row r="204" ht="26.25" hidden="1" customHeight="1">
      <c r="A204" s="19">
        <f t="shared" si="2"/>
        <v>201</v>
      </c>
      <c r="B204" s="164" t="s">
        <v>106</v>
      </c>
      <c r="C204" s="165" t="s">
        <v>1344</v>
      </c>
      <c r="D204" s="165" t="s">
        <v>1345</v>
      </c>
      <c r="E204" s="166" t="s">
        <v>1346</v>
      </c>
      <c r="F204" s="167" t="s">
        <v>4686</v>
      </c>
      <c r="G204" s="174" t="s">
        <v>33</v>
      </c>
      <c r="H204" s="169" t="s">
        <v>1348</v>
      </c>
      <c r="I204" s="7" t="s">
        <v>130</v>
      </c>
      <c r="J204" s="2" t="str">
        <f t="shared" si="1"/>
        <v>FRIC</v>
      </c>
      <c r="K204" s="2"/>
      <c r="L204" s="2"/>
      <c r="M204" s="170">
        <v>201.0</v>
      </c>
      <c r="N204" s="170" t="s">
        <v>4772</v>
      </c>
      <c r="O204" s="171" t="s">
        <v>3652</v>
      </c>
      <c r="P204" s="170" t="s">
        <v>4773</v>
      </c>
      <c r="Q204" s="170" t="s">
        <v>3654</v>
      </c>
      <c r="R204" s="170">
        <v>12.0</v>
      </c>
      <c r="S204" s="50"/>
      <c r="T204" s="170" t="s">
        <v>4774</v>
      </c>
      <c r="U204" s="50"/>
      <c r="V204" s="50"/>
      <c r="W204" s="50"/>
      <c r="X204" s="50" t="s">
        <v>22</v>
      </c>
    </row>
    <row r="205" ht="26.25" hidden="1" customHeight="1">
      <c r="A205" s="19">
        <f t="shared" si="2"/>
        <v>202</v>
      </c>
      <c r="B205" s="164" t="s">
        <v>49</v>
      </c>
      <c r="C205" s="173" t="s">
        <v>1352</v>
      </c>
      <c r="D205" s="165" t="s">
        <v>1353</v>
      </c>
      <c r="E205" s="166" t="s">
        <v>1354</v>
      </c>
      <c r="F205" s="167" t="s">
        <v>424</v>
      </c>
      <c r="G205" s="174" t="s">
        <v>54</v>
      </c>
      <c r="H205" s="169" t="s">
        <v>1355</v>
      </c>
      <c r="I205" s="7" t="s">
        <v>21</v>
      </c>
      <c r="J205" s="2" t="str">
        <f t="shared" si="1"/>
        <v/>
      </c>
      <c r="K205" s="2"/>
      <c r="L205" s="2"/>
      <c r="M205" s="170">
        <v>202.0</v>
      </c>
      <c r="N205" s="170" t="s">
        <v>4772</v>
      </c>
      <c r="O205" s="171" t="s">
        <v>3657</v>
      </c>
      <c r="P205" s="170" t="s">
        <v>1793</v>
      </c>
      <c r="Q205" s="170" t="s">
        <v>3658</v>
      </c>
      <c r="R205" s="170">
        <v>12.0</v>
      </c>
      <c r="S205" s="50"/>
      <c r="T205" s="170" t="s">
        <v>4473</v>
      </c>
      <c r="U205" s="50"/>
      <c r="V205" s="50"/>
      <c r="W205" s="50"/>
      <c r="X205" s="50" t="s">
        <v>22</v>
      </c>
    </row>
    <row r="206" ht="26.25" hidden="1" customHeight="1">
      <c r="A206" s="19">
        <f t="shared" si="2"/>
        <v>203</v>
      </c>
      <c r="B206" s="164" t="s">
        <v>124</v>
      </c>
      <c r="C206" s="165" t="s">
        <v>1358</v>
      </c>
      <c r="D206" s="165" t="s">
        <v>285</v>
      </c>
      <c r="E206" s="166" t="s">
        <v>1359</v>
      </c>
      <c r="F206" s="167" t="s">
        <v>2145</v>
      </c>
      <c r="G206" s="168" t="s">
        <v>33</v>
      </c>
      <c r="H206" s="169" t="s">
        <v>1361</v>
      </c>
      <c r="I206" s="7" t="s">
        <v>130</v>
      </c>
      <c r="J206" s="2" t="str">
        <f t="shared" si="1"/>
        <v>FRIC</v>
      </c>
      <c r="K206" s="2"/>
      <c r="L206" s="2"/>
      <c r="M206" s="170">
        <v>203.0</v>
      </c>
      <c r="N206" s="170" t="s">
        <v>4772</v>
      </c>
      <c r="O206" s="171" t="s">
        <v>3664</v>
      </c>
      <c r="P206" s="170" t="s">
        <v>4775</v>
      </c>
      <c r="Q206" s="170" t="s">
        <v>3666</v>
      </c>
      <c r="R206" s="172">
        <v>12.0</v>
      </c>
      <c r="S206" s="50"/>
      <c r="T206" s="170" t="s">
        <v>4776</v>
      </c>
      <c r="U206" s="50"/>
      <c r="V206" s="50"/>
      <c r="W206" s="50"/>
      <c r="X206" s="50" t="s">
        <v>22</v>
      </c>
    </row>
    <row r="207" ht="26.25" hidden="1" customHeight="1">
      <c r="A207" s="19">
        <f t="shared" si="2"/>
        <v>204</v>
      </c>
      <c r="B207" s="164" t="s">
        <v>124</v>
      </c>
      <c r="C207" s="173" t="s">
        <v>1365</v>
      </c>
      <c r="D207" s="165" t="s">
        <v>285</v>
      </c>
      <c r="E207" s="166" t="s">
        <v>1366</v>
      </c>
      <c r="F207" s="167" t="s">
        <v>1367</v>
      </c>
      <c r="G207" s="168" t="s">
        <v>33</v>
      </c>
      <c r="H207" s="169" t="s">
        <v>1368</v>
      </c>
      <c r="I207" s="7" t="s">
        <v>21</v>
      </c>
      <c r="J207" s="2" t="str">
        <f t="shared" si="1"/>
        <v/>
      </c>
      <c r="K207" s="2"/>
      <c r="L207" s="2"/>
      <c r="M207" s="170">
        <v>204.0</v>
      </c>
      <c r="N207" s="170" t="s">
        <v>4772</v>
      </c>
      <c r="O207" s="171" t="s">
        <v>3674</v>
      </c>
      <c r="P207" s="170" t="s">
        <v>4777</v>
      </c>
      <c r="Q207" s="170" t="s">
        <v>3676</v>
      </c>
      <c r="R207" s="170">
        <v>12.0</v>
      </c>
      <c r="S207" s="50"/>
      <c r="T207" s="170" t="s">
        <v>4778</v>
      </c>
      <c r="U207" s="50"/>
      <c r="V207" s="50"/>
      <c r="W207" s="50"/>
      <c r="X207" s="50" t="s">
        <v>22</v>
      </c>
    </row>
    <row r="208" ht="26.25" hidden="1" customHeight="1">
      <c r="A208" s="19">
        <f t="shared" si="2"/>
        <v>205</v>
      </c>
      <c r="B208" s="164" t="s">
        <v>124</v>
      </c>
      <c r="C208" s="165" t="s">
        <v>1371</v>
      </c>
      <c r="D208" s="165" t="s">
        <v>198</v>
      </c>
      <c r="E208" s="166" t="s">
        <v>1372</v>
      </c>
      <c r="F208" s="167" t="s">
        <v>4779</v>
      </c>
      <c r="G208" s="168" t="s">
        <v>33</v>
      </c>
      <c r="H208" s="169" t="s">
        <v>1374</v>
      </c>
      <c r="I208" s="7" t="s">
        <v>130</v>
      </c>
      <c r="J208" s="2" t="str">
        <f t="shared" si="1"/>
        <v>FRIC</v>
      </c>
      <c r="K208" s="2"/>
      <c r="L208" s="2"/>
      <c r="M208" s="170">
        <v>205.0</v>
      </c>
      <c r="N208" s="170" t="s">
        <v>4772</v>
      </c>
      <c r="O208" s="171" t="s">
        <v>4780</v>
      </c>
      <c r="P208" s="170" t="s">
        <v>1750</v>
      </c>
      <c r="Q208" s="170" t="s">
        <v>3681</v>
      </c>
      <c r="R208" s="170">
        <v>12.0</v>
      </c>
      <c r="S208" s="50"/>
      <c r="T208" s="170" t="s">
        <v>4781</v>
      </c>
      <c r="U208" s="50"/>
      <c r="V208" s="50"/>
      <c r="W208" s="50"/>
      <c r="X208" s="50" t="s">
        <v>22</v>
      </c>
    </row>
    <row r="209" ht="26.25" hidden="1" customHeight="1">
      <c r="A209" s="19">
        <f t="shared" si="2"/>
        <v>206</v>
      </c>
      <c r="B209" s="164" t="s">
        <v>1377</v>
      </c>
      <c r="C209" s="173" t="s">
        <v>4782</v>
      </c>
      <c r="D209" s="165" t="s">
        <v>1379</v>
      </c>
      <c r="E209" s="166"/>
      <c r="F209" s="167" t="s">
        <v>1380</v>
      </c>
      <c r="G209" s="174" t="s">
        <v>54</v>
      </c>
      <c r="H209" s="169" t="s">
        <v>1381</v>
      </c>
      <c r="I209" s="7" t="s">
        <v>21</v>
      </c>
      <c r="J209" s="2" t="str">
        <f t="shared" si="1"/>
        <v/>
      </c>
      <c r="K209" s="2"/>
      <c r="L209" s="2"/>
      <c r="M209" s="170">
        <v>206.0</v>
      </c>
      <c r="N209" s="170" t="s">
        <v>4772</v>
      </c>
      <c r="O209" s="171" t="s">
        <v>4783</v>
      </c>
      <c r="P209" s="170" t="s">
        <v>4784</v>
      </c>
      <c r="Q209" s="170" t="s">
        <v>3686</v>
      </c>
      <c r="R209" s="170">
        <v>12.0</v>
      </c>
      <c r="S209" s="50"/>
      <c r="T209" s="170" t="s">
        <v>4785</v>
      </c>
      <c r="U209" s="50"/>
      <c r="V209" s="50"/>
      <c r="W209" s="50"/>
      <c r="X209" s="50" t="s">
        <v>22</v>
      </c>
    </row>
    <row r="210" ht="26.25" hidden="1" customHeight="1">
      <c r="A210" s="19">
        <f t="shared" si="2"/>
        <v>207</v>
      </c>
      <c r="B210" s="164" t="s">
        <v>1385</v>
      </c>
      <c r="C210" s="173" t="s">
        <v>1386</v>
      </c>
      <c r="D210" s="165" t="s">
        <v>1387</v>
      </c>
      <c r="E210" s="166" t="s">
        <v>1388</v>
      </c>
      <c r="F210" s="167" t="s">
        <v>424</v>
      </c>
      <c r="G210" s="168" t="s">
        <v>54</v>
      </c>
      <c r="H210" s="169" t="s">
        <v>1389</v>
      </c>
      <c r="I210" s="7" t="s">
        <v>21</v>
      </c>
      <c r="J210" s="2" t="str">
        <f t="shared" si="1"/>
        <v/>
      </c>
      <c r="K210" s="2"/>
      <c r="L210" s="2"/>
      <c r="M210" s="170">
        <v>207.0</v>
      </c>
      <c r="N210" s="170" t="s">
        <v>4772</v>
      </c>
      <c r="O210" s="171" t="s">
        <v>3694</v>
      </c>
      <c r="P210" s="170" t="s">
        <v>4786</v>
      </c>
      <c r="Q210" s="170" t="s">
        <v>3696</v>
      </c>
      <c r="R210" s="170">
        <v>12.0</v>
      </c>
      <c r="S210" s="50"/>
      <c r="T210" s="170" t="s">
        <v>4787</v>
      </c>
      <c r="U210" s="50"/>
      <c r="V210" s="50"/>
      <c r="W210" s="50"/>
      <c r="X210" s="50" t="s">
        <v>22</v>
      </c>
    </row>
    <row r="211" ht="26.25" hidden="1" customHeight="1">
      <c r="A211" s="19">
        <f t="shared" si="2"/>
        <v>208</v>
      </c>
      <c r="B211" s="164" t="s">
        <v>124</v>
      </c>
      <c r="C211" s="173" t="s">
        <v>1021</v>
      </c>
      <c r="D211" s="165" t="s">
        <v>285</v>
      </c>
      <c r="E211" s="166" t="s">
        <v>1022</v>
      </c>
      <c r="F211" s="167" t="s">
        <v>1392</v>
      </c>
      <c r="G211" s="168" t="s">
        <v>33</v>
      </c>
      <c r="H211" s="169" t="s">
        <v>1393</v>
      </c>
      <c r="I211" s="7" t="s">
        <v>21</v>
      </c>
      <c r="J211" s="2" t="str">
        <f t="shared" si="1"/>
        <v/>
      </c>
      <c r="K211" s="2"/>
      <c r="L211" s="2"/>
      <c r="M211" s="170">
        <v>208.0</v>
      </c>
      <c r="N211" s="170" t="s">
        <v>4772</v>
      </c>
      <c r="O211" s="171" t="s">
        <v>3704</v>
      </c>
      <c r="P211" s="170" t="s">
        <v>4788</v>
      </c>
      <c r="Q211" s="170" t="s">
        <v>3706</v>
      </c>
      <c r="R211" s="170">
        <v>12.0</v>
      </c>
      <c r="S211" s="50"/>
      <c r="T211" s="170" t="s">
        <v>4789</v>
      </c>
      <c r="U211" s="50"/>
      <c r="V211" s="50"/>
      <c r="W211" s="50"/>
      <c r="X211" s="50" t="s">
        <v>22</v>
      </c>
    </row>
    <row r="212" ht="26.25" hidden="1" customHeight="1">
      <c r="A212" s="19">
        <f t="shared" si="2"/>
        <v>209</v>
      </c>
      <c r="B212" s="164" t="s">
        <v>124</v>
      </c>
      <c r="C212" s="173" t="s">
        <v>582</v>
      </c>
      <c r="D212" s="165" t="s">
        <v>1345</v>
      </c>
      <c r="E212" s="166" t="s">
        <v>583</v>
      </c>
      <c r="F212" s="167" t="s">
        <v>612</v>
      </c>
      <c r="G212" s="168" t="s">
        <v>33</v>
      </c>
      <c r="H212" s="169" t="s">
        <v>1396</v>
      </c>
      <c r="I212" s="7" t="s">
        <v>21</v>
      </c>
      <c r="J212" s="2" t="str">
        <f t="shared" si="1"/>
        <v/>
      </c>
      <c r="K212" s="2"/>
      <c r="L212" s="2"/>
      <c r="M212" s="170">
        <v>209.0</v>
      </c>
      <c r="N212" s="170" t="s">
        <v>4772</v>
      </c>
      <c r="O212" s="171" t="s">
        <v>4790</v>
      </c>
      <c r="P212" s="170" t="s">
        <v>771</v>
      </c>
      <c r="Q212" s="170" t="s">
        <v>3711</v>
      </c>
      <c r="R212" s="170">
        <v>12.0</v>
      </c>
      <c r="S212" s="50"/>
      <c r="T212" s="170" t="s">
        <v>4791</v>
      </c>
      <c r="U212" s="50"/>
      <c r="V212" s="50"/>
      <c r="W212" s="50"/>
      <c r="X212" s="50" t="s">
        <v>22</v>
      </c>
    </row>
    <row r="213" ht="26.25" hidden="1" customHeight="1">
      <c r="A213" s="19">
        <f t="shared" si="2"/>
        <v>210</v>
      </c>
      <c r="B213" s="164" t="s">
        <v>170</v>
      </c>
      <c r="C213" s="173" t="s">
        <v>1400</v>
      </c>
      <c r="D213" s="165" t="s">
        <v>1401</v>
      </c>
      <c r="E213" s="166" t="s">
        <v>1402</v>
      </c>
      <c r="F213" s="167" t="s">
        <v>4065</v>
      </c>
      <c r="G213" s="174" t="s">
        <v>63</v>
      </c>
      <c r="H213" s="169" t="s">
        <v>1404</v>
      </c>
      <c r="I213" s="7" t="s">
        <v>21</v>
      </c>
      <c r="J213" s="2" t="str">
        <f t="shared" si="1"/>
        <v/>
      </c>
      <c r="K213" s="2"/>
      <c r="L213" s="2"/>
      <c r="M213" s="170">
        <v>210.0</v>
      </c>
      <c r="N213" s="170" t="s">
        <v>4772</v>
      </c>
      <c r="O213" s="171" t="s">
        <v>3715</v>
      </c>
      <c r="P213" s="170" t="s">
        <v>1807</v>
      </c>
      <c r="Q213" s="170" t="s">
        <v>3717</v>
      </c>
      <c r="R213" s="170">
        <v>12.0</v>
      </c>
      <c r="S213" s="50"/>
      <c r="T213" s="170" t="s">
        <v>4792</v>
      </c>
      <c r="U213" s="50"/>
      <c r="V213" s="50"/>
      <c r="W213" s="50"/>
      <c r="X213" s="50" t="s">
        <v>22</v>
      </c>
    </row>
    <row r="214" ht="26.25" hidden="1" customHeight="1">
      <c r="A214" s="19">
        <f t="shared" si="2"/>
        <v>211</v>
      </c>
      <c r="B214" s="164" t="s">
        <v>875</v>
      </c>
      <c r="C214" s="173" t="s">
        <v>1407</v>
      </c>
      <c r="D214" s="165" t="s">
        <v>1408</v>
      </c>
      <c r="E214" s="166" t="s">
        <v>1409</v>
      </c>
      <c r="F214" s="167" t="s">
        <v>1410</v>
      </c>
      <c r="G214" s="174" t="s">
        <v>101</v>
      </c>
      <c r="H214" s="169" t="s">
        <v>1411</v>
      </c>
      <c r="I214" s="7" t="s">
        <v>21</v>
      </c>
      <c r="J214" s="2" t="str">
        <f t="shared" si="1"/>
        <v/>
      </c>
      <c r="K214" s="2"/>
      <c r="L214" s="2"/>
      <c r="M214" s="170">
        <v>211.0</v>
      </c>
      <c r="N214" s="170" t="s">
        <v>4772</v>
      </c>
      <c r="O214" s="171" t="s">
        <v>3740</v>
      </c>
      <c r="P214" s="170" t="s">
        <v>4793</v>
      </c>
      <c r="Q214" s="170" t="s">
        <v>3742</v>
      </c>
      <c r="R214" s="170">
        <v>12.0</v>
      </c>
      <c r="S214" s="50"/>
      <c r="T214" s="170" t="s">
        <v>4794</v>
      </c>
      <c r="U214" s="50"/>
      <c r="V214" s="50"/>
      <c r="W214" s="50"/>
      <c r="X214" s="50" t="s">
        <v>22</v>
      </c>
    </row>
    <row r="215" ht="26.25" hidden="1" customHeight="1">
      <c r="A215" s="19">
        <f t="shared" si="2"/>
        <v>212</v>
      </c>
      <c r="B215" s="164" t="s">
        <v>106</v>
      </c>
      <c r="C215" s="173" t="s">
        <v>1415</v>
      </c>
      <c r="D215" s="165" t="s">
        <v>1416</v>
      </c>
      <c r="E215" s="166" t="s">
        <v>1417</v>
      </c>
      <c r="F215" s="167">
        <v>2011.0</v>
      </c>
      <c r="G215" s="174" t="s">
        <v>101</v>
      </c>
      <c r="H215" s="169" t="s">
        <v>1418</v>
      </c>
      <c r="I215" s="7" t="s">
        <v>21</v>
      </c>
      <c r="J215" s="2" t="str">
        <f t="shared" si="1"/>
        <v/>
      </c>
      <c r="K215" s="2"/>
      <c r="L215" s="2"/>
      <c r="M215" s="170">
        <v>212.0</v>
      </c>
      <c r="N215" s="170" t="s">
        <v>4772</v>
      </c>
      <c r="O215" s="171" t="s">
        <v>3744</v>
      </c>
      <c r="P215" s="170" t="s">
        <v>4795</v>
      </c>
      <c r="Q215" s="170" t="s">
        <v>3746</v>
      </c>
      <c r="R215" s="170">
        <v>12.0</v>
      </c>
      <c r="S215" s="50"/>
      <c r="T215" s="170" t="s">
        <v>4796</v>
      </c>
      <c r="U215" s="50"/>
      <c r="V215" s="50"/>
      <c r="W215" s="50"/>
      <c r="X215" s="50" t="s">
        <v>22</v>
      </c>
    </row>
    <row r="216" ht="26.25" hidden="1" customHeight="1">
      <c r="A216" s="19">
        <f t="shared" si="2"/>
        <v>213</v>
      </c>
      <c r="B216" s="164" t="s">
        <v>106</v>
      </c>
      <c r="C216" s="173" t="s">
        <v>1423</v>
      </c>
      <c r="D216" s="165" t="s">
        <v>285</v>
      </c>
      <c r="E216" s="166" t="s">
        <v>1424</v>
      </c>
      <c r="F216" s="167" t="s">
        <v>260</v>
      </c>
      <c r="G216" s="174" t="s">
        <v>33</v>
      </c>
      <c r="H216" s="169" t="s">
        <v>1425</v>
      </c>
      <c r="I216" s="7" t="s">
        <v>21</v>
      </c>
      <c r="J216" s="2" t="str">
        <f t="shared" si="1"/>
        <v/>
      </c>
      <c r="K216" s="2"/>
      <c r="L216" s="2"/>
      <c r="M216" s="170">
        <v>213.0</v>
      </c>
      <c r="N216" s="170" t="s">
        <v>4772</v>
      </c>
      <c r="O216" s="171" t="s">
        <v>4797</v>
      </c>
      <c r="P216" s="170" t="s">
        <v>4798</v>
      </c>
      <c r="Q216" s="170" t="s">
        <v>3750</v>
      </c>
      <c r="R216" s="170">
        <v>12.0</v>
      </c>
      <c r="S216" s="50"/>
      <c r="T216" s="170" t="s">
        <v>4799</v>
      </c>
      <c r="U216" s="50"/>
      <c r="V216" s="50"/>
      <c r="W216" s="50"/>
      <c r="X216" s="50" t="s">
        <v>22</v>
      </c>
    </row>
    <row r="217" ht="26.25" hidden="1" customHeight="1">
      <c r="A217" s="19">
        <f t="shared" si="2"/>
        <v>214</v>
      </c>
      <c r="B217" s="164" t="s">
        <v>28</v>
      </c>
      <c r="C217" s="173" t="s">
        <v>1429</v>
      </c>
      <c r="D217" s="165" t="s">
        <v>126</v>
      </c>
      <c r="E217" s="166" t="s">
        <v>394</v>
      </c>
      <c r="F217" s="167" t="s">
        <v>1040</v>
      </c>
      <c r="G217" s="168" t="s">
        <v>33</v>
      </c>
      <c r="H217" s="169" t="s">
        <v>1430</v>
      </c>
      <c r="I217" s="7" t="s">
        <v>21</v>
      </c>
      <c r="J217" s="2" t="str">
        <f t="shared" si="1"/>
        <v/>
      </c>
      <c r="K217" s="2"/>
      <c r="L217" s="2"/>
      <c r="M217" s="170">
        <v>214.0</v>
      </c>
      <c r="N217" s="170" t="s">
        <v>4772</v>
      </c>
      <c r="O217" s="171" t="s">
        <v>3763</v>
      </c>
      <c r="P217" s="170" t="s">
        <v>1807</v>
      </c>
      <c r="Q217" s="170" t="s">
        <v>3764</v>
      </c>
      <c r="R217" s="172">
        <v>12.0</v>
      </c>
      <c r="S217" s="50"/>
      <c r="T217" s="170" t="s">
        <v>4800</v>
      </c>
      <c r="U217" s="50"/>
      <c r="V217" s="50"/>
      <c r="W217" s="50"/>
      <c r="X217" s="50" t="s">
        <v>22</v>
      </c>
    </row>
    <row r="218" ht="26.25" hidden="1" customHeight="1">
      <c r="A218" s="19">
        <f t="shared" si="2"/>
        <v>215</v>
      </c>
      <c r="B218" s="164" t="s">
        <v>14</v>
      </c>
      <c r="C218" s="165" t="s">
        <v>1434</v>
      </c>
      <c r="D218" s="165" t="s">
        <v>1435</v>
      </c>
      <c r="E218" s="166" t="s">
        <v>1436</v>
      </c>
      <c r="F218" s="167" t="s">
        <v>484</v>
      </c>
      <c r="G218" s="168" t="s">
        <v>54</v>
      </c>
      <c r="H218" s="169" t="s">
        <v>1437</v>
      </c>
      <c r="I218" s="7" t="s">
        <v>130</v>
      </c>
      <c r="J218" s="2" t="str">
        <f t="shared" si="1"/>
        <v>FRIC</v>
      </c>
      <c r="K218" s="2"/>
      <c r="L218" s="2"/>
      <c r="M218" s="170">
        <v>215.0</v>
      </c>
      <c r="N218" s="170" t="s">
        <v>4772</v>
      </c>
      <c r="O218" s="171" t="s">
        <v>3767</v>
      </c>
      <c r="P218" s="170" t="s">
        <v>4801</v>
      </c>
      <c r="Q218" s="170" t="s">
        <v>3769</v>
      </c>
      <c r="R218" s="170">
        <v>12.0</v>
      </c>
      <c r="S218" s="50"/>
      <c r="T218" s="170" t="s">
        <v>4802</v>
      </c>
      <c r="U218" s="50"/>
      <c r="V218" s="50"/>
      <c r="W218" s="50"/>
      <c r="X218" s="50" t="s">
        <v>22</v>
      </c>
    </row>
    <row r="219" ht="26.25" hidden="1" customHeight="1">
      <c r="A219" s="19">
        <f t="shared" si="2"/>
        <v>216</v>
      </c>
      <c r="B219" s="164" t="s">
        <v>124</v>
      </c>
      <c r="C219" s="173" t="s">
        <v>1027</v>
      </c>
      <c r="D219" s="165" t="s">
        <v>1441</v>
      </c>
      <c r="E219" s="166" t="s">
        <v>1029</v>
      </c>
      <c r="F219" s="167" t="s">
        <v>53</v>
      </c>
      <c r="G219" s="168" t="s">
        <v>54</v>
      </c>
      <c r="H219" s="169" t="s">
        <v>1442</v>
      </c>
      <c r="I219" s="7" t="s">
        <v>21</v>
      </c>
      <c r="J219" s="2" t="str">
        <f t="shared" si="1"/>
        <v/>
      </c>
      <c r="K219" s="2"/>
      <c r="L219" s="2"/>
      <c r="M219" s="170">
        <v>216.0</v>
      </c>
      <c r="N219" s="170" t="s">
        <v>4772</v>
      </c>
      <c r="O219" s="171" t="s">
        <v>4803</v>
      </c>
      <c r="P219" s="170" t="s">
        <v>4804</v>
      </c>
      <c r="Q219" s="170" t="s">
        <v>3295</v>
      </c>
      <c r="R219" s="170">
        <v>12.0</v>
      </c>
      <c r="S219" s="50"/>
      <c r="T219" s="170" t="s">
        <v>4678</v>
      </c>
      <c r="U219" s="50"/>
      <c r="V219" s="50"/>
      <c r="W219" s="50"/>
      <c r="X219" s="50" t="s">
        <v>22</v>
      </c>
    </row>
    <row r="220" ht="26.25" customHeight="1">
      <c r="A220" s="19">
        <f t="shared" si="2"/>
        <v>217</v>
      </c>
      <c r="B220" s="164" t="s">
        <v>1204</v>
      </c>
      <c r="C220" s="165" t="s">
        <v>1446</v>
      </c>
      <c r="D220" s="165" t="s">
        <v>796</v>
      </c>
      <c r="E220" s="166" t="s">
        <v>1447</v>
      </c>
      <c r="F220" s="167" t="s">
        <v>484</v>
      </c>
      <c r="G220" s="174" t="s">
        <v>101</v>
      </c>
      <c r="H220" s="169" t="s">
        <v>1448</v>
      </c>
      <c r="I220" s="175" t="s">
        <v>21</v>
      </c>
      <c r="J220" s="2" t="str">
        <f t="shared" si="1"/>
        <v>과기</v>
      </c>
      <c r="K220" s="2"/>
      <c r="L220" s="2"/>
      <c r="M220" s="170">
        <v>217.0</v>
      </c>
      <c r="N220" s="170" t="s">
        <v>4772</v>
      </c>
      <c r="O220" s="171" t="s">
        <v>3783</v>
      </c>
      <c r="P220" s="170" t="s">
        <v>4805</v>
      </c>
      <c r="Q220" s="170" t="s">
        <v>3785</v>
      </c>
      <c r="R220" s="170">
        <v>12.0</v>
      </c>
      <c r="S220" s="50"/>
      <c r="T220" s="170" t="s">
        <v>4778</v>
      </c>
      <c r="U220" s="50"/>
      <c r="V220" s="50"/>
      <c r="W220" s="50"/>
      <c r="X220" s="50" t="s">
        <v>22</v>
      </c>
    </row>
    <row r="221" ht="26.25" hidden="1" customHeight="1">
      <c r="A221" s="19">
        <f t="shared" si="2"/>
        <v>218</v>
      </c>
      <c r="B221" s="164" t="s">
        <v>170</v>
      </c>
      <c r="C221" s="173" t="s">
        <v>1451</v>
      </c>
      <c r="D221" s="165" t="s">
        <v>1452</v>
      </c>
      <c r="E221" s="166" t="s">
        <v>1453</v>
      </c>
      <c r="F221" s="167" t="s">
        <v>1454</v>
      </c>
      <c r="G221" s="174" t="s">
        <v>54</v>
      </c>
      <c r="H221" s="169" t="s">
        <v>1455</v>
      </c>
      <c r="I221" s="7" t="s">
        <v>21</v>
      </c>
      <c r="J221" s="2" t="str">
        <f t="shared" si="1"/>
        <v/>
      </c>
      <c r="K221" s="2"/>
      <c r="L221" s="2"/>
      <c r="M221" s="170">
        <v>218.0</v>
      </c>
      <c r="N221" s="170" t="s">
        <v>4772</v>
      </c>
      <c r="O221" s="171" t="s">
        <v>4806</v>
      </c>
      <c r="P221" s="170" t="s">
        <v>4807</v>
      </c>
      <c r="Q221" s="170" t="s">
        <v>3798</v>
      </c>
      <c r="R221" s="170">
        <v>6.0</v>
      </c>
      <c r="S221" s="50"/>
      <c r="T221" s="170" t="s">
        <v>4808</v>
      </c>
      <c r="U221" s="50"/>
      <c r="V221" s="50"/>
      <c r="W221" s="50"/>
      <c r="X221" s="50" t="s">
        <v>22</v>
      </c>
    </row>
    <row r="222" ht="26.25" hidden="1" customHeight="1">
      <c r="A222" s="19">
        <f t="shared" si="2"/>
        <v>219</v>
      </c>
      <c r="B222" s="164" t="s">
        <v>170</v>
      </c>
      <c r="C222" s="173" t="s">
        <v>1459</v>
      </c>
      <c r="D222" s="165" t="s">
        <v>46</v>
      </c>
      <c r="E222" s="166" t="s">
        <v>1460</v>
      </c>
      <c r="F222" s="167" t="s">
        <v>1461</v>
      </c>
      <c r="G222" s="174" t="s">
        <v>33</v>
      </c>
      <c r="H222" s="169" t="s">
        <v>1462</v>
      </c>
      <c r="I222" s="7" t="s">
        <v>21</v>
      </c>
      <c r="J222" s="2" t="str">
        <f t="shared" si="1"/>
        <v/>
      </c>
      <c r="K222" s="2"/>
      <c r="L222" s="2"/>
      <c r="M222" s="170">
        <v>219.0</v>
      </c>
      <c r="N222" s="170" t="s">
        <v>4772</v>
      </c>
      <c r="O222" s="171" t="s">
        <v>4809</v>
      </c>
      <c r="P222" s="170" t="s">
        <v>4810</v>
      </c>
      <c r="Q222" s="170" t="s">
        <v>789</v>
      </c>
      <c r="R222" s="170">
        <v>12.0</v>
      </c>
      <c r="S222" s="50"/>
      <c r="T222" s="170" t="s">
        <v>4811</v>
      </c>
      <c r="U222" s="50"/>
      <c r="V222" s="50"/>
      <c r="W222" s="50"/>
      <c r="X222" s="50" t="s">
        <v>22</v>
      </c>
    </row>
    <row r="223" ht="26.25" hidden="1" customHeight="1">
      <c r="A223" s="19">
        <f t="shared" si="2"/>
        <v>220</v>
      </c>
      <c r="B223" s="164" t="s">
        <v>170</v>
      </c>
      <c r="C223" s="173" t="s">
        <v>1466</v>
      </c>
      <c r="D223" s="165" t="s">
        <v>1467</v>
      </c>
      <c r="E223" s="166" t="s">
        <v>1468</v>
      </c>
      <c r="F223" s="167" t="s">
        <v>1469</v>
      </c>
      <c r="G223" s="174" t="s">
        <v>33</v>
      </c>
      <c r="H223" s="169" t="s">
        <v>1470</v>
      </c>
      <c r="I223" s="7" t="s">
        <v>21</v>
      </c>
      <c r="J223" s="2" t="str">
        <f t="shared" si="1"/>
        <v/>
      </c>
      <c r="K223" s="2"/>
      <c r="L223" s="2"/>
      <c r="M223" s="170">
        <v>220.0</v>
      </c>
      <c r="N223" s="170" t="s">
        <v>4772</v>
      </c>
      <c r="O223" s="171" t="s">
        <v>4812</v>
      </c>
      <c r="P223" s="170" t="s">
        <v>4813</v>
      </c>
      <c r="Q223" s="170" t="s">
        <v>3822</v>
      </c>
      <c r="R223" s="170">
        <v>12.0</v>
      </c>
      <c r="S223" s="50"/>
      <c r="T223" s="170" t="s">
        <v>4814</v>
      </c>
      <c r="U223" s="50"/>
      <c r="V223" s="50"/>
      <c r="W223" s="50"/>
      <c r="X223" s="50" t="s">
        <v>22</v>
      </c>
    </row>
    <row r="224" ht="26.25" customHeight="1">
      <c r="A224" s="19">
        <f t="shared" si="2"/>
        <v>221</v>
      </c>
      <c r="B224" s="164" t="s">
        <v>170</v>
      </c>
      <c r="C224" s="173" t="s">
        <v>1474</v>
      </c>
      <c r="D224" s="165" t="s">
        <v>1475</v>
      </c>
      <c r="E224" s="166" t="s">
        <v>1476</v>
      </c>
      <c r="F224" s="167" t="s">
        <v>4815</v>
      </c>
      <c r="G224" s="174" t="s">
        <v>33</v>
      </c>
      <c r="H224" s="169" t="s">
        <v>1478</v>
      </c>
      <c r="I224" s="175" t="s">
        <v>21</v>
      </c>
      <c r="J224" s="2" t="str">
        <f t="shared" si="1"/>
        <v>과기</v>
      </c>
      <c r="K224" s="2"/>
      <c r="L224" s="2"/>
      <c r="M224" s="170">
        <v>221.0</v>
      </c>
      <c r="N224" s="170" t="s">
        <v>4772</v>
      </c>
      <c r="O224" s="171" t="s">
        <v>3829</v>
      </c>
      <c r="P224" s="170" t="s">
        <v>3830</v>
      </c>
      <c r="Q224" s="170" t="s">
        <v>4816</v>
      </c>
      <c r="R224" s="170">
        <v>12.0</v>
      </c>
      <c r="S224" s="50"/>
      <c r="T224" s="170" t="s">
        <v>4817</v>
      </c>
      <c r="U224" s="50"/>
      <c r="V224" s="50"/>
      <c r="W224" s="50"/>
      <c r="X224" s="50" t="s">
        <v>22</v>
      </c>
    </row>
    <row r="225" ht="26.25" hidden="1" customHeight="1">
      <c r="A225" s="19">
        <f t="shared" si="2"/>
        <v>222</v>
      </c>
      <c r="B225" s="164" t="s">
        <v>106</v>
      </c>
      <c r="C225" s="165" t="s">
        <v>1481</v>
      </c>
      <c r="D225" s="165" t="s">
        <v>126</v>
      </c>
      <c r="E225" s="166" t="s">
        <v>1482</v>
      </c>
      <c r="F225" s="167" t="s">
        <v>484</v>
      </c>
      <c r="G225" s="174" t="s">
        <v>33</v>
      </c>
      <c r="H225" s="169" t="s">
        <v>1483</v>
      </c>
      <c r="I225" s="7" t="s">
        <v>130</v>
      </c>
      <c r="J225" s="2" t="str">
        <f t="shared" si="1"/>
        <v>FRIC</v>
      </c>
      <c r="K225" s="2"/>
      <c r="L225" s="2"/>
      <c r="M225" s="170">
        <v>222.0</v>
      </c>
      <c r="N225" s="170" t="s">
        <v>4772</v>
      </c>
      <c r="O225" s="171" t="s">
        <v>4818</v>
      </c>
      <c r="P225" s="170" t="s">
        <v>320</v>
      </c>
      <c r="Q225" s="170" t="s">
        <v>3839</v>
      </c>
      <c r="R225" s="170">
        <v>12.0</v>
      </c>
      <c r="S225" s="50"/>
      <c r="T225" s="170" t="s">
        <v>4819</v>
      </c>
      <c r="U225" s="50"/>
      <c r="V225" s="50"/>
      <c r="W225" s="50"/>
      <c r="X225" s="50" t="s">
        <v>22</v>
      </c>
    </row>
    <row r="226" ht="26.25" hidden="1" customHeight="1">
      <c r="A226" s="19">
        <f t="shared" si="2"/>
        <v>223</v>
      </c>
      <c r="B226" s="164" t="s">
        <v>106</v>
      </c>
      <c r="C226" s="173" t="s">
        <v>1486</v>
      </c>
      <c r="D226" s="165" t="s">
        <v>1487</v>
      </c>
      <c r="E226" s="166" t="s">
        <v>1488</v>
      </c>
      <c r="F226" s="167" t="s">
        <v>1489</v>
      </c>
      <c r="G226" s="174" t="s">
        <v>33</v>
      </c>
      <c r="H226" s="169" t="s">
        <v>1490</v>
      </c>
      <c r="I226" s="7" t="s">
        <v>21</v>
      </c>
      <c r="J226" s="2" t="str">
        <f t="shared" si="1"/>
        <v/>
      </c>
      <c r="K226" s="2"/>
      <c r="L226" s="2"/>
      <c r="M226" s="170">
        <v>223.0</v>
      </c>
      <c r="N226" s="170" t="s">
        <v>4772</v>
      </c>
      <c r="O226" s="171" t="s">
        <v>2409</v>
      </c>
      <c r="P226" s="170" t="s">
        <v>4820</v>
      </c>
      <c r="Q226" s="170" t="s">
        <v>2411</v>
      </c>
      <c r="R226" s="170">
        <v>6.0</v>
      </c>
      <c r="S226" s="50"/>
      <c r="T226" s="170" t="s">
        <v>4548</v>
      </c>
      <c r="U226" s="50"/>
      <c r="V226" s="50"/>
      <c r="W226" s="28" t="s">
        <v>4821</v>
      </c>
      <c r="X226" s="50" t="s">
        <v>22</v>
      </c>
    </row>
    <row r="227" ht="26.25" hidden="1" customHeight="1">
      <c r="A227" s="19">
        <f t="shared" si="2"/>
        <v>224</v>
      </c>
      <c r="B227" s="164" t="s">
        <v>106</v>
      </c>
      <c r="C227" s="165" t="s">
        <v>1494</v>
      </c>
      <c r="D227" s="165" t="s">
        <v>1495</v>
      </c>
      <c r="E227" s="166" t="s">
        <v>1496</v>
      </c>
      <c r="F227" s="167" t="s">
        <v>484</v>
      </c>
      <c r="G227" s="174" t="s">
        <v>33</v>
      </c>
      <c r="H227" s="169" t="s">
        <v>1497</v>
      </c>
      <c r="I227" s="7" t="s">
        <v>130</v>
      </c>
      <c r="J227" s="2" t="str">
        <f t="shared" si="1"/>
        <v>FRIC</v>
      </c>
      <c r="K227" s="2"/>
      <c r="L227" s="2"/>
      <c r="M227" s="170">
        <v>224.0</v>
      </c>
      <c r="N227" s="170" t="s">
        <v>4772</v>
      </c>
      <c r="O227" s="171" t="s">
        <v>4822</v>
      </c>
      <c r="P227" s="170" t="s">
        <v>4823</v>
      </c>
      <c r="Q227" s="170" t="s">
        <v>3844</v>
      </c>
      <c r="R227" s="170">
        <v>12.0</v>
      </c>
      <c r="S227" s="50"/>
      <c r="T227" s="170" t="s">
        <v>4824</v>
      </c>
      <c r="U227" s="50"/>
      <c r="V227" s="50"/>
      <c r="W227" s="50"/>
      <c r="X227" s="50" t="s">
        <v>22</v>
      </c>
    </row>
    <row r="228" ht="26.25" hidden="1" customHeight="1">
      <c r="A228" s="19">
        <f t="shared" si="2"/>
        <v>225</v>
      </c>
      <c r="B228" s="164" t="s">
        <v>39</v>
      </c>
      <c r="C228" s="165" t="s">
        <v>1500</v>
      </c>
      <c r="D228" s="165" t="s">
        <v>1501</v>
      </c>
      <c r="E228" s="166" t="s">
        <v>1502</v>
      </c>
      <c r="F228" s="167" t="s">
        <v>4825</v>
      </c>
      <c r="G228" s="168" t="s">
        <v>54</v>
      </c>
      <c r="H228" s="169" t="s">
        <v>1504</v>
      </c>
      <c r="I228" s="7" t="s">
        <v>130</v>
      </c>
      <c r="J228" s="2" t="str">
        <f t="shared" si="1"/>
        <v>FRIC</v>
      </c>
      <c r="K228" s="2"/>
      <c r="L228" s="2"/>
      <c r="M228" s="170">
        <v>225.0</v>
      </c>
      <c r="N228" s="170" t="s">
        <v>4772</v>
      </c>
      <c r="O228" s="171" t="s">
        <v>4826</v>
      </c>
      <c r="P228" s="170" t="s">
        <v>4827</v>
      </c>
      <c r="Q228" s="170" t="s">
        <v>3849</v>
      </c>
      <c r="R228" s="170">
        <v>12.0</v>
      </c>
      <c r="S228" s="50"/>
      <c r="T228" s="170" t="s">
        <v>4828</v>
      </c>
      <c r="U228" s="50"/>
      <c r="V228" s="50"/>
      <c r="W228" s="50"/>
      <c r="X228" s="50" t="s">
        <v>22</v>
      </c>
    </row>
    <row r="229" ht="26.25" hidden="1" customHeight="1">
      <c r="A229" s="19">
        <f t="shared" si="2"/>
        <v>226</v>
      </c>
      <c r="B229" s="164" t="s">
        <v>106</v>
      </c>
      <c r="C229" s="173" t="s">
        <v>639</v>
      </c>
      <c r="D229" s="165" t="s">
        <v>1506</v>
      </c>
      <c r="E229" s="166" t="s">
        <v>641</v>
      </c>
      <c r="F229" s="167" t="s">
        <v>612</v>
      </c>
      <c r="G229" s="174" t="s">
        <v>211</v>
      </c>
      <c r="H229" s="169" t="s">
        <v>1508</v>
      </c>
      <c r="I229" s="7" t="s">
        <v>21</v>
      </c>
      <c r="J229" s="2" t="str">
        <f t="shared" si="1"/>
        <v/>
      </c>
      <c r="K229" s="2"/>
      <c r="L229" s="2"/>
      <c r="M229" s="170">
        <v>226.0</v>
      </c>
      <c r="N229" s="170" t="s">
        <v>4772</v>
      </c>
      <c r="O229" s="171" t="s">
        <v>3857</v>
      </c>
      <c r="P229" s="170" t="s">
        <v>4829</v>
      </c>
      <c r="Q229" s="170" t="s">
        <v>3859</v>
      </c>
      <c r="R229" s="170">
        <v>12.0</v>
      </c>
      <c r="S229" s="50"/>
      <c r="T229" s="170" t="s">
        <v>4830</v>
      </c>
      <c r="U229" s="50"/>
      <c r="V229" s="50"/>
      <c r="W229" s="50"/>
      <c r="X229" s="50" t="s">
        <v>22</v>
      </c>
    </row>
    <row r="230" ht="26.25" hidden="1" customHeight="1">
      <c r="A230" s="19">
        <f t="shared" si="2"/>
        <v>227</v>
      </c>
      <c r="B230" s="164" t="s">
        <v>14</v>
      </c>
      <c r="C230" s="173" t="s">
        <v>588</v>
      </c>
      <c r="D230" s="165" t="s">
        <v>1510</v>
      </c>
      <c r="E230" s="166" t="s">
        <v>590</v>
      </c>
      <c r="F230" s="167" t="s">
        <v>1511</v>
      </c>
      <c r="G230" s="168" t="s">
        <v>33</v>
      </c>
      <c r="H230" s="169" t="s">
        <v>1512</v>
      </c>
      <c r="I230" s="7" t="s">
        <v>21</v>
      </c>
      <c r="J230" s="2" t="str">
        <f t="shared" si="1"/>
        <v/>
      </c>
      <c r="K230" s="2"/>
      <c r="L230" s="2"/>
      <c r="M230" s="170">
        <v>227.0</v>
      </c>
      <c r="N230" s="170" t="s">
        <v>4772</v>
      </c>
      <c r="O230" s="171" t="s">
        <v>4831</v>
      </c>
      <c r="P230" s="170" t="s">
        <v>4832</v>
      </c>
      <c r="Q230" s="170" t="s">
        <v>3205</v>
      </c>
      <c r="R230" s="170">
        <v>12.0</v>
      </c>
      <c r="S230" s="50"/>
      <c r="T230" s="170" t="s">
        <v>4774</v>
      </c>
      <c r="U230" s="50"/>
      <c r="V230" s="50"/>
      <c r="W230" s="50"/>
      <c r="X230" s="50" t="s">
        <v>22</v>
      </c>
    </row>
    <row r="231" ht="26.25" hidden="1" customHeight="1">
      <c r="A231" s="19">
        <f t="shared" si="2"/>
        <v>228</v>
      </c>
      <c r="B231" s="164" t="s">
        <v>14</v>
      </c>
      <c r="C231" s="165" t="s">
        <v>1514</v>
      </c>
      <c r="D231" s="165" t="s">
        <v>201</v>
      </c>
      <c r="E231" s="166" t="s">
        <v>1515</v>
      </c>
      <c r="F231" s="167" t="s">
        <v>4833</v>
      </c>
      <c r="G231" s="168" t="s">
        <v>33</v>
      </c>
      <c r="H231" s="169" t="s">
        <v>1517</v>
      </c>
      <c r="I231" s="7" t="s">
        <v>130</v>
      </c>
      <c r="J231" s="2" t="str">
        <f t="shared" si="1"/>
        <v>FRIC</v>
      </c>
      <c r="K231" s="2"/>
      <c r="L231" s="2"/>
      <c r="M231" s="170">
        <v>228.0</v>
      </c>
      <c r="N231" s="170" t="s">
        <v>4772</v>
      </c>
      <c r="O231" s="171" t="s">
        <v>4834</v>
      </c>
      <c r="P231" s="170" t="s">
        <v>4835</v>
      </c>
      <c r="Q231" s="50" t="s">
        <v>3883</v>
      </c>
      <c r="R231" s="172">
        <v>6.0</v>
      </c>
      <c r="S231" s="50"/>
      <c r="T231" s="170" t="s">
        <v>4836</v>
      </c>
      <c r="U231" s="50"/>
      <c r="V231" s="50"/>
      <c r="W231" s="50"/>
      <c r="X231" s="50" t="s">
        <v>22</v>
      </c>
    </row>
    <row r="232" ht="26.25" hidden="1" customHeight="1">
      <c r="A232" s="19">
        <f t="shared" si="2"/>
        <v>229</v>
      </c>
      <c r="B232" s="164" t="s">
        <v>39</v>
      </c>
      <c r="C232" s="173" t="s">
        <v>1519</v>
      </c>
      <c r="D232" s="165" t="s">
        <v>1327</v>
      </c>
      <c r="E232" s="166" t="s">
        <v>1520</v>
      </c>
      <c r="F232" s="167" t="s">
        <v>4837</v>
      </c>
      <c r="G232" s="168" t="s">
        <v>54</v>
      </c>
      <c r="H232" s="169" t="s">
        <v>1522</v>
      </c>
      <c r="I232" s="7" t="s">
        <v>21</v>
      </c>
      <c r="J232" s="2" t="str">
        <f t="shared" si="1"/>
        <v/>
      </c>
      <c r="K232" s="2"/>
      <c r="L232" s="2"/>
      <c r="M232" s="170">
        <v>229.0</v>
      </c>
      <c r="N232" s="170" t="s">
        <v>4772</v>
      </c>
      <c r="O232" s="171" t="s">
        <v>3886</v>
      </c>
      <c r="P232" s="170" t="s">
        <v>4838</v>
      </c>
      <c r="Q232" s="170" t="s">
        <v>3888</v>
      </c>
      <c r="R232" s="170">
        <v>12.0</v>
      </c>
      <c r="S232" s="50"/>
      <c r="T232" s="170" t="s">
        <v>4839</v>
      </c>
      <c r="U232" s="50"/>
      <c r="V232" s="50"/>
      <c r="W232" s="50"/>
      <c r="X232" s="50" t="s">
        <v>22</v>
      </c>
    </row>
    <row r="233" ht="26.25" hidden="1" customHeight="1">
      <c r="A233" s="19">
        <f t="shared" si="2"/>
        <v>230</v>
      </c>
      <c r="B233" s="164" t="s">
        <v>14</v>
      </c>
      <c r="C233" s="173" t="s">
        <v>1034</v>
      </c>
      <c r="D233" s="165" t="s">
        <v>1523</v>
      </c>
      <c r="E233" s="166" t="s">
        <v>1036</v>
      </c>
      <c r="F233" s="167" t="s">
        <v>53</v>
      </c>
      <c r="G233" s="168" t="s">
        <v>54</v>
      </c>
      <c r="H233" s="169" t="s">
        <v>1524</v>
      </c>
      <c r="I233" s="7" t="s">
        <v>21</v>
      </c>
      <c r="J233" s="2" t="str">
        <f t="shared" si="1"/>
        <v/>
      </c>
      <c r="K233" s="2"/>
      <c r="L233" s="2"/>
      <c r="M233" s="170">
        <v>230.0</v>
      </c>
      <c r="N233" s="170" t="s">
        <v>4772</v>
      </c>
      <c r="O233" s="171" t="s">
        <v>4840</v>
      </c>
      <c r="P233" s="170" t="s">
        <v>1879</v>
      </c>
      <c r="Q233" s="170" t="s">
        <v>3893</v>
      </c>
      <c r="R233" s="170">
        <v>6.0</v>
      </c>
      <c r="S233" s="50"/>
      <c r="T233" s="170" t="s">
        <v>4841</v>
      </c>
      <c r="U233" s="50"/>
      <c r="V233" s="50"/>
      <c r="W233" s="50"/>
      <c r="X233" s="50" t="s">
        <v>22</v>
      </c>
    </row>
    <row r="234" ht="26.25" hidden="1" customHeight="1">
      <c r="A234" s="19">
        <f t="shared" si="2"/>
        <v>231</v>
      </c>
      <c r="B234" s="164" t="s">
        <v>28</v>
      </c>
      <c r="C234" s="165" t="s">
        <v>1528</v>
      </c>
      <c r="D234" s="165" t="s">
        <v>126</v>
      </c>
      <c r="E234" s="166" t="s">
        <v>1529</v>
      </c>
      <c r="F234" s="167" t="s">
        <v>484</v>
      </c>
      <c r="G234" s="168" t="s">
        <v>33</v>
      </c>
      <c r="H234" s="169" t="s">
        <v>1530</v>
      </c>
      <c r="I234" s="7" t="s">
        <v>130</v>
      </c>
      <c r="J234" s="2" t="str">
        <f t="shared" si="1"/>
        <v>FRIC</v>
      </c>
      <c r="K234" s="2"/>
      <c r="L234" s="2"/>
      <c r="M234" s="170">
        <v>231.0</v>
      </c>
      <c r="N234" s="170" t="s">
        <v>4772</v>
      </c>
      <c r="O234" s="171" t="s">
        <v>4842</v>
      </c>
      <c r="P234" s="170" t="s">
        <v>4843</v>
      </c>
      <c r="Q234" s="170" t="s">
        <v>3938</v>
      </c>
      <c r="R234" s="170">
        <v>8.0</v>
      </c>
      <c r="S234" s="50"/>
      <c r="T234" s="170" t="s">
        <v>4844</v>
      </c>
      <c r="U234" s="50"/>
      <c r="V234" s="50"/>
      <c r="W234" s="50"/>
      <c r="X234" s="50" t="s">
        <v>22</v>
      </c>
    </row>
    <row r="235" ht="26.25" hidden="1" customHeight="1">
      <c r="A235" s="19">
        <f t="shared" si="2"/>
        <v>232</v>
      </c>
      <c r="B235" s="164" t="s">
        <v>124</v>
      </c>
      <c r="C235" s="165" t="s">
        <v>1533</v>
      </c>
      <c r="D235" s="165" t="s">
        <v>592</v>
      </c>
      <c r="E235" s="166" t="s">
        <v>1534</v>
      </c>
      <c r="F235" s="167" t="s">
        <v>484</v>
      </c>
      <c r="G235" s="168" t="s">
        <v>33</v>
      </c>
      <c r="H235" s="169" t="s">
        <v>1535</v>
      </c>
      <c r="I235" s="7" t="s">
        <v>130</v>
      </c>
      <c r="J235" s="2" t="str">
        <f t="shared" si="1"/>
        <v>FRIC</v>
      </c>
      <c r="K235" s="2"/>
      <c r="L235" s="2"/>
      <c r="M235" s="170">
        <v>232.0</v>
      </c>
      <c r="N235" s="170" t="s">
        <v>4772</v>
      </c>
      <c r="O235" s="171" t="s">
        <v>4845</v>
      </c>
      <c r="P235" s="170" t="s">
        <v>4846</v>
      </c>
      <c r="Q235" s="170" t="s">
        <v>3971</v>
      </c>
      <c r="R235" s="172">
        <v>10.0</v>
      </c>
      <c r="S235" s="50"/>
      <c r="T235" s="170" t="s">
        <v>4847</v>
      </c>
      <c r="U235" s="50"/>
      <c r="V235" s="50"/>
      <c r="W235" s="50"/>
      <c r="X235" s="50" t="s">
        <v>22</v>
      </c>
    </row>
    <row r="236" ht="26.25" hidden="1" customHeight="1">
      <c r="A236" s="19">
        <f t="shared" si="2"/>
        <v>233</v>
      </c>
      <c r="B236" s="164" t="s">
        <v>28</v>
      </c>
      <c r="C236" s="165" t="s">
        <v>1537</v>
      </c>
      <c r="D236" s="165" t="s">
        <v>135</v>
      </c>
      <c r="E236" s="166" t="s">
        <v>1538</v>
      </c>
      <c r="F236" s="167" t="s">
        <v>915</v>
      </c>
      <c r="G236" s="168" t="s">
        <v>33</v>
      </c>
      <c r="H236" s="169" t="s">
        <v>1540</v>
      </c>
      <c r="I236" s="7" t="s">
        <v>130</v>
      </c>
      <c r="J236" s="2" t="str">
        <f t="shared" si="1"/>
        <v>FRIC</v>
      </c>
      <c r="K236" s="2"/>
      <c r="L236" s="2"/>
      <c r="M236" s="170">
        <v>233.0</v>
      </c>
      <c r="N236" s="170" t="s">
        <v>4772</v>
      </c>
      <c r="O236" s="171" t="s">
        <v>4017</v>
      </c>
      <c r="P236" s="170" t="s">
        <v>4848</v>
      </c>
      <c r="Q236" s="170" t="s">
        <v>4018</v>
      </c>
      <c r="R236" s="170">
        <v>12.0</v>
      </c>
      <c r="S236" s="50"/>
      <c r="T236" s="170" t="s">
        <v>4849</v>
      </c>
      <c r="U236" s="50"/>
      <c r="V236" s="50"/>
      <c r="W236" s="50"/>
      <c r="X236" s="50" t="s">
        <v>22</v>
      </c>
    </row>
    <row r="237" ht="26.25" hidden="1" customHeight="1">
      <c r="A237" s="19">
        <f t="shared" si="2"/>
        <v>234</v>
      </c>
      <c r="B237" s="164" t="s">
        <v>28</v>
      </c>
      <c r="C237" s="173" t="s">
        <v>71</v>
      </c>
      <c r="D237" s="165" t="s">
        <v>592</v>
      </c>
      <c r="E237" s="166" t="s">
        <v>73</v>
      </c>
      <c r="F237" s="167" t="s">
        <v>972</v>
      </c>
      <c r="G237" s="168" t="s">
        <v>211</v>
      </c>
      <c r="H237" s="169" t="s">
        <v>1543</v>
      </c>
      <c r="I237" s="7" t="s">
        <v>21</v>
      </c>
      <c r="J237" s="2" t="str">
        <f t="shared" si="1"/>
        <v/>
      </c>
      <c r="K237" s="2"/>
      <c r="L237" s="2"/>
      <c r="M237" s="170">
        <v>234.0</v>
      </c>
      <c r="N237" s="170" t="s">
        <v>4772</v>
      </c>
      <c r="O237" s="171" t="s">
        <v>4850</v>
      </c>
      <c r="P237" s="170" t="s">
        <v>4851</v>
      </c>
      <c r="Q237" s="170" t="s">
        <v>2792</v>
      </c>
      <c r="R237" s="170">
        <v>12.0</v>
      </c>
      <c r="S237" s="50"/>
      <c r="T237" s="170" t="s">
        <v>4852</v>
      </c>
      <c r="U237" s="50"/>
      <c r="V237" s="50"/>
      <c r="W237" s="50"/>
      <c r="X237" s="50" t="s">
        <v>22</v>
      </c>
    </row>
    <row r="238" ht="26.25" hidden="1" customHeight="1">
      <c r="A238" s="19">
        <f t="shared" si="2"/>
        <v>235</v>
      </c>
      <c r="B238" s="164" t="s">
        <v>124</v>
      </c>
      <c r="C238" s="173" t="s">
        <v>846</v>
      </c>
      <c r="D238" s="165" t="s">
        <v>113</v>
      </c>
      <c r="E238" s="166" t="s">
        <v>848</v>
      </c>
      <c r="F238" s="167" t="s">
        <v>53</v>
      </c>
      <c r="G238" s="168" t="s">
        <v>33</v>
      </c>
      <c r="H238" s="169" t="s">
        <v>1547</v>
      </c>
      <c r="I238" s="7" t="s">
        <v>21</v>
      </c>
      <c r="J238" s="2" t="str">
        <f t="shared" si="1"/>
        <v/>
      </c>
      <c r="K238" s="2"/>
      <c r="L238" s="2"/>
      <c r="M238" s="170">
        <v>235.0</v>
      </c>
      <c r="N238" s="170" t="s">
        <v>4772</v>
      </c>
      <c r="O238" s="171" t="s">
        <v>4853</v>
      </c>
      <c r="P238" s="170" t="s">
        <v>4851</v>
      </c>
      <c r="Q238" s="170" t="s">
        <v>4005</v>
      </c>
      <c r="R238" s="170">
        <v>12.0</v>
      </c>
      <c r="S238" s="50"/>
      <c r="T238" s="170" t="s">
        <v>4854</v>
      </c>
      <c r="U238" s="50"/>
      <c r="V238" s="50"/>
      <c r="W238" s="50"/>
      <c r="X238" s="50" t="s">
        <v>22</v>
      </c>
    </row>
    <row r="239">
      <c r="A239" s="19">
        <f t="shared" si="2"/>
        <v>236</v>
      </c>
      <c r="B239" s="164" t="s">
        <v>106</v>
      </c>
      <c r="C239" s="173" t="s">
        <v>1551</v>
      </c>
      <c r="D239" s="165" t="s">
        <v>1552</v>
      </c>
      <c r="E239" s="166" t="s">
        <v>1553</v>
      </c>
      <c r="F239" s="167" t="s">
        <v>736</v>
      </c>
      <c r="G239" s="174" t="s">
        <v>101</v>
      </c>
      <c r="H239" s="169" t="s">
        <v>1555</v>
      </c>
      <c r="I239" s="175" t="s">
        <v>21</v>
      </c>
      <c r="J239" s="2" t="str">
        <f t="shared" si="1"/>
        <v>과기</v>
      </c>
      <c r="K239" s="2"/>
      <c r="L239" s="2"/>
      <c r="M239" s="170">
        <v>236.0</v>
      </c>
      <c r="N239" s="170" t="s">
        <v>4772</v>
      </c>
      <c r="O239" s="171" t="s">
        <v>4855</v>
      </c>
      <c r="P239" s="170" t="s">
        <v>4856</v>
      </c>
      <c r="Q239" s="170" t="s">
        <v>4023</v>
      </c>
      <c r="R239" s="170">
        <v>6.0</v>
      </c>
      <c r="S239" s="50"/>
      <c r="T239" s="170" t="s">
        <v>4857</v>
      </c>
      <c r="U239" s="50"/>
      <c r="V239" s="50"/>
      <c r="W239" s="50"/>
      <c r="X239" s="50" t="s">
        <v>22</v>
      </c>
    </row>
    <row r="240" ht="26.25" hidden="1" customHeight="1">
      <c r="A240" s="19">
        <f t="shared" si="2"/>
        <v>237</v>
      </c>
      <c r="B240" s="164" t="s">
        <v>170</v>
      </c>
      <c r="C240" s="173" t="s">
        <v>1559</v>
      </c>
      <c r="D240" s="165" t="s">
        <v>285</v>
      </c>
      <c r="E240" s="166" t="s">
        <v>1560</v>
      </c>
      <c r="F240" s="167" t="s">
        <v>744</v>
      </c>
      <c r="G240" s="174" t="s">
        <v>358</v>
      </c>
      <c r="H240" s="169" t="s">
        <v>1561</v>
      </c>
      <c r="I240" s="7" t="s">
        <v>21</v>
      </c>
      <c r="J240" s="2" t="str">
        <f t="shared" si="1"/>
        <v/>
      </c>
      <c r="K240" s="2"/>
      <c r="L240" s="2"/>
      <c r="M240" s="170">
        <v>237.0</v>
      </c>
      <c r="N240" s="170" t="s">
        <v>4772</v>
      </c>
      <c r="O240" s="171" t="s">
        <v>4858</v>
      </c>
      <c r="P240" s="170" t="s">
        <v>778</v>
      </c>
      <c r="Q240" s="170" t="s">
        <v>4032</v>
      </c>
      <c r="R240" s="170">
        <v>2.0</v>
      </c>
      <c r="S240" s="50"/>
      <c r="T240" s="170" t="s">
        <v>4841</v>
      </c>
      <c r="U240" s="50"/>
      <c r="V240" s="50"/>
      <c r="W240" s="50"/>
      <c r="X240" s="50" t="s">
        <v>22</v>
      </c>
    </row>
    <row r="241" ht="26.25" hidden="1" customHeight="1">
      <c r="A241" s="19">
        <f t="shared" si="2"/>
        <v>238</v>
      </c>
      <c r="B241" s="164" t="s">
        <v>170</v>
      </c>
      <c r="C241" s="173" t="s">
        <v>1565</v>
      </c>
      <c r="D241" s="165" t="s">
        <v>1566</v>
      </c>
      <c r="E241" s="166" t="s">
        <v>1567</v>
      </c>
      <c r="F241" s="167" t="s">
        <v>1568</v>
      </c>
      <c r="G241" s="174" t="s">
        <v>33</v>
      </c>
      <c r="H241" s="169" t="s">
        <v>1569</v>
      </c>
      <c r="I241" s="7" t="s">
        <v>21</v>
      </c>
      <c r="J241" s="2" t="str">
        <f t="shared" si="1"/>
        <v/>
      </c>
      <c r="K241" s="2"/>
      <c r="L241" s="2"/>
      <c r="M241" s="170">
        <v>238.0</v>
      </c>
      <c r="N241" s="170" t="s">
        <v>4772</v>
      </c>
      <c r="O241" s="171" t="s">
        <v>4035</v>
      </c>
      <c r="P241" s="170" t="s">
        <v>4859</v>
      </c>
      <c r="Q241" s="170" t="s">
        <v>4037</v>
      </c>
      <c r="R241" s="172">
        <v>6.0</v>
      </c>
      <c r="S241" s="50"/>
      <c r="T241" s="170" t="s">
        <v>4860</v>
      </c>
      <c r="U241" s="50"/>
      <c r="V241" s="50"/>
      <c r="W241" s="50"/>
      <c r="X241" s="50" t="s">
        <v>22</v>
      </c>
    </row>
    <row r="242" ht="26.25" hidden="1" customHeight="1">
      <c r="A242" s="19">
        <f t="shared" si="2"/>
        <v>239</v>
      </c>
      <c r="B242" s="164" t="s">
        <v>256</v>
      </c>
      <c r="C242" s="173" t="s">
        <v>1042</v>
      </c>
      <c r="D242" s="165" t="s">
        <v>378</v>
      </c>
      <c r="E242" s="166" t="s">
        <v>1044</v>
      </c>
      <c r="F242" s="167" t="s">
        <v>53</v>
      </c>
      <c r="G242" s="174" t="s">
        <v>54</v>
      </c>
      <c r="H242" s="169" t="s">
        <v>1573</v>
      </c>
      <c r="I242" s="7" t="s">
        <v>21</v>
      </c>
      <c r="J242" s="2" t="str">
        <f t="shared" si="1"/>
        <v/>
      </c>
      <c r="K242" s="2"/>
      <c r="L242" s="2"/>
      <c r="M242" s="170">
        <v>239.0</v>
      </c>
      <c r="N242" s="170" t="s">
        <v>4772</v>
      </c>
      <c r="O242" s="171" t="s">
        <v>4861</v>
      </c>
      <c r="P242" s="170" t="s">
        <v>3507</v>
      </c>
      <c r="Q242" s="172" t="s">
        <v>3966</v>
      </c>
      <c r="R242" s="170">
        <v>6.0</v>
      </c>
      <c r="S242" s="50"/>
      <c r="T242" s="170" t="s">
        <v>4862</v>
      </c>
      <c r="U242" s="50"/>
      <c r="V242" s="50"/>
      <c r="W242" s="50"/>
      <c r="X242" s="50" t="s">
        <v>22</v>
      </c>
    </row>
    <row r="243" ht="26.25" hidden="1" customHeight="1">
      <c r="A243" s="19">
        <f t="shared" si="2"/>
        <v>240</v>
      </c>
      <c r="B243" s="164" t="s">
        <v>28</v>
      </c>
      <c r="C243" s="173" t="s">
        <v>78</v>
      </c>
      <c r="D243" s="165" t="s">
        <v>1578</v>
      </c>
      <c r="E243" s="166" t="s">
        <v>80</v>
      </c>
      <c r="F243" s="167" t="s">
        <v>136</v>
      </c>
      <c r="G243" s="168" t="s">
        <v>54</v>
      </c>
      <c r="H243" s="169" t="s">
        <v>1579</v>
      </c>
      <c r="I243" s="7" t="s">
        <v>21</v>
      </c>
      <c r="J243" s="2" t="str">
        <f t="shared" si="1"/>
        <v/>
      </c>
      <c r="K243" s="2"/>
      <c r="L243" s="2"/>
      <c r="M243" s="170">
        <v>240.0</v>
      </c>
      <c r="N243" s="170" t="s">
        <v>4772</v>
      </c>
      <c r="O243" s="171" t="s">
        <v>4863</v>
      </c>
      <c r="P243" s="170" t="s">
        <v>3507</v>
      </c>
      <c r="Q243" s="170" t="s">
        <v>4069</v>
      </c>
      <c r="R243" s="170">
        <v>12.0</v>
      </c>
      <c r="S243" s="50"/>
      <c r="T243" s="170" t="s">
        <v>4548</v>
      </c>
      <c r="U243" s="28" t="s">
        <v>4864</v>
      </c>
      <c r="V243" s="50"/>
      <c r="W243" s="50"/>
      <c r="X243" s="50" t="s">
        <v>22</v>
      </c>
    </row>
    <row r="244" ht="26.25" hidden="1" customHeight="1">
      <c r="A244" s="19">
        <f t="shared" si="2"/>
        <v>241</v>
      </c>
      <c r="B244" s="164" t="s">
        <v>81</v>
      </c>
      <c r="C244" s="173" t="s">
        <v>1582</v>
      </c>
      <c r="D244" s="165" t="s">
        <v>1583</v>
      </c>
      <c r="E244" s="166" t="s">
        <v>1584</v>
      </c>
      <c r="F244" s="167">
        <v>2004.0</v>
      </c>
      <c r="G244" s="174" t="s">
        <v>54</v>
      </c>
      <c r="H244" s="169" t="s">
        <v>1585</v>
      </c>
      <c r="I244" s="7" t="s">
        <v>21</v>
      </c>
      <c r="J244" s="2" t="str">
        <f t="shared" si="1"/>
        <v/>
      </c>
      <c r="K244" s="2"/>
      <c r="L244" s="2"/>
      <c r="M244" s="170">
        <v>241.0</v>
      </c>
      <c r="N244" s="170" t="s">
        <v>4772</v>
      </c>
      <c r="O244" s="171" t="s">
        <v>4865</v>
      </c>
      <c r="P244" s="170" t="s">
        <v>4866</v>
      </c>
      <c r="Q244" s="170" t="s">
        <v>2783</v>
      </c>
      <c r="R244" s="170">
        <v>4.0</v>
      </c>
      <c r="S244" s="50"/>
      <c r="T244" s="170" t="s">
        <v>4867</v>
      </c>
      <c r="U244" s="50"/>
      <c r="V244" s="50"/>
      <c r="W244" s="50"/>
      <c r="X244" s="50" t="s">
        <v>22</v>
      </c>
    </row>
    <row r="245" ht="26.25" hidden="1" customHeight="1">
      <c r="A245" s="19">
        <f t="shared" si="2"/>
        <v>242</v>
      </c>
      <c r="B245" s="164" t="s">
        <v>49</v>
      </c>
      <c r="C245" s="173" t="s">
        <v>1588</v>
      </c>
      <c r="D245" s="165" t="s">
        <v>1583</v>
      </c>
      <c r="E245" s="166" t="s">
        <v>1589</v>
      </c>
      <c r="F245" s="167" t="s">
        <v>1590</v>
      </c>
      <c r="G245" s="174" t="s">
        <v>33</v>
      </c>
      <c r="H245" s="169" t="s">
        <v>1591</v>
      </c>
      <c r="I245" s="7" t="s">
        <v>21</v>
      </c>
      <c r="J245" s="2" t="str">
        <f t="shared" si="1"/>
        <v/>
      </c>
      <c r="K245" s="2"/>
      <c r="L245" s="2"/>
      <c r="M245" s="170">
        <v>242.0</v>
      </c>
      <c r="N245" s="170" t="s">
        <v>4772</v>
      </c>
      <c r="O245" s="171" t="s">
        <v>4093</v>
      </c>
      <c r="P245" s="170" t="s">
        <v>548</v>
      </c>
      <c r="Q245" s="170" t="s">
        <v>4094</v>
      </c>
      <c r="R245" s="170">
        <v>12.0</v>
      </c>
      <c r="S245" s="50"/>
      <c r="T245" s="170" t="s">
        <v>4847</v>
      </c>
      <c r="U245" s="50"/>
      <c r="V245" s="50"/>
      <c r="W245" s="50"/>
      <c r="X245" s="50" t="s">
        <v>22</v>
      </c>
    </row>
    <row r="246" ht="26.25" hidden="1" customHeight="1">
      <c r="A246" s="19">
        <f t="shared" si="2"/>
        <v>243</v>
      </c>
      <c r="B246" s="164" t="s">
        <v>81</v>
      </c>
      <c r="C246" s="173" t="s">
        <v>1595</v>
      </c>
      <c r="D246" s="165" t="s">
        <v>1583</v>
      </c>
      <c r="E246" s="166" t="s">
        <v>1596</v>
      </c>
      <c r="F246" s="167" t="s">
        <v>1597</v>
      </c>
      <c r="G246" s="174" t="s">
        <v>33</v>
      </c>
      <c r="H246" s="169" t="s">
        <v>1598</v>
      </c>
      <c r="I246" s="7" t="s">
        <v>21</v>
      </c>
      <c r="J246" s="2" t="str">
        <f t="shared" si="1"/>
        <v/>
      </c>
      <c r="K246" s="2"/>
      <c r="L246" s="2"/>
      <c r="M246" s="170">
        <v>243.0</v>
      </c>
      <c r="N246" s="170" t="s">
        <v>4772</v>
      </c>
      <c r="O246" s="171" t="s">
        <v>4868</v>
      </c>
      <c r="P246" s="170" t="s">
        <v>4869</v>
      </c>
      <c r="Q246" s="170" t="s">
        <v>4161</v>
      </c>
      <c r="R246" s="170">
        <v>12.0</v>
      </c>
      <c r="S246" s="50"/>
      <c r="T246" s="170" t="s">
        <v>4870</v>
      </c>
      <c r="U246" s="50"/>
      <c r="V246" s="50"/>
      <c r="W246" s="50"/>
      <c r="X246" s="50" t="s">
        <v>22</v>
      </c>
    </row>
    <row r="247" ht="26.25" hidden="1" customHeight="1">
      <c r="A247" s="19">
        <f t="shared" si="2"/>
        <v>244</v>
      </c>
      <c r="B247" s="164" t="s">
        <v>49</v>
      </c>
      <c r="C247" s="165" t="s">
        <v>1602</v>
      </c>
      <c r="D247" s="165" t="s">
        <v>1603</v>
      </c>
      <c r="E247" s="166" t="s">
        <v>1604</v>
      </c>
      <c r="F247" s="167" t="s">
        <v>915</v>
      </c>
      <c r="G247" s="174" t="s">
        <v>33</v>
      </c>
      <c r="H247" s="169" t="s">
        <v>1605</v>
      </c>
      <c r="I247" s="7" t="s">
        <v>130</v>
      </c>
      <c r="J247" s="2" t="str">
        <f t="shared" si="1"/>
        <v>FRIC</v>
      </c>
      <c r="K247" s="2"/>
      <c r="L247" s="2"/>
      <c r="M247" s="170">
        <v>244.0</v>
      </c>
      <c r="N247" s="170" t="s">
        <v>4772</v>
      </c>
      <c r="O247" s="171" t="s">
        <v>4871</v>
      </c>
      <c r="P247" s="170" t="s">
        <v>4872</v>
      </c>
      <c r="Q247" s="170" t="s">
        <v>4170</v>
      </c>
      <c r="R247" s="170">
        <v>12.0</v>
      </c>
      <c r="S247" s="50"/>
      <c r="T247" s="170" t="s">
        <v>4873</v>
      </c>
      <c r="U247" s="50"/>
      <c r="V247" s="50"/>
      <c r="W247" s="50"/>
      <c r="X247" s="50" t="s">
        <v>22</v>
      </c>
    </row>
    <row r="248" ht="26.25" hidden="1" customHeight="1">
      <c r="A248" s="19">
        <f t="shared" si="2"/>
        <v>245</v>
      </c>
      <c r="B248" s="164" t="s">
        <v>1609</v>
      </c>
      <c r="C248" s="173" t="s">
        <v>1610</v>
      </c>
      <c r="D248" s="165" t="s">
        <v>1611</v>
      </c>
      <c r="E248" s="166" t="s">
        <v>1612</v>
      </c>
      <c r="F248" s="167" t="s">
        <v>229</v>
      </c>
      <c r="G248" s="174" t="s">
        <v>54</v>
      </c>
      <c r="H248" s="169" t="s">
        <v>1613</v>
      </c>
      <c r="I248" s="7" t="s">
        <v>21</v>
      </c>
      <c r="J248" s="2" t="str">
        <f t="shared" si="1"/>
        <v/>
      </c>
      <c r="K248" s="2"/>
      <c r="L248" s="2"/>
      <c r="M248" s="170">
        <v>245.0</v>
      </c>
      <c r="N248" s="170" t="s">
        <v>4772</v>
      </c>
      <c r="O248" s="171" t="s">
        <v>4173</v>
      </c>
      <c r="P248" s="170" t="s">
        <v>4156</v>
      </c>
      <c r="Q248" s="170" t="s">
        <v>4175</v>
      </c>
      <c r="R248" s="170">
        <v>6.0</v>
      </c>
      <c r="S248" s="50"/>
      <c r="T248" s="170" t="s">
        <v>4874</v>
      </c>
      <c r="U248" s="50"/>
      <c r="V248" s="50"/>
      <c r="W248" s="50"/>
      <c r="X248" s="50" t="s">
        <v>22</v>
      </c>
    </row>
    <row r="249" ht="26.25" hidden="1" customHeight="1">
      <c r="A249" s="19">
        <f t="shared" si="2"/>
        <v>246</v>
      </c>
      <c r="B249" s="164" t="s">
        <v>256</v>
      </c>
      <c r="C249" s="165" t="s">
        <v>4875</v>
      </c>
      <c r="D249" s="165" t="s">
        <v>1618</v>
      </c>
      <c r="E249" s="190" t="s">
        <v>1619</v>
      </c>
      <c r="F249" s="167" t="s">
        <v>3884</v>
      </c>
      <c r="G249" s="174" t="s">
        <v>101</v>
      </c>
      <c r="H249" s="169" t="s">
        <v>1621</v>
      </c>
      <c r="I249" s="7" t="s">
        <v>130</v>
      </c>
      <c r="J249" s="2" t="str">
        <f t="shared" si="1"/>
        <v>FRIC</v>
      </c>
      <c r="K249" s="2"/>
      <c r="L249" s="2"/>
      <c r="M249" s="170">
        <v>246.0</v>
      </c>
      <c r="N249" s="170" t="s">
        <v>4772</v>
      </c>
      <c r="O249" s="171" t="s">
        <v>4876</v>
      </c>
      <c r="P249" s="170" t="s">
        <v>4877</v>
      </c>
      <c r="Q249" s="170" t="s">
        <v>3527</v>
      </c>
      <c r="R249" s="172">
        <v>12.0</v>
      </c>
      <c r="S249" s="50"/>
      <c r="T249" s="170" t="s">
        <v>4878</v>
      </c>
      <c r="U249" s="50"/>
      <c r="V249" s="50"/>
      <c r="W249" s="50"/>
      <c r="X249" s="50" t="s">
        <v>22</v>
      </c>
    </row>
    <row r="250" ht="26.25" hidden="1" customHeight="1">
      <c r="A250" s="19">
        <f t="shared" si="2"/>
        <v>247</v>
      </c>
      <c r="B250" s="164" t="s">
        <v>106</v>
      </c>
      <c r="C250" s="173" t="s">
        <v>1625</v>
      </c>
      <c r="D250" s="165" t="s">
        <v>1191</v>
      </c>
      <c r="E250" s="166" t="s">
        <v>1626</v>
      </c>
      <c r="F250" s="167" t="s">
        <v>744</v>
      </c>
      <c r="G250" s="174" t="s">
        <v>63</v>
      </c>
      <c r="H250" s="169" t="s">
        <v>1627</v>
      </c>
      <c r="I250" s="7" t="s">
        <v>21</v>
      </c>
      <c r="J250" s="2" t="str">
        <f t="shared" si="1"/>
        <v/>
      </c>
      <c r="K250" s="2"/>
      <c r="L250" s="2"/>
      <c r="M250" s="170">
        <v>247.0</v>
      </c>
      <c r="N250" s="170" t="s">
        <v>4772</v>
      </c>
      <c r="O250" s="171" t="s">
        <v>4879</v>
      </c>
      <c r="P250" s="170" t="s">
        <v>4880</v>
      </c>
      <c r="Q250" s="170" t="s">
        <v>4209</v>
      </c>
      <c r="R250" s="170">
        <v>6.0</v>
      </c>
      <c r="S250" s="50"/>
      <c r="T250" s="170" t="s">
        <v>4881</v>
      </c>
      <c r="U250" s="50"/>
      <c r="V250" s="50"/>
      <c r="W250" s="50"/>
      <c r="X250" s="50" t="s">
        <v>22</v>
      </c>
    </row>
    <row r="251" ht="26.25" hidden="1" customHeight="1">
      <c r="A251" s="19">
        <f t="shared" si="2"/>
        <v>248</v>
      </c>
      <c r="B251" s="164" t="s">
        <v>106</v>
      </c>
      <c r="C251" s="173" t="s">
        <v>1632</v>
      </c>
      <c r="D251" s="165" t="s">
        <v>382</v>
      </c>
      <c r="E251" s="166" t="s">
        <v>1633</v>
      </c>
      <c r="F251" s="167" t="s">
        <v>424</v>
      </c>
      <c r="G251" s="174" t="s">
        <v>33</v>
      </c>
      <c r="H251" s="169" t="s">
        <v>1634</v>
      </c>
      <c r="I251" s="7" t="s">
        <v>21</v>
      </c>
      <c r="J251" s="2" t="str">
        <f t="shared" si="1"/>
        <v/>
      </c>
      <c r="K251" s="2"/>
      <c r="L251" s="2"/>
      <c r="M251" s="170">
        <v>248.0</v>
      </c>
      <c r="N251" s="170" t="s">
        <v>4772</v>
      </c>
      <c r="O251" s="171" t="s">
        <v>4211</v>
      </c>
      <c r="P251" s="170" t="s">
        <v>4882</v>
      </c>
      <c r="Q251" s="170" t="s">
        <v>4213</v>
      </c>
      <c r="R251" s="170">
        <v>12.0</v>
      </c>
      <c r="S251" s="50"/>
      <c r="T251" s="170" t="s">
        <v>4883</v>
      </c>
      <c r="U251" s="50"/>
      <c r="V251" s="50"/>
      <c r="W251" s="50"/>
      <c r="X251" s="50" t="s">
        <v>22</v>
      </c>
    </row>
    <row r="252" ht="26.25" hidden="1" customHeight="1">
      <c r="A252" s="19">
        <f t="shared" si="2"/>
        <v>249</v>
      </c>
      <c r="B252" s="164" t="s">
        <v>256</v>
      </c>
      <c r="C252" s="173" t="s">
        <v>1637</v>
      </c>
      <c r="D252" s="165" t="s">
        <v>1638</v>
      </c>
      <c r="E252" s="166" t="s">
        <v>1639</v>
      </c>
      <c r="F252" s="167" t="s">
        <v>424</v>
      </c>
      <c r="G252" s="174" t="s">
        <v>33</v>
      </c>
      <c r="H252" s="169" t="s">
        <v>1640</v>
      </c>
      <c r="I252" s="7" t="s">
        <v>21</v>
      </c>
      <c r="J252" s="2" t="str">
        <f t="shared" si="1"/>
        <v/>
      </c>
      <c r="K252" s="2"/>
      <c r="L252" s="2"/>
      <c r="M252" s="170">
        <v>249.0</v>
      </c>
      <c r="N252" s="170" t="s">
        <v>4772</v>
      </c>
      <c r="O252" s="171" t="s">
        <v>4216</v>
      </c>
      <c r="P252" s="170" t="s">
        <v>4884</v>
      </c>
      <c r="Q252" s="170" t="s">
        <v>4218</v>
      </c>
      <c r="R252" s="170">
        <v>12.0</v>
      </c>
      <c r="S252" s="50"/>
      <c r="T252" s="170" t="s">
        <v>4885</v>
      </c>
      <c r="U252" s="50"/>
      <c r="V252" s="50"/>
      <c r="W252" s="50"/>
      <c r="X252" s="50" t="s">
        <v>22</v>
      </c>
    </row>
    <row r="253" ht="26.25" hidden="1" customHeight="1">
      <c r="A253" s="19">
        <f t="shared" si="2"/>
        <v>250</v>
      </c>
      <c r="B253" s="164" t="s">
        <v>39</v>
      </c>
      <c r="C253" s="173" t="s">
        <v>1643</v>
      </c>
      <c r="D253" s="165" t="s">
        <v>1638</v>
      </c>
      <c r="E253" s="166" t="s">
        <v>1644</v>
      </c>
      <c r="F253" s="167" t="s">
        <v>706</v>
      </c>
      <c r="G253" s="168" t="s">
        <v>33</v>
      </c>
      <c r="H253" s="169" t="s">
        <v>1645</v>
      </c>
      <c r="I253" s="7" t="s">
        <v>21</v>
      </c>
      <c r="J253" s="2" t="str">
        <f t="shared" si="1"/>
        <v/>
      </c>
      <c r="K253" s="2"/>
      <c r="L253" s="2"/>
      <c r="M253" s="170">
        <v>250.0</v>
      </c>
      <c r="N253" s="170" t="s">
        <v>4772</v>
      </c>
      <c r="O253" s="171" t="s">
        <v>4234</v>
      </c>
      <c r="P253" s="170" t="s">
        <v>4334</v>
      </c>
      <c r="Q253" s="170" t="s">
        <v>4886</v>
      </c>
      <c r="R253" s="170">
        <v>12.0</v>
      </c>
      <c r="S253" s="50"/>
      <c r="T253" s="170" t="s">
        <v>4887</v>
      </c>
      <c r="U253" s="50"/>
      <c r="V253" s="50"/>
      <c r="W253" s="50"/>
      <c r="X253" s="50" t="s">
        <v>22</v>
      </c>
    </row>
    <row r="254" ht="26.25" hidden="1" customHeight="1">
      <c r="A254" s="19">
        <f t="shared" si="2"/>
        <v>251</v>
      </c>
      <c r="B254" s="164" t="s">
        <v>106</v>
      </c>
      <c r="C254" s="173" t="s">
        <v>1525</v>
      </c>
      <c r="D254" s="165" t="s">
        <v>1647</v>
      </c>
      <c r="E254" s="166" t="s">
        <v>1527</v>
      </c>
      <c r="F254" s="167" t="s">
        <v>1648</v>
      </c>
      <c r="G254" s="174" t="s">
        <v>33</v>
      </c>
      <c r="H254" s="169" t="s">
        <v>1649</v>
      </c>
      <c r="I254" s="7" t="s">
        <v>21</v>
      </c>
      <c r="J254" s="2" t="str">
        <f t="shared" si="1"/>
        <v/>
      </c>
      <c r="K254" s="2"/>
      <c r="L254" s="2"/>
      <c r="M254" s="170">
        <v>251.0</v>
      </c>
      <c r="N254" s="170" t="s">
        <v>4772</v>
      </c>
      <c r="O254" s="171" t="s">
        <v>4238</v>
      </c>
      <c r="P254" s="170" t="s">
        <v>4239</v>
      </c>
      <c r="Q254" s="170" t="s">
        <v>4240</v>
      </c>
      <c r="R254" s="170">
        <v>6.0</v>
      </c>
      <c r="S254" s="50"/>
      <c r="T254" s="170" t="s">
        <v>4888</v>
      </c>
      <c r="U254" s="50"/>
      <c r="V254" s="50"/>
      <c r="W254" s="50"/>
      <c r="X254" s="50" t="s">
        <v>22</v>
      </c>
    </row>
    <row r="255" ht="26.25" hidden="1" customHeight="1">
      <c r="A255" s="19">
        <f t="shared" si="2"/>
        <v>252</v>
      </c>
      <c r="B255" s="164" t="s">
        <v>28</v>
      </c>
      <c r="C255" s="165" t="s">
        <v>1652</v>
      </c>
      <c r="D255" s="165" t="s">
        <v>678</v>
      </c>
      <c r="E255" s="166" t="s">
        <v>1653</v>
      </c>
      <c r="F255" s="167" t="s">
        <v>4153</v>
      </c>
      <c r="G255" s="168" t="s">
        <v>33</v>
      </c>
      <c r="H255" s="169" t="s">
        <v>1655</v>
      </c>
      <c r="I255" s="7" t="s">
        <v>130</v>
      </c>
      <c r="J255" s="2" t="str">
        <f t="shared" si="1"/>
        <v>FRIC</v>
      </c>
      <c r="K255" s="2"/>
      <c r="L255" s="2"/>
      <c r="M255" s="170">
        <v>252.0</v>
      </c>
      <c r="N255" s="170" t="s">
        <v>4772</v>
      </c>
      <c r="O255" s="171" t="s">
        <v>4253</v>
      </c>
      <c r="P255" s="170" t="s">
        <v>4254</v>
      </c>
      <c r="Q255" s="170" t="s">
        <v>4255</v>
      </c>
      <c r="R255" s="170">
        <v>12.0</v>
      </c>
      <c r="S255" s="50"/>
      <c r="T255" s="170" t="s">
        <v>4889</v>
      </c>
      <c r="U255" s="50"/>
      <c r="V255" s="50"/>
      <c r="W255" s="50"/>
      <c r="X255" s="50" t="s">
        <v>22</v>
      </c>
    </row>
    <row r="256" ht="26.25" hidden="1" customHeight="1">
      <c r="A256" s="19">
        <f t="shared" si="2"/>
        <v>253</v>
      </c>
      <c r="B256" s="164" t="s">
        <v>39</v>
      </c>
      <c r="C256" s="173" t="s">
        <v>1658</v>
      </c>
      <c r="D256" s="165" t="s">
        <v>1659</v>
      </c>
      <c r="E256" s="166" t="s">
        <v>1660</v>
      </c>
      <c r="F256" s="167" t="s">
        <v>424</v>
      </c>
      <c r="G256" s="168" t="s">
        <v>54</v>
      </c>
      <c r="H256" s="169" t="s">
        <v>1661</v>
      </c>
      <c r="I256" s="7" t="s">
        <v>21</v>
      </c>
      <c r="J256" s="2" t="str">
        <f t="shared" si="1"/>
        <v/>
      </c>
      <c r="K256" s="2"/>
      <c r="L256" s="2"/>
      <c r="M256" s="170">
        <v>253.0</v>
      </c>
      <c r="N256" s="170" t="s">
        <v>4772</v>
      </c>
      <c r="O256" s="171" t="s">
        <v>4258</v>
      </c>
      <c r="P256" s="170" t="s">
        <v>4890</v>
      </c>
      <c r="Q256" s="170" t="s">
        <v>4260</v>
      </c>
      <c r="R256" s="170">
        <v>12.0</v>
      </c>
      <c r="S256" s="50"/>
      <c r="T256" s="170" t="s">
        <v>4891</v>
      </c>
      <c r="U256" s="50"/>
      <c r="V256" s="50"/>
      <c r="W256" s="50"/>
      <c r="X256" s="50" t="s">
        <v>22</v>
      </c>
    </row>
    <row r="257" ht="26.25" hidden="1" customHeight="1">
      <c r="A257" s="19">
        <f t="shared" si="2"/>
        <v>254</v>
      </c>
      <c r="B257" s="164" t="s">
        <v>124</v>
      </c>
      <c r="C257" s="173" t="s">
        <v>1664</v>
      </c>
      <c r="D257" s="165" t="s">
        <v>279</v>
      </c>
      <c r="E257" s="166" t="s">
        <v>1665</v>
      </c>
      <c r="F257" s="167">
        <v>2010.0</v>
      </c>
      <c r="G257" s="168" t="s">
        <v>33</v>
      </c>
      <c r="H257" s="169" t="s">
        <v>1666</v>
      </c>
      <c r="I257" s="7" t="s">
        <v>21</v>
      </c>
      <c r="J257" s="2" t="str">
        <f t="shared" si="1"/>
        <v/>
      </c>
      <c r="K257" s="2"/>
      <c r="L257" s="2"/>
      <c r="M257" s="170">
        <v>254.0</v>
      </c>
      <c r="N257" s="170" t="s">
        <v>4772</v>
      </c>
      <c r="O257" s="171" t="s">
        <v>4892</v>
      </c>
      <c r="P257" s="170" t="s">
        <v>4893</v>
      </c>
      <c r="Q257" s="170" t="s">
        <v>4353</v>
      </c>
      <c r="R257" s="172">
        <v>12.0</v>
      </c>
      <c r="S257" s="50"/>
      <c r="T257" s="170" t="s">
        <v>4894</v>
      </c>
      <c r="U257" s="50"/>
      <c r="V257" s="50"/>
      <c r="W257" s="50"/>
      <c r="X257" s="50" t="s">
        <v>22</v>
      </c>
    </row>
    <row r="258" ht="26.25" hidden="1" customHeight="1">
      <c r="A258" s="19">
        <f t="shared" si="2"/>
        <v>255</v>
      </c>
      <c r="B258" s="164" t="s">
        <v>49</v>
      </c>
      <c r="C258" s="173" t="s">
        <v>1669</v>
      </c>
      <c r="D258" s="165" t="s">
        <v>1670</v>
      </c>
      <c r="E258" s="166" t="s">
        <v>1050</v>
      </c>
      <c r="F258" s="167" t="s">
        <v>53</v>
      </c>
      <c r="G258" s="174" t="s">
        <v>101</v>
      </c>
      <c r="H258" s="169" t="s">
        <v>1671</v>
      </c>
      <c r="I258" s="7" t="s">
        <v>21</v>
      </c>
      <c r="J258" s="2" t="str">
        <f t="shared" si="1"/>
        <v/>
      </c>
      <c r="K258" s="2"/>
      <c r="L258" s="2"/>
      <c r="M258" s="170">
        <v>255.0</v>
      </c>
      <c r="N258" s="170" t="s">
        <v>4772</v>
      </c>
      <c r="O258" s="171" t="s">
        <v>4895</v>
      </c>
      <c r="P258" s="170" t="s">
        <v>4896</v>
      </c>
      <c r="Q258" s="170" t="s">
        <v>4366</v>
      </c>
      <c r="R258" s="170">
        <v>12.0</v>
      </c>
      <c r="S258" s="50"/>
      <c r="T258" s="170" t="s">
        <v>4897</v>
      </c>
      <c r="U258" s="50"/>
      <c r="V258" s="50"/>
      <c r="W258" s="50"/>
      <c r="X258" s="50" t="s">
        <v>22</v>
      </c>
    </row>
    <row r="259" ht="26.25" hidden="1" customHeight="1">
      <c r="A259" s="19">
        <f t="shared" si="2"/>
        <v>256</v>
      </c>
      <c r="B259" s="164" t="s">
        <v>106</v>
      </c>
      <c r="C259" s="173" t="s">
        <v>1674</v>
      </c>
      <c r="D259" s="165" t="s">
        <v>1675</v>
      </c>
      <c r="E259" s="166" t="s">
        <v>1676</v>
      </c>
      <c r="F259" s="167" t="s">
        <v>424</v>
      </c>
      <c r="G259" s="174" t="s">
        <v>54</v>
      </c>
      <c r="H259" s="169" t="s">
        <v>1677</v>
      </c>
      <c r="I259" s="7" t="s">
        <v>21</v>
      </c>
      <c r="J259" s="2" t="str">
        <f t="shared" si="1"/>
        <v/>
      </c>
      <c r="K259" s="2"/>
      <c r="L259" s="2"/>
      <c r="M259" s="170">
        <v>256.0</v>
      </c>
      <c r="N259" s="170" t="s">
        <v>4772</v>
      </c>
      <c r="O259" s="171" t="s">
        <v>4898</v>
      </c>
      <c r="P259" s="170" t="s">
        <v>4896</v>
      </c>
      <c r="Q259" s="170" t="s">
        <v>4370</v>
      </c>
      <c r="R259" s="170">
        <v>3.0</v>
      </c>
      <c r="S259" s="50"/>
      <c r="T259" s="170" t="s">
        <v>4899</v>
      </c>
      <c r="U259" s="50"/>
      <c r="V259" s="50"/>
      <c r="W259" s="50"/>
      <c r="X259" s="50" t="s">
        <v>22</v>
      </c>
    </row>
    <row r="260" ht="26.25" hidden="1" customHeight="1">
      <c r="A260" s="19">
        <f t="shared" si="2"/>
        <v>257</v>
      </c>
      <c r="B260" s="164" t="s">
        <v>124</v>
      </c>
      <c r="C260" s="165" t="s">
        <v>1681</v>
      </c>
      <c r="D260" s="165" t="s">
        <v>1682</v>
      </c>
      <c r="E260" s="166" t="s">
        <v>1683</v>
      </c>
      <c r="F260" s="167" t="s">
        <v>484</v>
      </c>
      <c r="G260" s="168" t="s">
        <v>33</v>
      </c>
      <c r="H260" s="169" t="s">
        <v>1684</v>
      </c>
      <c r="I260" s="7" t="s">
        <v>130</v>
      </c>
      <c r="J260" s="2" t="str">
        <f t="shared" si="1"/>
        <v>FRIC</v>
      </c>
      <c r="K260" s="2"/>
      <c r="L260" s="2"/>
      <c r="M260" s="170">
        <v>257.0</v>
      </c>
      <c r="N260" s="170" t="s">
        <v>4772</v>
      </c>
      <c r="O260" s="171" t="s">
        <v>4900</v>
      </c>
      <c r="P260" s="170" t="s">
        <v>4901</v>
      </c>
      <c r="Q260" s="170" t="s">
        <v>17</v>
      </c>
      <c r="R260" s="170">
        <v>12.0</v>
      </c>
      <c r="S260" s="50"/>
      <c r="T260" s="170" t="s">
        <v>4902</v>
      </c>
      <c r="U260" s="50"/>
      <c r="V260" s="50"/>
      <c r="W260" s="50"/>
      <c r="X260" s="50" t="s">
        <v>22</v>
      </c>
    </row>
    <row r="261" ht="26.25" hidden="1" customHeight="1">
      <c r="A261" s="19">
        <f t="shared" si="2"/>
        <v>258</v>
      </c>
      <c r="B261" s="164" t="s">
        <v>106</v>
      </c>
      <c r="C261" s="173" t="s">
        <v>1688</v>
      </c>
      <c r="D261" s="165" t="s">
        <v>1675</v>
      </c>
      <c r="E261" s="166" t="s">
        <v>1689</v>
      </c>
      <c r="F261" s="167" t="s">
        <v>1690</v>
      </c>
      <c r="G261" s="174" t="s">
        <v>33</v>
      </c>
      <c r="H261" s="169" t="s">
        <v>1691</v>
      </c>
      <c r="I261" s="7" t="s">
        <v>21</v>
      </c>
      <c r="J261" s="2" t="str">
        <f t="shared" si="1"/>
        <v/>
      </c>
      <c r="K261" s="2"/>
      <c r="L261" s="2"/>
      <c r="M261" s="170">
        <v>258.0</v>
      </c>
      <c r="N261" s="170" t="s">
        <v>4772</v>
      </c>
      <c r="O261" s="171" t="s">
        <v>4903</v>
      </c>
      <c r="P261" s="170" t="s">
        <v>4904</v>
      </c>
      <c r="Q261" s="170" t="s">
        <v>869</v>
      </c>
      <c r="R261" s="170">
        <v>12.0</v>
      </c>
      <c r="S261" s="50"/>
      <c r="T261" s="170" t="s">
        <v>4905</v>
      </c>
      <c r="U261" s="50"/>
      <c r="V261" s="50"/>
      <c r="W261" s="50"/>
      <c r="X261" s="50" t="s">
        <v>22</v>
      </c>
    </row>
    <row r="262" ht="26.25" hidden="1" customHeight="1">
      <c r="A262" s="19">
        <f t="shared" si="2"/>
        <v>259</v>
      </c>
      <c r="B262" s="164" t="s">
        <v>28</v>
      </c>
      <c r="C262" s="165" t="s">
        <v>1694</v>
      </c>
      <c r="D262" s="165" t="s">
        <v>1695</v>
      </c>
      <c r="E262" s="166" t="s">
        <v>1696</v>
      </c>
      <c r="F262" s="167" t="s">
        <v>484</v>
      </c>
      <c r="G262" s="168" t="s">
        <v>33</v>
      </c>
      <c r="H262" s="169" t="s">
        <v>1697</v>
      </c>
      <c r="I262" s="7" t="s">
        <v>130</v>
      </c>
      <c r="J262" s="2" t="str">
        <f t="shared" si="1"/>
        <v>FRIC</v>
      </c>
      <c r="K262" s="2"/>
      <c r="L262" s="2"/>
      <c r="M262" s="170">
        <v>259.0</v>
      </c>
      <c r="N262" s="170" t="s">
        <v>4772</v>
      </c>
      <c r="O262" s="171" t="s">
        <v>1434</v>
      </c>
      <c r="P262" s="170" t="s">
        <v>4906</v>
      </c>
      <c r="Q262" s="170" t="s">
        <v>1436</v>
      </c>
      <c r="R262" s="170">
        <v>4.0</v>
      </c>
      <c r="S262" s="50"/>
      <c r="T262" s="170" t="s">
        <v>4907</v>
      </c>
      <c r="U262" s="50"/>
      <c r="V262" s="50"/>
      <c r="W262" s="50"/>
      <c r="X262" s="50" t="s">
        <v>22</v>
      </c>
    </row>
    <row r="263" ht="26.25" hidden="1" customHeight="1">
      <c r="A263" s="19">
        <f t="shared" si="2"/>
        <v>260</v>
      </c>
      <c r="B263" s="164" t="s">
        <v>81</v>
      </c>
      <c r="C263" s="173" t="s">
        <v>1700</v>
      </c>
      <c r="D263" s="165" t="s">
        <v>183</v>
      </c>
      <c r="E263" s="166" t="s">
        <v>944</v>
      </c>
      <c r="F263" s="167" t="s">
        <v>53</v>
      </c>
      <c r="G263" s="174" t="s">
        <v>33</v>
      </c>
      <c r="H263" s="169" t="s">
        <v>1701</v>
      </c>
      <c r="I263" s="7" t="s">
        <v>21</v>
      </c>
      <c r="J263" s="2" t="str">
        <f t="shared" si="1"/>
        <v/>
      </c>
      <c r="K263" s="2"/>
      <c r="L263" s="2"/>
      <c r="M263" s="170">
        <v>260.0</v>
      </c>
      <c r="N263" s="170" t="s">
        <v>4772</v>
      </c>
      <c r="O263" s="171" t="s">
        <v>4908</v>
      </c>
      <c r="P263" s="170" t="s">
        <v>4896</v>
      </c>
      <c r="Q263" s="170" t="s">
        <v>2047</v>
      </c>
      <c r="R263" s="170">
        <v>12.0</v>
      </c>
      <c r="S263" s="50"/>
      <c r="T263" s="170" t="s">
        <v>4909</v>
      </c>
      <c r="U263" s="50"/>
      <c r="V263" s="50"/>
      <c r="W263" s="50"/>
      <c r="X263" s="50" t="s">
        <v>22</v>
      </c>
    </row>
    <row r="264" ht="26.25" hidden="1" customHeight="1">
      <c r="A264" s="19">
        <f t="shared" si="2"/>
        <v>261</v>
      </c>
      <c r="B264" s="164" t="s">
        <v>81</v>
      </c>
      <c r="C264" s="173" t="s">
        <v>4910</v>
      </c>
      <c r="D264" s="165" t="s">
        <v>2828</v>
      </c>
      <c r="E264" s="166" t="s">
        <v>4911</v>
      </c>
      <c r="F264" s="167" t="s">
        <v>4912</v>
      </c>
      <c r="G264" s="174" t="s">
        <v>1297</v>
      </c>
      <c r="H264" s="169" t="s">
        <v>4913</v>
      </c>
      <c r="I264" s="7" t="s">
        <v>21</v>
      </c>
      <c r="J264" s="2" t="str">
        <f t="shared" si="1"/>
        <v/>
      </c>
      <c r="K264" s="2"/>
      <c r="L264" s="2"/>
      <c r="M264" s="170">
        <v>261.0</v>
      </c>
      <c r="N264" s="170" t="s">
        <v>4772</v>
      </c>
      <c r="O264" s="171" t="s">
        <v>4914</v>
      </c>
      <c r="P264" s="170" t="s">
        <v>4915</v>
      </c>
      <c r="Q264" s="172" t="s">
        <v>2308</v>
      </c>
      <c r="R264" s="170">
        <v>12.0</v>
      </c>
      <c r="S264" s="50"/>
      <c r="T264" s="170" t="s">
        <v>4916</v>
      </c>
      <c r="U264" s="50"/>
      <c r="V264" s="50"/>
      <c r="W264" s="50"/>
      <c r="X264" s="50" t="s">
        <v>22</v>
      </c>
    </row>
    <row r="265" ht="26.25" hidden="1" customHeight="1">
      <c r="A265" s="19">
        <f t="shared" si="2"/>
        <v>262</v>
      </c>
      <c r="B265" s="164" t="s">
        <v>28</v>
      </c>
      <c r="C265" s="173" t="s">
        <v>1704</v>
      </c>
      <c r="D265" s="165" t="s">
        <v>1705</v>
      </c>
      <c r="E265" s="166" t="s">
        <v>1706</v>
      </c>
      <c r="F265" s="167" t="s">
        <v>1707</v>
      </c>
      <c r="G265" s="168" t="s">
        <v>33</v>
      </c>
      <c r="H265" s="169" t="s">
        <v>1708</v>
      </c>
      <c r="I265" s="7" t="s">
        <v>21</v>
      </c>
      <c r="J265" s="2" t="str">
        <f t="shared" si="1"/>
        <v/>
      </c>
      <c r="K265" s="2"/>
      <c r="L265" s="2"/>
      <c r="M265" s="170">
        <v>262.0</v>
      </c>
      <c r="N265" s="170" t="s">
        <v>4772</v>
      </c>
      <c r="O265" s="171" t="s">
        <v>4917</v>
      </c>
      <c r="P265" s="170" t="s">
        <v>4915</v>
      </c>
      <c r="Q265" s="170" t="s">
        <v>3601</v>
      </c>
      <c r="R265" s="170">
        <v>12.0</v>
      </c>
      <c r="S265" s="50"/>
      <c r="T265" s="170" t="s">
        <v>4548</v>
      </c>
      <c r="U265" s="28" t="s">
        <v>4918</v>
      </c>
      <c r="V265" s="50"/>
      <c r="W265" s="50"/>
      <c r="X265" s="50" t="s">
        <v>22</v>
      </c>
    </row>
    <row r="266" ht="26.25" hidden="1" customHeight="1">
      <c r="A266" s="19">
        <f t="shared" si="2"/>
        <v>263</v>
      </c>
      <c r="B266" s="164" t="s">
        <v>39</v>
      </c>
      <c r="C266" s="173" t="s">
        <v>1711</v>
      </c>
      <c r="D266" s="165" t="s">
        <v>279</v>
      </c>
      <c r="E266" s="166" t="s">
        <v>1712</v>
      </c>
      <c r="F266" s="167">
        <v>2010.0</v>
      </c>
      <c r="G266" s="168" t="s">
        <v>33</v>
      </c>
      <c r="H266" s="169" t="s">
        <v>1713</v>
      </c>
      <c r="I266" s="7" t="s">
        <v>21</v>
      </c>
      <c r="J266" s="2" t="str">
        <f t="shared" si="1"/>
        <v/>
      </c>
      <c r="K266" s="2"/>
      <c r="L266" s="2"/>
      <c r="M266" s="170">
        <v>263.0</v>
      </c>
      <c r="N266" s="170" t="s">
        <v>4772</v>
      </c>
      <c r="O266" s="171" t="s">
        <v>2656</v>
      </c>
      <c r="P266" s="170" t="s">
        <v>4851</v>
      </c>
      <c r="Q266" s="170" t="s">
        <v>2658</v>
      </c>
      <c r="R266" s="170">
        <v>12.0</v>
      </c>
      <c r="S266" s="50"/>
      <c r="T266" s="170" t="s">
        <v>4919</v>
      </c>
      <c r="U266" s="50"/>
      <c r="V266" s="50"/>
      <c r="W266" s="50"/>
      <c r="X266" s="50" t="s">
        <v>22</v>
      </c>
    </row>
    <row r="267" ht="26.25" hidden="1" customHeight="1">
      <c r="A267" s="19">
        <f t="shared" si="2"/>
        <v>264</v>
      </c>
      <c r="B267" s="164" t="s">
        <v>124</v>
      </c>
      <c r="C267" s="165" t="s">
        <v>1717</v>
      </c>
      <c r="D267" s="165" t="s">
        <v>126</v>
      </c>
      <c r="E267" s="166" t="s">
        <v>1718</v>
      </c>
      <c r="F267" s="167" t="s">
        <v>484</v>
      </c>
      <c r="G267" s="168" t="s">
        <v>33</v>
      </c>
      <c r="H267" s="169" t="s">
        <v>1719</v>
      </c>
      <c r="I267" s="7" t="s">
        <v>130</v>
      </c>
      <c r="J267" s="2" t="str">
        <f t="shared" si="1"/>
        <v>FRIC</v>
      </c>
      <c r="K267" s="2"/>
      <c r="L267" s="2"/>
      <c r="M267" s="170">
        <v>264.0</v>
      </c>
      <c r="N267" s="170" t="s">
        <v>4772</v>
      </c>
      <c r="O267" s="171" t="s">
        <v>4920</v>
      </c>
      <c r="P267" s="170" t="s">
        <v>4921</v>
      </c>
      <c r="Q267" s="170" t="s">
        <v>3148</v>
      </c>
      <c r="R267" s="170">
        <v>3.0</v>
      </c>
      <c r="S267" s="50"/>
      <c r="T267" s="170" t="s">
        <v>4922</v>
      </c>
      <c r="U267" s="50"/>
      <c r="V267" s="50"/>
      <c r="W267" s="50"/>
      <c r="X267" s="50" t="s">
        <v>22</v>
      </c>
    </row>
    <row r="268" ht="26.25" hidden="1" customHeight="1">
      <c r="A268" s="19">
        <f t="shared" si="2"/>
        <v>265</v>
      </c>
      <c r="B268" s="164" t="s">
        <v>81</v>
      </c>
      <c r="C268" s="173" t="s">
        <v>1722</v>
      </c>
      <c r="D268" s="165" t="s">
        <v>126</v>
      </c>
      <c r="E268" s="166" t="s">
        <v>1723</v>
      </c>
      <c r="F268" s="167" t="s">
        <v>4923</v>
      </c>
      <c r="G268" s="174" t="s">
        <v>33</v>
      </c>
      <c r="H268" s="169" t="s">
        <v>1725</v>
      </c>
      <c r="I268" s="7" t="s">
        <v>21</v>
      </c>
      <c r="J268" s="2" t="str">
        <f t="shared" si="1"/>
        <v/>
      </c>
      <c r="K268" s="2"/>
      <c r="L268" s="2"/>
      <c r="M268" s="170">
        <v>265.0</v>
      </c>
      <c r="N268" s="170" t="s">
        <v>4772</v>
      </c>
      <c r="O268" s="171" t="s">
        <v>4924</v>
      </c>
      <c r="P268" s="170" t="s">
        <v>4925</v>
      </c>
      <c r="Q268" s="170" t="s">
        <v>919</v>
      </c>
      <c r="R268" s="170">
        <v>12.0</v>
      </c>
      <c r="S268" s="50"/>
      <c r="T268" s="170" t="s">
        <v>4926</v>
      </c>
      <c r="U268" s="50"/>
      <c r="V268" s="50"/>
      <c r="W268" s="50"/>
      <c r="X268" s="50" t="s">
        <v>22</v>
      </c>
    </row>
    <row r="269" ht="26.25" hidden="1" customHeight="1">
      <c r="A269" s="19">
        <f t="shared" si="2"/>
        <v>266</v>
      </c>
      <c r="B269" s="164" t="s">
        <v>81</v>
      </c>
      <c r="C269" s="173" t="s">
        <v>1729</v>
      </c>
      <c r="D269" s="165" t="s">
        <v>285</v>
      </c>
      <c r="E269" s="166" t="s">
        <v>1730</v>
      </c>
      <c r="F269" s="167" t="s">
        <v>1731</v>
      </c>
      <c r="G269" s="174" t="s">
        <v>33</v>
      </c>
      <c r="H269" s="169" t="s">
        <v>1732</v>
      </c>
      <c r="I269" s="7" t="s">
        <v>21</v>
      </c>
      <c r="J269" s="2" t="str">
        <f t="shared" si="1"/>
        <v/>
      </c>
      <c r="K269" s="2"/>
      <c r="L269" s="2"/>
      <c r="M269" s="170">
        <v>266.0</v>
      </c>
      <c r="N269" s="170" t="s">
        <v>4772</v>
      </c>
      <c r="O269" s="171" t="s">
        <v>4927</v>
      </c>
      <c r="P269" s="170" t="s">
        <v>4928</v>
      </c>
      <c r="Q269" s="170" t="s">
        <v>3609</v>
      </c>
      <c r="R269" s="170">
        <v>12.0</v>
      </c>
      <c r="S269" s="50"/>
      <c r="T269" s="170" t="s">
        <v>4524</v>
      </c>
      <c r="U269" s="50"/>
      <c r="V269" s="50"/>
      <c r="W269" s="50"/>
      <c r="X269" s="50" t="s">
        <v>22</v>
      </c>
    </row>
    <row r="270" ht="26.25" hidden="1" customHeight="1">
      <c r="A270" s="19">
        <f t="shared" si="2"/>
        <v>267</v>
      </c>
      <c r="B270" s="164" t="s">
        <v>256</v>
      </c>
      <c r="C270" s="165" t="s">
        <v>1735</v>
      </c>
      <c r="D270" s="165" t="s">
        <v>126</v>
      </c>
      <c r="E270" s="166" t="s">
        <v>1736</v>
      </c>
      <c r="F270" s="167" t="s">
        <v>2372</v>
      </c>
      <c r="G270" s="174" t="s">
        <v>33</v>
      </c>
      <c r="H270" s="169" t="s">
        <v>1738</v>
      </c>
      <c r="I270" s="7" t="s">
        <v>130</v>
      </c>
      <c r="J270" s="2" t="str">
        <f t="shared" si="1"/>
        <v>FRIC</v>
      </c>
      <c r="K270" s="2"/>
      <c r="L270" s="2"/>
      <c r="M270" s="170">
        <v>267.0</v>
      </c>
      <c r="N270" s="170" t="s">
        <v>4772</v>
      </c>
      <c r="O270" s="171" t="s">
        <v>3621</v>
      </c>
      <c r="P270" s="170" t="s">
        <v>4929</v>
      </c>
      <c r="Q270" s="170" t="s">
        <v>3623</v>
      </c>
      <c r="R270" s="170">
        <v>12.0</v>
      </c>
      <c r="S270" s="50"/>
      <c r="T270" s="170" t="s">
        <v>4473</v>
      </c>
      <c r="U270" s="50"/>
      <c r="V270" s="50"/>
      <c r="W270" s="50"/>
      <c r="X270" s="50" t="s">
        <v>22</v>
      </c>
    </row>
    <row r="271" ht="26.25" hidden="1" customHeight="1">
      <c r="A271" s="19">
        <f t="shared" si="2"/>
        <v>268</v>
      </c>
      <c r="B271" s="164" t="s">
        <v>256</v>
      </c>
      <c r="C271" s="165" t="s">
        <v>1741</v>
      </c>
      <c r="D271" s="165" t="s">
        <v>126</v>
      </c>
      <c r="E271" s="166" t="s">
        <v>1742</v>
      </c>
      <c r="F271" s="167" t="s">
        <v>484</v>
      </c>
      <c r="G271" s="174" t="s">
        <v>33</v>
      </c>
      <c r="H271" s="169" t="s">
        <v>1743</v>
      </c>
      <c r="I271" s="7" t="s">
        <v>130</v>
      </c>
      <c r="J271" s="2" t="str">
        <f t="shared" si="1"/>
        <v>FRIC</v>
      </c>
      <c r="K271" s="2"/>
      <c r="L271" s="2"/>
      <c r="M271" s="172">
        <v>268.0</v>
      </c>
      <c r="N271" s="170" t="s">
        <v>4772</v>
      </c>
      <c r="O271" s="171" t="s">
        <v>4930</v>
      </c>
      <c r="P271" s="170" t="s">
        <v>4931</v>
      </c>
      <c r="Q271" s="170" t="s">
        <v>3635</v>
      </c>
      <c r="R271" s="170">
        <v>6.0</v>
      </c>
      <c r="S271" s="50"/>
      <c r="T271" s="170" t="s">
        <v>4830</v>
      </c>
      <c r="U271" s="50"/>
      <c r="V271" s="50"/>
      <c r="W271" s="50"/>
      <c r="X271" s="50" t="s">
        <v>22</v>
      </c>
    </row>
    <row r="272" ht="26.25" hidden="1" customHeight="1">
      <c r="A272" s="19">
        <f t="shared" si="2"/>
        <v>269</v>
      </c>
      <c r="B272" s="164" t="s">
        <v>124</v>
      </c>
      <c r="C272" s="165" t="s">
        <v>1746</v>
      </c>
      <c r="D272" s="165" t="s">
        <v>135</v>
      </c>
      <c r="E272" s="166" t="s">
        <v>1747</v>
      </c>
      <c r="F272" s="167" t="s">
        <v>484</v>
      </c>
      <c r="G272" s="168" t="s">
        <v>33</v>
      </c>
      <c r="H272" s="169" t="s">
        <v>1748</v>
      </c>
      <c r="I272" s="7" t="s">
        <v>130</v>
      </c>
      <c r="J272" s="2" t="str">
        <f t="shared" si="1"/>
        <v>FRIC</v>
      </c>
      <c r="K272" s="2"/>
      <c r="L272" s="2"/>
      <c r="M272" s="9"/>
      <c r="N272" s="50"/>
      <c r="O272" s="50"/>
      <c r="P272" s="50"/>
      <c r="Q272" s="50"/>
      <c r="R272" s="50"/>
      <c r="S272" s="50"/>
      <c r="T272" s="170" t="s">
        <v>4932</v>
      </c>
      <c r="U272" s="50"/>
      <c r="V272" s="50"/>
      <c r="W272" s="50"/>
      <c r="X272" s="50"/>
    </row>
    <row r="273" ht="26.25" hidden="1" customHeight="1">
      <c r="A273" s="19">
        <f t="shared" si="2"/>
        <v>270</v>
      </c>
      <c r="B273" s="164" t="s">
        <v>124</v>
      </c>
      <c r="C273" s="165" t="s">
        <v>1753</v>
      </c>
      <c r="D273" s="165" t="s">
        <v>135</v>
      </c>
      <c r="E273" s="166" t="s">
        <v>1754</v>
      </c>
      <c r="F273" s="167" t="s">
        <v>915</v>
      </c>
      <c r="G273" s="168" t="s">
        <v>33</v>
      </c>
      <c r="H273" s="169" t="s">
        <v>1756</v>
      </c>
      <c r="I273" s="7" t="s">
        <v>130</v>
      </c>
      <c r="J273" s="2" t="str">
        <f t="shared" si="1"/>
        <v>FRIC</v>
      </c>
      <c r="K273" s="2"/>
      <c r="L273" s="2"/>
      <c r="M273" s="9"/>
      <c r="N273" s="184" t="s">
        <v>4933</v>
      </c>
      <c r="O273" s="184" t="s">
        <v>4934</v>
      </c>
      <c r="P273" s="184" t="s">
        <v>4935</v>
      </c>
      <c r="Q273" s="184" t="s">
        <v>7</v>
      </c>
      <c r="R273" s="184" t="s">
        <v>4936</v>
      </c>
      <c r="S273" s="184" t="s">
        <v>4466</v>
      </c>
      <c r="T273" s="184" t="s">
        <v>4937</v>
      </c>
      <c r="U273" s="191" t="s">
        <v>4938</v>
      </c>
      <c r="V273" s="9"/>
      <c r="W273" s="9"/>
      <c r="X273" s="9"/>
    </row>
    <row r="274" ht="26.25" hidden="1" customHeight="1">
      <c r="A274" s="19">
        <f t="shared" si="2"/>
        <v>271</v>
      </c>
      <c r="B274" s="164" t="s">
        <v>124</v>
      </c>
      <c r="C274" s="173" t="s">
        <v>1759</v>
      </c>
      <c r="D274" s="165" t="s">
        <v>1760</v>
      </c>
      <c r="E274" s="166" t="s">
        <v>1761</v>
      </c>
      <c r="F274" s="167" t="s">
        <v>1762</v>
      </c>
      <c r="G274" s="168" t="s">
        <v>54</v>
      </c>
      <c r="H274" s="169" t="s">
        <v>1763</v>
      </c>
      <c r="I274" s="7" t="s">
        <v>21</v>
      </c>
      <c r="J274" s="2" t="str">
        <f t="shared" si="1"/>
        <v/>
      </c>
      <c r="K274" s="2"/>
      <c r="L274" s="2"/>
      <c r="M274" s="192">
        <v>1.0</v>
      </c>
      <c r="N274" s="184" t="s">
        <v>4772</v>
      </c>
      <c r="O274" s="184" t="s">
        <v>3800</v>
      </c>
      <c r="P274" s="184" t="s">
        <v>4939</v>
      </c>
      <c r="Q274" s="184" t="s">
        <v>3802</v>
      </c>
      <c r="R274" s="184" t="s">
        <v>26</v>
      </c>
      <c r="S274" s="50"/>
      <c r="T274" s="184" t="s">
        <v>4940</v>
      </c>
      <c r="U274" s="9"/>
      <c r="V274" s="9"/>
      <c r="W274" s="9"/>
      <c r="X274" s="9" t="s">
        <v>87</v>
      </c>
    </row>
    <row r="275" ht="26.25" hidden="1" customHeight="1">
      <c r="A275" s="19">
        <f t="shared" si="2"/>
        <v>272</v>
      </c>
      <c r="B275" s="164" t="s">
        <v>124</v>
      </c>
      <c r="C275" s="173" t="s">
        <v>399</v>
      </c>
      <c r="D275" s="165" t="s">
        <v>727</v>
      </c>
      <c r="E275" s="166" t="s">
        <v>400</v>
      </c>
      <c r="F275" s="167" t="s">
        <v>1766</v>
      </c>
      <c r="G275" s="168" t="s">
        <v>33</v>
      </c>
      <c r="H275" s="169" t="s">
        <v>1767</v>
      </c>
      <c r="I275" s="7" t="s">
        <v>21</v>
      </c>
      <c r="J275" s="2" t="str">
        <f t="shared" si="1"/>
        <v/>
      </c>
      <c r="K275" s="2"/>
      <c r="L275" s="2"/>
      <c r="M275" s="192">
        <v>2.0</v>
      </c>
      <c r="N275" s="184" t="s">
        <v>4772</v>
      </c>
      <c r="O275" s="184" t="s">
        <v>4941</v>
      </c>
      <c r="P275" s="184" t="s">
        <v>4942</v>
      </c>
      <c r="Q275" s="184" t="s">
        <v>3878</v>
      </c>
      <c r="R275" s="184" t="s">
        <v>38</v>
      </c>
      <c r="S275" s="50"/>
      <c r="T275" s="184" t="s">
        <v>4943</v>
      </c>
      <c r="U275" s="9"/>
      <c r="V275" s="9"/>
      <c r="W275" s="9"/>
      <c r="X275" s="9" t="s">
        <v>87</v>
      </c>
    </row>
    <row r="276" ht="26.25" hidden="1" customHeight="1">
      <c r="A276" s="19">
        <f t="shared" si="2"/>
        <v>273</v>
      </c>
      <c r="B276" s="164" t="s">
        <v>106</v>
      </c>
      <c r="C276" s="165" t="s">
        <v>1771</v>
      </c>
      <c r="D276" s="165" t="s">
        <v>126</v>
      </c>
      <c r="E276" s="166" t="s">
        <v>1772</v>
      </c>
      <c r="F276" s="167" t="s">
        <v>4686</v>
      </c>
      <c r="G276" s="174" t="s">
        <v>1297</v>
      </c>
      <c r="H276" s="169" t="s">
        <v>1774</v>
      </c>
      <c r="I276" s="7" t="s">
        <v>130</v>
      </c>
      <c r="J276" s="2" t="str">
        <f t="shared" si="1"/>
        <v>FRIC</v>
      </c>
      <c r="K276" s="2"/>
      <c r="L276" s="2"/>
      <c r="M276" s="192">
        <v>3.0</v>
      </c>
      <c r="N276" s="184" t="s">
        <v>4772</v>
      </c>
      <c r="O276" s="184" t="s">
        <v>4944</v>
      </c>
      <c r="P276" s="184" t="s">
        <v>4945</v>
      </c>
      <c r="Q276" s="184" t="s">
        <v>3947</v>
      </c>
      <c r="R276" s="184" t="s">
        <v>26</v>
      </c>
      <c r="S276" s="50"/>
      <c r="T276" s="184" t="s">
        <v>4946</v>
      </c>
      <c r="U276" s="9"/>
      <c r="V276" s="9"/>
      <c r="W276" s="9"/>
      <c r="X276" s="9" t="s">
        <v>87</v>
      </c>
    </row>
    <row r="277" ht="26.25" hidden="1" customHeight="1">
      <c r="A277" s="19">
        <f t="shared" si="2"/>
        <v>274</v>
      </c>
      <c r="B277" s="164" t="s">
        <v>124</v>
      </c>
      <c r="C277" s="173" t="s">
        <v>1054</v>
      </c>
      <c r="D277" s="165" t="s">
        <v>1055</v>
      </c>
      <c r="E277" s="166" t="s">
        <v>1056</v>
      </c>
      <c r="F277" s="167" t="s">
        <v>53</v>
      </c>
      <c r="G277" s="168" t="s">
        <v>101</v>
      </c>
      <c r="H277" s="169" t="s">
        <v>1777</v>
      </c>
      <c r="I277" s="7" t="s">
        <v>21</v>
      </c>
      <c r="J277" s="2" t="str">
        <f t="shared" si="1"/>
        <v/>
      </c>
      <c r="K277" s="2"/>
      <c r="L277" s="2"/>
      <c r="M277" s="192">
        <v>4.0</v>
      </c>
      <c r="N277" s="184" t="s">
        <v>4772</v>
      </c>
      <c r="O277" s="184" t="s">
        <v>4947</v>
      </c>
      <c r="P277" s="184" t="s">
        <v>4948</v>
      </c>
      <c r="Q277" s="184" t="s">
        <v>2558</v>
      </c>
      <c r="R277" s="184" t="s">
        <v>26</v>
      </c>
      <c r="S277" s="50"/>
      <c r="T277" s="184" t="s">
        <v>4949</v>
      </c>
      <c r="U277" s="9"/>
      <c r="V277" s="9"/>
      <c r="W277" s="9"/>
      <c r="X277" s="9" t="s">
        <v>87</v>
      </c>
    </row>
    <row r="278" ht="26.25" hidden="1" customHeight="1">
      <c r="A278" s="19">
        <f t="shared" si="2"/>
        <v>275</v>
      </c>
      <c r="B278" s="164" t="s">
        <v>81</v>
      </c>
      <c r="C278" s="173" t="s">
        <v>1781</v>
      </c>
      <c r="D278" s="165" t="s">
        <v>1782</v>
      </c>
      <c r="E278" s="166" t="s">
        <v>1783</v>
      </c>
      <c r="F278" s="167" t="s">
        <v>229</v>
      </c>
      <c r="G278" s="174" t="s">
        <v>33</v>
      </c>
      <c r="H278" s="169" t="s">
        <v>1784</v>
      </c>
      <c r="I278" s="7" t="s">
        <v>21</v>
      </c>
      <c r="J278" s="2" t="str">
        <f t="shared" si="1"/>
        <v/>
      </c>
      <c r="K278" s="2"/>
      <c r="L278" s="2"/>
      <c r="M278" s="192">
        <v>5.0</v>
      </c>
      <c r="N278" s="184" t="s">
        <v>4772</v>
      </c>
      <c r="O278" s="184" t="s">
        <v>3954</v>
      </c>
      <c r="P278" s="184" t="s">
        <v>4950</v>
      </c>
      <c r="Q278" s="184" t="s">
        <v>3956</v>
      </c>
      <c r="R278" s="184" t="s">
        <v>48</v>
      </c>
      <c r="S278" s="50"/>
      <c r="T278" s="184" t="s">
        <v>4951</v>
      </c>
      <c r="U278" s="9"/>
      <c r="V278" s="9"/>
      <c r="W278" s="9"/>
      <c r="X278" s="9" t="s">
        <v>87</v>
      </c>
    </row>
    <row r="279" ht="26.25" customHeight="1">
      <c r="A279" s="19">
        <f t="shared" si="2"/>
        <v>276</v>
      </c>
      <c r="B279" s="164" t="s">
        <v>81</v>
      </c>
      <c r="C279" s="173" t="s">
        <v>1788</v>
      </c>
      <c r="D279" s="165" t="s">
        <v>1789</v>
      </c>
      <c r="E279" s="166" t="s">
        <v>1790</v>
      </c>
      <c r="F279" s="167" t="s">
        <v>244</v>
      </c>
      <c r="G279" s="174" t="s">
        <v>211</v>
      </c>
      <c r="H279" s="169" t="s">
        <v>1791</v>
      </c>
      <c r="I279" s="175" t="s">
        <v>21</v>
      </c>
      <c r="J279" s="2" t="str">
        <f t="shared" si="1"/>
        <v>과기</v>
      </c>
      <c r="K279" s="2"/>
      <c r="L279" s="2"/>
      <c r="M279" s="192">
        <v>6.0</v>
      </c>
      <c r="N279" s="184" t="s">
        <v>4772</v>
      </c>
      <c r="O279" s="184" t="s">
        <v>4952</v>
      </c>
      <c r="P279" s="184" t="s">
        <v>4953</v>
      </c>
      <c r="Q279" s="184" t="s">
        <v>3980</v>
      </c>
      <c r="R279" s="184" t="s">
        <v>38</v>
      </c>
      <c r="S279" s="50"/>
      <c r="T279" s="184" t="s">
        <v>4954</v>
      </c>
      <c r="U279" s="9"/>
      <c r="V279" s="9"/>
      <c r="W279" s="9"/>
      <c r="X279" s="9" t="s">
        <v>87</v>
      </c>
    </row>
    <row r="280" ht="26.25" hidden="1" customHeight="1">
      <c r="A280" s="19">
        <f t="shared" si="2"/>
        <v>277</v>
      </c>
      <c r="B280" s="164" t="s">
        <v>124</v>
      </c>
      <c r="C280" s="165" t="s">
        <v>1795</v>
      </c>
      <c r="D280" s="165" t="s">
        <v>4955</v>
      </c>
      <c r="E280" s="166" t="s">
        <v>1796</v>
      </c>
      <c r="F280" s="167" t="s">
        <v>484</v>
      </c>
      <c r="G280" s="168" t="s">
        <v>101</v>
      </c>
      <c r="H280" s="169" t="s">
        <v>1797</v>
      </c>
      <c r="I280" s="7" t="s">
        <v>130</v>
      </c>
      <c r="J280" s="2" t="str">
        <f t="shared" si="1"/>
        <v>FRIC</v>
      </c>
      <c r="K280" s="2"/>
      <c r="L280" s="2"/>
      <c r="M280" s="192">
        <v>7.0</v>
      </c>
      <c r="N280" s="184" t="s">
        <v>4772</v>
      </c>
      <c r="O280" s="184" t="s">
        <v>4956</v>
      </c>
      <c r="P280" s="184" t="s">
        <v>4957</v>
      </c>
      <c r="Q280" s="184" t="s">
        <v>3993</v>
      </c>
      <c r="R280" s="184" t="s">
        <v>38</v>
      </c>
      <c r="S280" s="50"/>
      <c r="T280" s="184" t="s">
        <v>4958</v>
      </c>
      <c r="U280" s="9"/>
      <c r="V280" s="9"/>
      <c r="W280" s="9"/>
      <c r="X280" s="9" t="s">
        <v>87</v>
      </c>
    </row>
    <row r="281" ht="26.25" hidden="1" customHeight="1">
      <c r="A281" s="19">
        <f t="shared" si="2"/>
        <v>278</v>
      </c>
      <c r="B281" s="164" t="s">
        <v>256</v>
      </c>
      <c r="C281" s="173" t="s">
        <v>1062</v>
      </c>
      <c r="D281" s="165" t="s">
        <v>4955</v>
      </c>
      <c r="E281" s="166" t="s">
        <v>1063</v>
      </c>
      <c r="F281" s="167" t="s">
        <v>972</v>
      </c>
      <c r="G281" s="174" t="s">
        <v>54</v>
      </c>
      <c r="H281" s="169" t="s">
        <v>1800</v>
      </c>
      <c r="I281" s="7" t="s">
        <v>21</v>
      </c>
      <c r="J281" s="2" t="str">
        <f t="shared" si="1"/>
        <v/>
      </c>
      <c r="K281" s="2"/>
      <c r="L281" s="2"/>
      <c r="M281" s="192">
        <v>8.0</v>
      </c>
      <c r="N281" s="184" t="s">
        <v>4772</v>
      </c>
      <c r="O281" s="184" t="s">
        <v>4959</v>
      </c>
      <c r="P281" s="184" t="s">
        <v>4960</v>
      </c>
      <c r="Q281" s="184" t="s">
        <v>4028</v>
      </c>
      <c r="R281" s="184" t="s">
        <v>1631</v>
      </c>
      <c r="S281" s="50"/>
      <c r="T281" s="184" t="s">
        <v>4961</v>
      </c>
      <c r="U281" s="9"/>
      <c r="V281" s="9"/>
      <c r="W281" s="9"/>
      <c r="X281" s="9" t="s">
        <v>87</v>
      </c>
    </row>
    <row r="282" ht="26.25" hidden="1" customHeight="1">
      <c r="A282" s="19">
        <f t="shared" si="2"/>
        <v>279</v>
      </c>
      <c r="B282" s="164" t="s">
        <v>39</v>
      </c>
      <c r="C282" s="174" t="s">
        <v>1067</v>
      </c>
      <c r="D282" s="193" t="s">
        <v>1068</v>
      </c>
      <c r="E282" s="194" t="s">
        <v>1069</v>
      </c>
      <c r="F282" s="177">
        <v>2019.0</v>
      </c>
      <c r="G282" s="168" t="s">
        <v>33</v>
      </c>
      <c r="H282" s="182" t="s">
        <v>1805</v>
      </c>
      <c r="I282" s="7" t="s">
        <v>21</v>
      </c>
      <c r="J282" s="2" t="str">
        <f t="shared" si="1"/>
        <v/>
      </c>
      <c r="K282" s="2"/>
      <c r="L282" s="2"/>
      <c r="M282" s="192">
        <v>9.0</v>
      </c>
      <c r="N282" s="184" t="s">
        <v>4772</v>
      </c>
      <c r="O282" s="184" t="s">
        <v>4962</v>
      </c>
      <c r="P282" s="184" t="s">
        <v>4963</v>
      </c>
      <c r="Q282" s="184" t="s">
        <v>4041</v>
      </c>
      <c r="R282" s="184" t="s">
        <v>38</v>
      </c>
      <c r="S282" s="50"/>
      <c r="T282" s="184" t="s">
        <v>4964</v>
      </c>
      <c r="U282" s="9"/>
      <c r="V282" s="9"/>
      <c r="W282" s="9"/>
      <c r="X282" s="9" t="s">
        <v>87</v>
      </c>
    </row>
    <row r="283" ht="26.25" hidden="1" customHeight="1">
      <c r="A283" s="19">
        <f t="shared" si="2"/>
        <v>280</v>
      </c>
      <c r="B283" s="164" t="s">
        <v>39</v>
      </c>
      <c r="C283" s="165" t="s">
        <v>1809</v>
      </c>
      <c r="D283" s="165" t="s">
        <v>1810</v>
      </c>
      <c r="E283" s="166" t="s">
        <v>1811</v>
      </c>
      <c r="F283" s="167" t="s">
        <v>915</v>
      </c>
      <c r="G283" s="168" t="s">
        <v>33</v>
      </c>
      <c r="H283" s="169" t="s">
        <v>1813</v>
      </c>
      <c r="I283" s="7" t="s">
        <v>130</v>
      </c>
      <c r="J283" s="2" t="str">
        <f t="shared" si="1"/>
        <v>FRIC</v>
      </c>
      <c r="K283" s="2"/>
      <c r="L283" s="2"/>
      <c r="M283" s="192">
        <v>10.0</v>
      </c>
      <c r="N283" s="184" t="s">
        <v>4772</v>
      </c>
      <c r="O283" s="184" t="s">
        <v>4965</v>
      </c>
      <c r="P283" s="184" t="s">
        <v>4966</v>
      </c>
      <c r="Q283" s="184" t="s">
        <v>4049</v>
      </c>
      <c r="R283" s="184" t="s">
        <v>26</v>
      </c>
      <c r="S283" s="50"/>
      <c r="T283" s="184" t="s">
        <v>4967</v>
      </c>
      <c r="U283" s="9"/>
      <c r="V283" s="9"/>
      <c r="W283" s="9"/>
      <c r="X283" s="9" t="s">
        <v>87</v>
      </c>
    </row>
    <row r="284" ht="26.25" hidden="1" customHeight="1">
      <c r="A284" s="19">
        <f t="shared" si="2"/>
        <v>281</v>
      </c>
      <c r="B284" s="164" t="s">
        <v>124</v>
      </c>
      <c r="C284" s="173" t="s">
        <v>1074</v>
      </c>
      <c r="D284" s="165" t="s">
        <v>4955</v>
      </c>
      <c r="E284" s="166" t="s">
        <v>1075</v>
      </c>
      <c r="F284" s="167" t="s">
        <v>62</v>
      </c>
      <c r="G284" s="168" t="s">
        <v>54</v>
      </c>
      <c r="H284" s="169" t="s">
        <v>1817</v>
      </c>
      <c r="I284" s="7" t="s">
        <v>21</v>
      </c>
      <c r="J284" s="2" t="str">
        <f t="shared" si="1"/>
        <v/>
      </c>
      <c r="K284" s="2"/>
      <c r="L284" s="2"/>
      <c r="M284" s="192">
        <v>11.0</v>
      </c>
      <c r="N284" s="184" t="s">
        <v>4772</v>
      </c>
      <c r="O284" s="184" t="s">
        <v>4968</v>
      </c>
      <c r="P284" s="184" t="s">
        <v>4969</v>
      </c>
      <c r="Q284" s="184" t="s">
        <v>3961</v>
      </c>
      <c r="R284" s="184" t="s">
        <v>38</v>
      </c>
      <c r="S284" s="50"/>
      <c r="T284" s="184" t="s">
        <v>4970</v>
      </c>
      <c r="U284" s="9"/>
      <c r="V284" s="9"/>
      <c r="W284" s="9"/>
      <c r="X284" s="9" t="s">
        <v>87</v>
      </c>
    </row>
    <row r="285" ht="26.25" hidden="1" customHeight="1">
      <c r="A285" s="19">
        <f t="shared" si="2"/>
        <v>282</v>
      </c>
      <c r="B285" s="164" t="s">
        <v>39</v>
      </c>
      <c r="C285" s="165" t="s">
        <v>1821</v>
      </c>
      <c r="D285" s="165" t="s">
        <v>4955</v>
      </c>
      <c r="E285" s="166" t="s">
        <v>1822</v>
      </c>
      <c r="F285" s="167" t="s">
        <v>915</v>
      </c>
      <c r="G285" s="168" t="s">
        <v>101</v>
      </c>
      <c r="H285" s="169" t="s">
        <v>1823</v>
      </c>
      <c r="I285" s="7" t="s">
        <v>130</v>
      </c>
      <c r="J285" s="2" t="str">
        <f t="shared" si="1"/>
        <v>FRIC</v>
      </c>
      <c r="K285" s="2"/>
      <c r="L285" s="2"/>
      <c r="M285" s="192">
        <v>12.0</v>
      </c>
      <c r="N285" s="184" t="s">
        <v>4772</v>
      </c>
      <c r="O285" s="184" t="s">
        <v>4119</v>
      </c>
      <c r="P285" s="184" t="s">
        <v>4971</v>
      </c>
      <c r="Q285" s="184" t="s">
        <v>4121</v>
      </c>
      <c r="R285" s="184" t="s">
        <v>38</v>
      </c>
      <c r="S285" s="50"/>
      <c r="T285" s="184" t="s">
        <v>4972</v>
      </c>
      <c r="U285" s="9"/>
      <c r="V285" s="9"/>
      <c r="W285" s="9"/>
      <c r="X285" s="9" t="s">
        <v>87</v>
      </c>
    </row>
    <row r="286" ht="26.25" hidden="1" customHeight="1">
      <c r="A286" s="19">
        <f t="shared" si="2"/>
        <v>283</v>
      </c>
      <c r="B286" s="164" t="s">
        <v>142</v>
      </c>
      <c r="C286" s="165" t="s">
        <v>1827</v>
      </c>
      <c r="D286" s="165" t="s">
        <v>1828</v>
      </c>
      <c r="E286" s="166" t="s">
        <v>1829</v>
      </c>
      <c r="F286" s="167" t="s">
        <v>915</v>
      </c>
      <c r="G286" s="174" t="s">
        <v>33</v>
      </c>
      <c r="H286" s="169" t="s">
        <v>1831</v>
      </c>
      <c r="I286" s="7" t="s">
        <v>130</v>
      </c>
      <c r="J286" s="2" t="str">
        <f t="shared" si="1"/>
        <v>FRIC</v>
      </c>
      <c r="K286" s="2"/>
      <c r="L286" s="2"/>
      <c r="M286" s="192">
        <v>13.0</v>
      </c>
      <c r="N286" s="184" t="s">
        <v>4772</v>
      </c>
      <c r="O286" s="184" t="s">
        <v>4973</v>
      </c>
      <c r="P286" s="184" t="s">
        <v>415</v>
      </c>
      <c r="Q286" s="184" t="s">
        <v>4152</v>
      </c>
      <c r="R286" s="184" t="s">
        <v>38</v>
      </c>
      <c r="S286" s="50"/>
      <c r="T286" s="184" t="s">
        <v>4974</v>
      </c>
      <c r="U286" s="9"/>
      <c r="V286" s="9"/>
      <c r="W286" s="9"/>
      <c r="X286" s="9" t="s">
        <v>87</v>
      </c>
    </row>
    <row r="287" ht="26.25" hidden="1" customHeight="1">
      <c r="A287" s="19">
        <f t="shared" si="2"/>
        <v>284</v>
      </c>
      <c r="B287" s="164" t="s">
        <v>124</v>
      </c>
      <c r="C287" s="173" t="s">
        <v>262</v>
      </c>
      <c r="D287" s="165" t="s">
        <v>126</v>
      </c>
      <c r="E287" s="166" t="s">
        <v>264</v>
      </c>
      <c r="F287" s="167" t="s">
        <v>62</v>
      </c>
      <c r="G287" s="168" t="s">
        <v>33</v>
      </c>
      <c r="H287" s="169" t="s">
        <v>1835</v>
      </c>
      <c r="I287" s="7" t="s">
        <v>21</v>
      </c>
      <c r="J287" s="2" t="str">
        <f t="shared" si="1"/>
        <v/>
      </c>
      <c r="K287" s="2"/>
      <c r="L287" s="2"/>
      <c r="M287" s="192">
        <v>14.0</v>
      </c>
      <c r="N287" s="184" t="s">
        <v>4772</v>
      </c>
      <c r="O287" s="184" t="s">
        <v>4975</v>
      </c>
      <c r="P287" s="184" t="s">
        <v>4976</v>
      </c>
      <c r="Q287" s="184" t="s">
        <v>4166</v>
      </c>
      <c r="R287" s="184" t="s">
        <v>26</v>
      </c>
      <c r="S287" s="50"/>
      <c r="T287" s="184" t="s">
        <v>4954</v>
      </c>
      <c r="U287" s="9"/>
      <c r="V287" s="9"/>
      <c r="W287" s="9"/>
      <c r="X287" s="9" t="s">
        <v>87</v>
      </c>
    </row>
    <row r="288" ht="26.25" hidden="1" customHeight="1">
      <c r="A288" s="19">
        <f t="shared" si="2"/>
        <v>285</v>
      </c>
      <c r="B288" s="164" t="s">
        <v>28</v>
      </c>
      <c r="C288" s="165" t="s">
        <v>1839</v>
      </c>
      <c r="D288" s="165" t="s">
        <v>126</v>
      </c>
      <c r="E288" s="166" t="s">
        <v>1840</v>
      </c>
      <c r="F288" s="167" t="s">
        <v>915</v>
      </c>
      <c r="G288" s="168" t="s">
        <v>33</v>
      </c>
      <c r="H288" s="169" t="s">
        <v>1841</v>
      </c>
      <c r="I288" s="7" t="s">
        <v>130</v>
      </c>
      <c r="J288" s="2" t="str">
        <f t="shared" si="1"/>
        <v>FRIC</v>
      </c>
      <c r="K288" s="2"/>
      <c r="L288" s="2"/>
      <c r="M288" s="192">
        <v>15.0</v>
      </c>
      <c r="N288" s="184" t="s">
        <v>4772</v>
      </c>
      <c r="O288" s="184" t="s">
        <v>4977</v>
      </c>
      <c r="P288" s="184" t="s">
        <v>4978</v>
      </c>
      <c r="Q288" s="184" t="s">
        <v>3826</v>
      </c>
      <c r="R288" s="184" t="s">
        <v>26</v>
      </c>
      <c r="S288" s="50"/>
      <c r="T288" s="184" t="s">
        <v>4979</v>
      </c>
      <c r="U288" s="9"/>
      <c r="V288" s="9"/>
      <c r="W288" s="9"/>
      <c r="X288" s="9" t="s">
        <v>87</v>
      </c>
    </row>
    <row r="289" ht="26.25" hidden="1" customHeight="1">
      <c r="A289" s="19">
        <f t="shared" si="2"/>
        <v>286</v>
      </c>
      <c r="B289" s="164" t="s">
        <v>39</v>
      </c>
      <c r="C289" s="165" t="s">
        <v>1845</v>
      </c>
      <c r="D289" s="165" t="s">
        <v>1846</v>
      </c>
      <c r="E289" s="166" t="s">
        <v>1847</v>
      </c>
      <c r="F289" s="167" t="s">
        <v>915</v>
      </c>
      <c r="G289" s="168" t="s">
        <v>101</v>
      </c>
      <c r="H289" s="169" t="s">
        <v>1848</v>
      </c>
      <c r="I289" s="7" t="s">
        <v>130</v>
      </c>
      <c r="J289" s="2" t="str">
        <f t="shared" si="1"/>
        <v>FRIC</v>
      </c>
      <c r="K289" s="2"/>
      <c r="L289" s="2"/>
      <c r="M289" s="192">
        <v>16.0</v>
      </c>
      <c r="N289" s="184" t="s">
        <v>4772</v>
      </c>
      <c r="O289" s="184" t="s">
        <v>4980</v>
      </c>
      <c r="P289" s="184" t="s">
        <v>4981</v>
      </c>
      <c r="Q289" s="184" t="s">
        <v>4330</v>
      </c>
      <c r="R289" s="184" t="s">
        <v>48</v>
      </c>
      <c r="S289" s="50"/>
      <c r="T289" s="184" t="s">
        <v>4982</v>
      </c>
      <c r="U289" s="9"/>
      <c r="V289" s="9"/>
      <c r="W289" s="9"/>
      <c r="X289" s="9" t="s">
        <v>87</v>
      </c>
    </row>
    <row r="290" ht="26.25" hidden="1" customHeight="1">
      <c r="A290" s="19">
        <f t="shared" si="2"/>
        <v>287</v>
      </c>
      <c r="B290" s="164" t="s">
        <v>49</v>
      </c>
      <c r="C290" s="173" t="s">
        <v>1857</v>
      </c>
      <c r="D290" s="165" t="s">
        <v>1078</v>
      </c>
      <c r="E290" s="166" t="s">
        <v>1079</v>
      </c>
      <c r="F290" s="167" t="s">
        <v>4983</v>
      </c>
      <c r="G290" s="174" t="s">
        <v>4984</v>
      </c>
      <c r="H290" s="169" t="s">
        <v>1858</v>
      </c>
      <c r="I290" s="7" t="s">
        <v>21</v>
      </c>
      <c r="J290" s="2" t="str">
        <f t="shared" si="1"/>
        <v/>
      </c>
      <c r="K290" s="2"/>
      <c r="L290" s="2"/>
      <c r="M290" s="192">
        <v>17.0</v>
      </c>
      <c r="N290" s="184" t="s">
        <v>4772</v>
      </c>
      <c r="O290" s="184" t="s">
        <v>4338</v>
      </c>
      <c r="P290" s="184" t="s">
        <v>4985</v>
      </c>
      <c r="Q290" s="184" t="s">
        <v>4340</v>
      </c>
      <c r="R290" s="184" t="s">
        <v>26</v>
      </c>
      <c r="S290" s="50"/>
      <c r="T290" s="184" t="s">
        <v>4986</v>
      </c>
      <c r="U290" s="9"/>
      <c r="V290" s="9"/>
      <c r="W290" s="9"/>
      <c r="X290" s="9" t="s">
        <v>87</v>
      </c>
    </row>
    <row r="291" ht="26.25" hidden="1" customHeight="1">
      <c r="A291" s="19">
        <f t="shared" si="2"/>
        <v>288</v>
      </c>
      <c r="B291" s="164" t="s">
        <v>14</v>
      </c>
      <c r="C291" s="173" t="s">
        <v>1862</v>
      </c>
      <c r="D291" s="165" t="s">
        <v>234</v>
      </c>
      <c r="E291" s="166" t="s">
        <v>1863</v>
      </c>
      <c r="F291" s="167" t="s">
        <v>1864</v>
      </c>
      <c r="G291" s="168" t="s">
        <v>33</v>
      </c>
      <c r="H291" s="169" t="s">
        <v>1865</v>
      </c>
      <c r="I291" s="7" t="s">
        <v>21</v>
      </c>
      <c r="J291" s="2" t="str">
        <f t="shared" si="1"/>
        <v/>
      </c>
      <c r="K291" s="2"/>
      <c r="L291" s="2"/>
      <c r="M291" s="192">
        <v>18.0</v>
      </c>
      <c r="N291" s="184" t="s">
        <v>4772</v>
      </c>
      <c r="O291" s="184" t="s">
        <v>4356</v>
      </c>
      <c r="P291" s="184" t="s">
        <v>4987</v>
      </c>
      <c r="Q291" s="184" t="s">
        <v>4358</v>
      </c>
      <c r="R291" s="184" t="s">
        <v>48</v>
      </c>
      <c r="S291" s="50"/>
      <c r="T291" s="184" t="s">
        <v>4979</v>
      </c>
      <c r="U291" s="9"/>
      <c r="V291" s="9"/>
      <c r="W291" s="9"/>
      <c r="X291" s="9" t="s">
        <v>87</v>
      </c>
    </row>
    <row r="292" ht="26.25" hidden="1" customHeight="1">
      <c r="A292" s="19">
        <f t="shared" si="2"/>
        <v>289</v>
      </c>
      <c r="B292" s="164" t="s">
        <v>81</v>
      </c>
      <c r="C292" s="173" t="s">
        <v>1869</v>
      </c>
      <c r="D292" s="165" t="s">
        <v>1870</v>
      </c>
      <c r="E292" s="166" t="s">
        <v>1871</v>
      </c>
      <c r="F292" s="167" t="s">
        <v>424</v>
      </c>
      <c r="G292" s="174" t="s">
        <v>33</v>
      </c>
      <c r="H292" s="169" t="s">
        <v>1872</v>
      </c>
      <c r="I292" s="7" t="s">
        <v>21</v>
      </c>
      <c r="J292" s="2" t="str">
        <f t="shared" si="1"/>
        <v/>
      </c>
      <c r="K292" s="2"/>
      <c r="L292" s="2"/>
      <c r="M292" s="192">
        <v>19.0</v>
      </c>
      <c r="N292" s="184" t="s">
        <v>4772</v>
      </c>
      <c r="O292" s="184" t="s">
        <v>4988</v>
      </c>
      <c r="P292" s="184" t="s">
        <v>4989</v>
      </c>
      <c r="Q292" s="184" t="s">
        <v>3923</v>
      </c>
      <c r="R292" s="184" t="s">
        <v>26</v>
      </c>
      <c r="S292" s="50"/>
      <c r="T292" s="184" t="s">
        <v>4990</v>
      </c>
      <c r="U292" s="9"/>
      <c r="V292" s="9"/>
      <c r="W292" s="9"/>
      <c r="X292" s="9" t="s">
        <v>87</v>
      </c>
    </row>
    <row r="293" ht="26.25" hidden="1" customHeight="1">
      <c r="A293" s="19">
        <f t="shared" si="2"/>
        <v>290</v>
      </c>
      <c r="B293" s="164" t="s">
        <v>81</v>
      </c>
      <c r="C293" s="173" t="s">
        <v>568</v>
      </c>
      <c r="D293" s="165" t="s">
        <v>135</v>
      </c>
      <c r="E293" s="166" t="s">
        <v>570</v>
      </c>
      <c r="F293" s="167" t="s">
        <v>1876</v>
      </c>
      <c r="G293" s="174" t="s">
        <v>33</v>
      </c>
      <c r="H293" s="169" t="s">
        <v>1877</v>
      </c>
      <c r="I293" s="7" t="s">
        <v>21</v>
      </c>
      <c r="J293" s="2" t="str">
        <f t="shared" si="1"/>
        <v/>
      </c>
      <c r="K293" s="2"/>
      <c r="L293" s="2"/>
      <c r="M293" s="192">
        <v>20.0</v>
      </c>
      <c r="N293" s="184" t="s">
        <v>4772</v>
      </c>
      <c r="O293" s="184" t="s">
        <v>4991</v>
      </c>
      <c r="P293" s="184" t="s">
        <v>4992</v>
      </c>
      <c r="Q293" s="184" t="s">
        <v>3898</v>
      </c>
      <c r="R293" s="184" t="s">
        <v>38</v>
      </c>
      <c r="S293" s="50"/>
      <c r="T293" s="184" t="s">
        <v>4993</v>
      </c>
      <c r="U293" s="9"/>
      <c r="V293" s="9"/>
      <c r="W293" s="9"/>
      <c r="X293" s="9" t="s">
        <v>87</v>
      </c>
    </row>
    <row r="294" ht="26.25" hidden="1" customHeight="1">
      <c r="A294" s="19">
        <f t="shared" si="2"/>
        <v>291</v>
      </c>
      <c r="B294" s="164" t="s">
        <v>106</v>
      </c>
      <c r="C294" s="173" t="s">
        <v>1881</v>
      </c>
      <c r="D294" s="165" t="s">
        <v>126</v>
      </c>
      <c r="E294" s="166" t="s">
        <v>510</v>
      </c>
      <c r="F294" s="167" t="s">
        <v>1882</v>
      </c>
      <c r="G294" s="174" t="s">
        <v>358</v>
      </c>
      <c r="H294" s="169" t="s">
        <v>1883</v>
      </c>
      <c r="I294" s="7" t="s">
        <v>21</v>
      </c>
      <c r="J294" s="2" t="str">
        <f t="shared" si="1"/>
        <v/>
      </c>
      <c r="K294" s="2"/>
      <c r="L294" s="2"/>
      <c r="M294" s="192">
        <v>21.0</v>
      </c>
      <c r="N294" s="184" t="s">
        <v>4772</v>
      </c>
      <c r="O294" s="184" t="s">
        <v>4994</v>
      </c>
      <c r="P294" s="184" t="s">
        <v>4995</v>
      </c>
      <c r="Q294" s="184" t="s">
        <v>3903</v>
      </c>
      <c r="R294" s="184" t="s">
        <v>38</v>
      </c>
      <c r="S294" s="50"/>
      <c r="T294" s="184" t="s">
        <v>4996</v>
      </c>
      <c r="U294" s="9"/>
      <c r="V294" s="9"/>
      <c r="W294" s="9"/>
      <c r="X294" s="9" t="s">
        <v>87</v>
      </c>
    </row>
    <row r="295" ht="26.25" hidden="1" customHeight="1">
      <c r="A295" s="19">
        <f t="shared" si="2"/>
        <v>292</v>
      </c>
      <c r="B295" s="164" t="s">
        <v>106</v>
      </c>
      <c r="C295" s="173" t="s">
        <v>1887</v>
      </c>
      <c r="D295" s="165" t="s">
        <v>509</v>
      </c>
      <c r="E295" s="166" t="s">
        <v>1888</v>
      </c>
      <c r="F295" s="167">
        <v>2017.0</v>
      </c>
      <c r="G295" s="174" t="s">
        <v>211</v>
      </c>
      <c r="H295" s="169" t="s">
        <v>1889</v>
      </c>
      <c r="I295" s="7" t="s">
        <v>21</v>
      </c>
      <c r="J295" s="2" t="str">
        <f t="shared" si="1"/>
        <v/>
      </c>
      <c r="K295" s="2"/>
      <c r="L295" s="2"/>
      <c r="M295" s="192">
        <v>22.0</v>
      </c>
      <c r="N295" s="184" t="s">
        <v>4772</v>
      </c>
      <c r="O295" s="184" t="s">
        <v>4997</v>
      </c>
      <c r="P295" s="184" t="s">
        <v>4998</v>
      </c>
      <c r="Q295" s="184" t="s">
        <v>3911</v>
      </c>
      <c r="R295" s="184" t="s">
        <v>38</v>
      </c>
      <c r="S295" s="50"/>
      <c r="T295" s="184" t="s">
        <v>4999</v>
      </c>
      <c r="U295" s="9"/>
      <c r="V295" s="9"/>
      <c r="W295" s="9"/>
      <c r="X295" s="9" t="s">
        <v>87</v>
      </c>
    </row>
    <row r="296" ht="26.25" hidden="1" customHeight="1">
      <c r="A296" s="19">
        <f t="shared" si="2"/>
        <v>293</v>
      </c>
      <c r="B296" s="164" t="s">
        <v>124</v>
      </c>
      <c r="C296" s="173" t="s">
        <v>1893</v>
      </c>
      <c r="D296" s="165" t="s">
        <v>1782</v>
      </c>
      <c r="E296" s="166" t="s">
        <v>1894</v>
      </c>
      <c r="F296" s="167" t="s">
        <v>229</v>
      </c>
      <c r="G296" s="168" t="s">
        <v>33</v>
      </c>
      <c r="H296" s="169" t="s">
        <v>1895</v>
      </c>
      <c r="I296" s="7" t="s">
        <v>21</v>
      </c>
      <c r="J296" s="2" t="str">
        <f t="shared" si="1"/>
        <v/>
      </c>
      <c r="K296" s="2"/>
      <c r="L296" s="2"/>
      <c r="M296" s="192">
        <v>23.0</v>
      </c>
      <c r="N296" s="184" t="s">
        <v>4772</v>
      </c>
      <c r="O296" s="184" t="s">
        <v>5000</v>
      </c>
      <c r="P296" s="184" t="s">
        <v>5001</v>
      </c>
      <c r="Q296" s="184" t="s">
        <v>118</v>
      </c>
      <c r="R296" s="184" t="s">
        <v>1631</v>
      </c>
      <c r="S296" s="50"/>
      <c r="T296" s="184" t="s">
        <v>5002</v>
      </c>
      <c r="U296" s="9"/>
      <c r="V296" s="9"/>
      <c r="W296" s="9"/>
      <c r="X296" s="9" t="s">
        <v>87</v>
      </c>
    </row>
    <row r="297" ht="26.25" hidden="1" customHeight="1">
      <c r="A297" s="19">
        <f t="shared" si="2"/>
        <v>294</v>
      </c>
      <c r="B297" s="164" t="s">
        <v>256</v>
      </c>
      <c r="C297" s="173" t="s">
        <v>1899</v>
      </c>
      <c r="D297" s="165" t="s">
        <v>126</v>
      </c>
      <c r="E297" s="166" t="s">
        <v>1900</v>
      </c>
      <c r="F297" s="167" t="s">
        <v>1901</v>
      </c>
      <c r="G297" s="174" t="s">
        <v>33</v>
      </c>
      <c r="H297" s="169" t="s">
        <v>1902</v>
      </c>
      <c r="I297" s="7" t="s">
        <v>21</v>
      </c>
      <c r="J297" s="2" t="str">
        <f t="shared" si="1"/>
        <v/>
      </c>
      <c r="K297" s="2"/>
      <c r="L297" s="2"/>
      <c r="M297" s="192">
        <v>24.0</v>
      </c>
      <c r="N297" s="184" t="s">
        <v>4772</v>
      </c>
      <c r="O297" s="184" t="s">
        <v>685</v>
      </c>
      <c r="P297" s="184" t="s">
        <v>4998</v>
      </c>
      <c r="Q297" s="184" t="s">
        <v>687</v>
      </c>
      <c r="R297" s="184" t="s">
        <v>38</v>
      </c>
      <c r="S297" s="50"/>
      <c r="T297" s="184" t="s">
        <v>5003</v>
      </c>
      <c r="U297" s="9"/>
      <c r="V297" s="9"/>
      <c r="W297" s="9"/>
      <c r="X297" s="9" t="s">
        <v>87</v>
      </c>
    </row>
    <row r="298" ht="26.25" hidden="1" customHeight="1">
      <c r="A298" s="19">
        <f t="shared" si="2"/>
        <v>295</v>
      </c>
      <c r="B298" s="164" t="s">
        <v>256</v>
      </c>
      <c r="C298" s="165" t="s">
        <v>1905</v>
      </c>
      <c r="D298" s="165" t="s">
        <v>4955</v>
      </c>
      <c r="E298" s="166" t="s">
        <v>1906</v>
      </c>
      <c r="F298" s="167" t="s">
        <v>484</v>
      </c>
      <c r="G298" s="174" t="s">
        <v>5004</v>
      </c>
      <c r="H298" s="169" t="s">
        <v>1907</v>
      </c>
      <c r="I298" s="7" t="s">
        <v>130</v>
      </c>
      <c r="J298" s="2" t="str">
        <f t="shared" si="1"/>
        <v>FRIC</v>
      </c>
      <c r="K298" s="2"/>
      <c r="L298" s="2"/>
      <c r="M298" s="192">
        <v>25.0</v>
      </c>
      <c r="N298" s="184" t="s">
        <v>4772</v>
      </c>
      <c r="O298" s="184" t="s">
        <v>882</v>
      </c>
      <c r="P298" s="184" t="s">
        <v>4998</v>
      </c>
      <c r="Q298" s="184" t="s">
        <v>883</v>
      </c>
      <c r="R298" s="184" t="s">
        <v>38</v>
      </c>
      <c r="S298" s="50"/>
      <c r="T298" s="184" t="s">
        <v>5003</v>
      </c>
      <c r="U298" s="9"/>
      <c r="V298" s="9"/>
      <c r="W298" s="9"/>
      <c r="X298" s="9" t="s">
        <v>87</v>
      </c>
    </row>
    <row r="299" ht="26.25" hidden="1" customHeight="1">
      <c r="A299" s="19">
        <f t="shared" si="2"/>
        <v>296</v>
      </c>
      <c r="B299" s="164" t="s">
        <v>240</v>
      </c>
      <c r="C299" s="165" t="s">
        <v>1908</v>
      </c>
      <c r="D299" s="165" t="s">
        <v>113</v>
      </c>
      <c r="E299" s="166" t="s">
        <v>1909</v>
      </c>
      <c r="F299" s="167" t="s">
        <v>484</v>
      </c>
      <c r="G299" s="168" t="s">
        <v>33</v>
      </c>
      <c r="H299" s="169" t="s">
        <v>1910</v>
      </c>
      <c r="I299" s="7" t="s">
        <v>130</v>
      </c>
      <c r="J299" s="2" t="str">
        <f t="shared" si="1"/>
        <v>FRIC</v>
      </c>
      <c r="K299" s="2"/>
      <c r="L299" s="2"/>
      <c r="M299" s="192">
        <v>26.0</v>
      </c>
      <c r="N299" s="184" t="s">
        <v>4772</v>
      </c>
      <c r="O299" s="184" t="s">
        <v>5005</v>
      </c>
      <c r="P299" s="184" t="s">
        <v>5006</v>
      </c>
      <c r="Q299" s="184" t="s">
        <v>1941</v>
      </c>
      <c r="R299" s="184" t="s">
        <v>5007</v>
      </c>
      <c r="S299" s="184" t="s">
        <v>5008</v>
      </c>
      <c r="T299" s="184" t="s">
        <v>5009</v>
      </c>
      <c r="U299" s="9"/>
      <c r="V299" s="9"/>
      <c r="W299" s="9"/>
      <c r="X299" s="9" t="s">
        <v>87</v>
      </c>
    </row>
    <row r="300" ht="26.25" hidden="1" customHeight="1">
      <c r="A300" s="19">
        <f t="shared" si="2"/>
        <v>297</v>
      </c>
      <c r="B300" s="164" t="s">
        <v>124</v>
      </c>
      <c r="C300" s="165" t="s">
        <v>1911</v>
      </c>
      <c r="D300" s="165" t="s">
        <v>4955</v>
      </c>
      <c r="E300" s="166" t="s">
        <v>1912</v>
      </c>
      <c r="F300" s="167" t="s">
        <v>484</v>
      </c>
      <c r="G300" s="168" t="s">
        <v>101</v>
      </c>
      <c r="H300" s="169" t="s">
        <v>1913</v>
      </c>
      <c r="I300" s="7" t="s">
        <v>130</v>
      </c>
      <c r="J300" s="2" t="str">
        <f t="shared" si="1"/>
        <v>FRIC</v>
      </c>
      <c r="K300" s="2"/>
      <c r="L300" s="2"/>
      <c r="M300" s="192">
        <v>27.0</v>
      </c>
      <c r="N300" s="184" t="s">
        <v>4772</v>
      </c>
      <c r="O300" s="184" t="s">
        <v>5010</v>
      </c>
      <c r="P300" s="184" t="s">
        <v>5006</v>
      </c>
      <c r="Q300" s="184" t="s">
        <v>469</v>
      </c>
      <c r="R300" s="184" t="s">
        <v>38</v>
      </c>
      <c r="S300" s="50"/>
      <c r="T300" s="184" t="s">
        <v>5011</v>
      </c>
      <c r="U300" s="9"/>
      <c r="V300" s="9"/>
      <c r="W300" s="9"/>
      <c r="X300" s="9" t="s">
        <v>87</v>
      </c>
    </row>
    <row r="301" ht="26.25" hidden="1" customHeight="1">
      <c r="A301" s="19">
        <f t="shared" si="2"/>
        <v>298</v>
      </c>
      <c r="B301" s="164" t="s">
        <v>14</v>
      </c>
      <c r="C301" s="165" t="s">
        <v>1914</v>
      </c>
      <c r="D301" s="165" t="s">
        <v>126</v>
      </c>
      <c r="E301" s="166" t="s">
        <v>1915</v>
      </c>
      <c r="F301" s="167" t="s">
        <v>244</v>
      </c>
      <c r="G301" s="168" t="s">
        <v>33</v>
      </c>
      <c r="H301" s="169" t="s">
        <v>1917</v>
      </c>
      <c r="I301" s="7" t="s">
        <v>130</v>
      </c>
      <c r="J301" s="2" t="str">
        <f t="shared" si="1"/>
        <v>FRIC</v>
      </c>
      <c r="K301" s="2"/>
      <c r="L301" s="2"/>
      <c r="M301" s="192">
        <v>28.0</v>
      </c>
      <c r="N301" s="184" t="s">
        <v>4772</v>
      </c>
      <c r="O301" s="184" t="s">
        <v>5012</v>
      </c>
      <c r="P301" s="184" t="s">
        <v>5013</v>
      </c>
      <c r="Q301" s="184" t="s">
        <v>3420</v>
      </c>
      <c r="R301" s="184" t="s">
        <v>26</v>
      </c>
      <c r="S301" s="50"/>
      <c r="T301" s="184" t="s">
        <v>5014</v>
      </c>
      <c r="U301" s="9"/>
      <c r="V301" s="9"/>
      <c r="W301" s="9"/>
      <c r="X301" s="9" t="s">
        <v>87</v>
      </c>
    </row>
    <row r="302" ht="26.25" hidden="1" customHeight="1">
      <c r="A302" s="19">
        <f t="shared" si="2"/>
        <v>299</v>
      </c>
      <c r="B302" s="164" t="s">
        <v>1204</v>
      </c>
      <c r="C302" s="165" t="s">
        <v>1918</v>
      </c>
      <c r="D302" s="165" t="s">
        <v>509</v>
      </c>
      <c r="E302" s="166" t="s">
        <v>1919</v>
      </c>
      <c r="F302" s="167" t="s">
        <v>915</v>
      </c>
      <c r="G302" s="174" t="s">
        <v>33</v>
      </c>
      <c r="H302" s="169" t="s">
        <v>1920</v>
      </c>
      <c r="I302" s="7" t="s">
        <v>130</v>
      </c>
      <c r="J302" s="2" t="str">
        <f t="shared" si="1"/>
        <v>FRIC</v>
      </c>
      <c r="K302" s="2"/>
      <c r="L302" s="2"/>
      <c r="M302" s="192">
        <v>29.0</v>
      </c>
      <c r="N302" s="184" t="s">
        <v>4772</v>
      </c>
      <c r="O302" s="184" t="s">
        <v>2482</v>
      </c>
      <c r="P302" s="184" t="s">
        <v>5015</v>
      </c>
      <c r="Q302" s="184" t="s">
        <v>2484</v>
      </c>
      <c r="R302" s="184" t="s">
        <v>38</v>
      </c>
      <c r="S302" s="50"/>
      <c r="T302" s="184" t="s">
        <v>5016</v>
      </c>
      <c r="U302" s="9"/>
      <c r="V302" s="9"/>
      <c r="W302" s="9"/>
      <c r="X302" s="9" t="s">
        <v>87</v>
      </c>
    </row>
    <row r="303" ht="26.25" hidden="1" customHeight="1">
      <c r="A303" s="19">
        <f t="shared" si="2"/>
        <v>300</v>
      </c>
      <c r="B303" s="164" t="s">
        <v>39</v>
      </c>
      <c r="C303" s="165" t="s">
        <v>1921</v>
      </c>
      <c r="D303" s="165" t="s">
        <v>126</v>
      </c>
      <c r="E303" s="166" t="s">
        <v>1922</v>
      </c>
      <c r="F303" s="167" t="s">
        <v>5017</v>
      </c>
      <c r="G303" s="168" t="s">
        <v>33</v>
      </c>
      <c r="H303" s="169" t="s">
        <v>1924</v>
      </c>
      <c r="I303" s="7" t="s">
        <v>130</v>
      </c>
      <c r="J303" s="2" t="str">
        <f t="shared" si="1"/>
        <v>FRIC</v>
      </c>
      <c r="K303" s="2"/>
      <c r="L303" s="2"/>
      <c r="M303" s="192">
        <v>30.0</v>
      </c>
      <c r="N303" s="184" t="s">
        <v>4772</v>
      </c>
      <c r="O303" s="184" t="s">
        <v>5018</v>
      </c>
      <c r="P303" s="184" t="s">
        <v>5019</v>
      </c>
      <c r="Q303" s="184" t="s">
        <v>3597</v>
      </c>
      <c r="R303" s="184" t="s">
        <v>38</v>
      </c>
      <c r="S303" s="50"/>
      <c r="T303" s="184" t="s">
        <v>5020</v>
      </c>
      <c r="U303" s="9"/>
      <c r="V303" s="9"/>
      <c r="W303" s="9"/>
      <c r="X303" s="9" t="s">
        <v>87</v>
      </c>
    </row>
    <row r="304" ht="26.25" hidden="1" customHeight="1">
      <c r="A304" s="19">
        <f t="shared" si="2"/>
        <v>301</v>
      </c>
      <c r="B304" s="164" t="s">
        <v>1385</v>
      </c>
      <c r="C304" s="173" t="s">
        <v>1925</v>
      </c>
      <c r="D304" s="165" t="s">
        <v>1078</v>
      </c>
      <c r="E304" s="166" t="s">
        <v>1926</v>
      </c>
      <c r="F304" s="167" t="s">
        <v>1927</v>
      </c>
      <c r="G304" s="168" t="s">
        <v>211</v>
      </c>
      <c r="H304" s="169" t="s">
        <v>1928</v>
      </c>
      <c r="I304" s="7" t="s">
        <v>21</v>
      </c>
      <c r="J304" s="2" t="str">
        <f t="shared" si="1"/>
        <v/>
      </c>
      <c r="K304" s="2"/>
      <c r="L304" s="2"/>
      <c r="M304" s="192">
        <v>31.0</v>
      </c>
      <c r="N304" s="184" t="s">
        <v>4772</v>
      </c>
      <c r="O304" s="184" t="s">
        <v>5021</v>
      </c>
      <c r="P304" s="184" t="s">
        <v>5022</v>
      </c>
      <c r="Q304" s="184" t="s">
        <v>3614</v>
      </c>
      <c r="R304" s="184" t="s">
        <v>38</v>
      </c>
      <c r="S304" s="50"/>
      <c r="T304" s="184" t="s">
        <v>5023</v>
      </c>
      <c r="U304" s="9"/>
      <c r="V304" s="9"/>
      <c r="W304" s="9"/>
      <c r="X304" s="9" t="s">
        <v>87</v>
      </c>
    </row>
    <row r="305" ht="26.25" hidden="1" customHeight="1">
      <c r="A305" s="19">
        <f t="shared" si="2"/>
        <v>302</v>
      </c>
      <c r="B305" s="164" t="s">
        <v>81</v>
      </c>
      <c r="C305" s="165" t="s">
        <v>1929</v>
      </c>
      <c r="D305" s="165" t="s">
        <v>126</v>
      </c>
      <c r="E305" s="166" t="s">
        <v>1930</v>
      </c>
      <c r="F305" s="167" t="s">
        <v>484</v>
      </c>
      <c r="G305" s="174" t="s">
        <v>33</v>
      </c>
      <c r="H305" s="169" t="s">
        <v>1931</v>
      </c>
      <c r="I305" s="7" t="s">
        <v>130</v>
      </c>
      <c r="J305" s="2" t="str">
        <f t="shared" si="1"/>
        <v>FRIC</v>
      </c>
      <c r="K305" s="2"/>
      <c r="L305" s="2"/>
      <c r="M305" s="192">
        <v>32.0</v>
      </c>
      <c r="N305" s="184" t="s">
        <v>4772</v>
      </c>
      <c r="O305" s="184" t="s">
        <v>5024</v>
      </c>
      <c r="P305" s="184" t="s">
        <v>5025</v>
      </c>
      <c r="Q305" s="184" t="s">
        <v>1790</v>
      </c>
      <c r="R305" s="184" t="s">
        <v>38</v>
      </c>
      <c r="S305" s="50"/>
      <c r="T305" s="184" t="s">
        <v>5026</v>
      </c>
      <c r="U305" s="9"/>
      <c r="V305" s="9"/>
      <c r="W305" s="9"/>
      <c r="X305" s="9" t="s">
        <v>87</v>
      </c>
    </row>
    <row r="306" ht="26.25" hidden="1" customHeight="1">
      <c r="A306" s="19">
        <f t="shared" si="2"/>
        <v>303</v>
      </c>
      <c r="B306" s="164" t="s">
        <v>106</v>
      </c>
      <c r="C306" s="173" t="s">
        <v>1932</v>
      </c>
      <c r="D306" s="165" t="s">
        <v>1933</v>
      </c>
      <c r="E306" s="166" t="s">
        <v>1934</v>
      </c>
      <c r="F306" s="167" t="s">
        <v>1935</v>
      </c>
      <c r="G306" s="174" t="s">
        <v>33</v>
      </c>
      <c r="H306" s="169" t="s">
        <v>1936</v>
      </c>
      <c r="I306" s="7" t="s">
        <v>21</v>
      </c>
      <c r="J306" s="2" t="str">
        <f t="shared" si="1"/>
        <v/>
      </c>
      <c r="K306" s="2"/>
      <c r="L306" s="2"/>
      <c r="M306" s="192">
        <v>33.0</v>
      </c>
      <c r="N306" s="184" t="s">
        <v>4469</v>
      </c>
      <c r="O306" s="184" t="s">
        <v>82</v>
      </c>
      <c r="P306" s="184" t="s">
        <v>1457</v>
      </c>
      <c r="Q306" s="184" t="s">
        <v>84</v>
      </c>
      <c r="R306" s="192">
        <v>4.0</v>
      </c>
      <c r="S306" s="50"/>
      <c r="T306" s="184" t="s">
        <v>5027</v>
      </c>
      <c r="U306" s="9"/>
      <c r="V306" s="9"/>
      <c r="W306" s="9"/>
      <c r="X306" s="9" t="s">
        <v>87</v>
      </c>
    </row>
    <row r="307" ht="26.25" customHeight="1">
      <c r="A307" s="19">
        <f t="shared" si="2"/>
        <v>304</v>
      </c>
      <c r="B307" s="164" t="s">
        <v>256</v>
      </c>
      <c r="C307" s="173" t="s">
        <v>1940</v>
      </c>
      <c r="D307" s="165" t="s">
        <v>1345</v>
      </c>
      <c r="E307" s="166" t="s">
        <v>1941</v>
      </c>
      <c r="F307" s="167" t="s">
        <v>5028</v>
      </c>
      <c r="G307" s="174" t="s">
        <v>101</v>
      </c>
      <c r="H307" s="169" t="s">
        <v>1943</v>
      </c>
      <c r="I307" s="175" t="s">
        <v>21</v>
      </c>
      <c r="J307" s="2" t="str">
        <f t="shared" si="1"/>
        <v>과기</v>
      </c>
      <c r="K307" s="2"/>
      <c r="L307" s="2"/>
      <c r="M307" s="192">
        <v>34.0</v>
      </c>
      <c r="N307" s="184" t="s">
        <v>4469</v>
      </c>
      <c r="O307" s="184" t="s">
        <v>5029</v>
      </c>
      <c r="P307" s="184" t="s">
        <v>263</v>
      </c>
      <c r="Q307" s="184" t="s">
        <v>235</v>
      </c>
      <c r="R307" s="192">
        <v>12.0</v>
      </c>
      <c r="S307" s="184" t="s">
        <v>4479</v>
      </c>
      <c r="T307" s="184" t="s">
        <v>5030</v>
      </c>
      <c r="U307" s="9"/>
      <c r="V307" s="9"/>
      <c r="W307" s="9"/>
      <c r="X307" s="9" t="s">
        <v>87</v>
      </c>
    </row>
    <row r="308" ht="26.25" hidden="1" customHeight="1">
      <c r="A308" s="19">
        <f t="shared" si="2"/>
        <v>305</v>
      </c>
      <c r="B308" s="164" t="s">
        <v>170</v>
      </c>
      <c r="C308" s="173" t="s">
        <v>1944</v>
      </c>
      <c r="D308" s="165" t="s">
        <v>1945</v>
      </c>
      <c r="E308" s="166" t="s">
        <v>1946</v>
      </c>
      <c r="F308" s="167" t="s">
        <v>1947</v>
      </c>
      <c r="G308" s="174" t="s">
        <v>63</v>
      </c>
      <c r="H308" s="169" t="s">
        <v>1948</v>
      </c>
      <c r="I308" s="7" t="s">
        <v>21</v>
      </c>
      <c r="J308" s="2" t="str">
        <f t="shared" si="1"/>
        <v/>
      </c>
      <c r="K308" s="2"/>
      <c r="L308" s="2"/>
      <c r="M308" s="192">
        <v>35.0</v>
      </c>
      <c r="N308" s="184" t="s">
        <v>4469</v>
      </c>
      <c r="O308" s="184" t="s">
        <v>241</v>
      </c>
      <c r="P308" s="184" t="s">
        <v>242</v>
      </c>
      <c r="Q308" s="184" t="s">
        <v>243</v>
      </c>
      <c r="R308" s="192">
        <v>12.0</v>
      </c>
      <c r="S308" s="50"/>
      <c r="T308" s="184" t="s">
        <v>5031</v>
      </c>
      <c r="U308" s="9"/>
      <c r="V308" s="9"/>
      <c r="W308" s="9"/>
      <c r="X308" s="9" t="s">
        <v>87</v>
      </c>
    </row>
    <row r="309" ht="26.25" hidden="1" customHeight="1">
      <c r="A309" s="19">
        <f t="shared" si="2"/>
        <v>306</v>
      </c>
      <c r="B309" s="185" t="s">
        <v>39</v>
      </c>
      <c r="C309" s="195" t="s">
        <v>1949</v>
      </c>
      <c r="D309" s="165" t="s">
        <v>979</v>
      </c>
      <c r="E309" s="166" t="s">
        <v>980</v>
      </c>
      <c r="F309" s="167" t="s">
        <v>1950</v>
      </c>
      <c r="G309" s="168" t="s">
        <v>101</v>
      </c>
      <c r="H309" s="169" t="s">
        <v>1951</v>
      </c>
      <c r="I309" s="7" t="s">
        <v>21</v>
      </c>
      <c r="J309" s="2" t="str">
        <f t="shared" si="1"/>
        <v/>
      </c>
      <c r="K309" s="2"/>
      <c r="L309" s="2"/>
      <c r="M309" s="192">
        <v>36.0</v>
      </c>
      <c r="N309" s="184" t="s">
        <v>4469</v>
      </c>
      <c r="O309" s="184" t="s">
        <v>5032</v>
      </c>
      <c r="P309" s="184" t="s">
        <v>5033</v>
      </c>
      <c r="Q309" s="184" t="s">
        <v>300</v>
      </c>
      <c r="R309" s="192">
        <v>4.0</v>
      </c>
      <c r="S309" s="50"/>
      <c r="T309" s="184" t="s">
        <v>4970</v>
      </c>
      <c r="U309" s="9"/>
      <c r="V309" s="9"/>
      <c r="W309" s="9"/>
      <c r="X309" s="9" t="s">
        <v>87</v>
      </c>
    </row>
    <row r="310" ht="26.25" hidden="1" customHeight="1">
      <c r="A310" s="19">
        <f t="shared" si="2"/>
        <v>307</v>
      </c>
      <c r="B310" s="196" t="s">
        <v>28</v>
      </c>
      <c r="C310" s="173" t="s">
        <v>1952</v>
      </c>
      <c r="D310" s="186" t="s">
        <v>1953</v>
      </c>
      <c r="E310" s="166" t="s">
        <v>540</v>
      </c>
      <c r="F310" s="167" t="s">
        <v>927</v>
      </c>
      <c r="G310" s="168" t="s">
        <v>54</v>
      </c>
      <c r="H310" s="169" t="s">
        <v>1955</v>
      </c>
      <c r="I310" s="7" t="s">
        <v>21</v>
      </c>
      <c r="J310" s="2" t="str">
        <f t="shared" si="1"/>
        <v/>
      </c>
      <c r="K310" s="2"/>
      <c r="L310" s="2"/>
      <c r="M310" s="192">
        <v>37.0</v>
      </c>
      <c r="N310" s="184" t="s">
        <v>4469</v>
      </c>
      <c r="O310" s="184" t="s">
        <v>330</v>
      </c>
      <c r="P310" s="184" t="s">
        <v>331</v>
      </c>
      <c r="Q310" s="184" t="s">
        <v>332</v>
      </c>
      <c r="R310" s="192">
        <v>12.0</v>
      </c>
      <c r="S310" s="50"/>
      <c r="T310" s="184" t="s">
        <v>5034</v>
      </c>
      <c r="U310" s="9"/>
      <c r="V310" s="9"/>
      <c r="W310" s="9"/>
      <c r="X310" s="9" t="s">
        <v>87</v>
      </c>
    </row>
    <row r="311" ht="26.25" hidden="1" customHeight="1">
      <c r="A311" s="19">
        <f t="shared" si="2"/>
        <v>308</v>
      </c>
      <c r="B311" s="196" t="s">
        <v>1204</v>
      </c>
      <c r="C311" s="173" t="s">
        <v>1937</v>
      </c>
      <c r="D311" s="186" t="s">
        <v>89</v>
      </c>
      <c r="E311" s="166" t="s">
        <v>90</v>
      </c>
      <c r="F311" s="167" t="s">
        <v>1938</v>
      </c>
      <c r="G311" s="174" t="s">
        <v>101</v>
      </c>
      <c r="H311" s="169" t="s">
        <v>1939</v>
      </c>
      <c r="I311" s="7" t="s">
        <v>21</v>
      </c>
      <c r="J311" s="2" t="str">
        <f t="shared" si="1"/>
        <v/>
      </c>
      <c r="K311" s="2"/>
      <c r="L311" s="2"/>
      <c r="M311" s="192">
        <v>38.0</v>
      </c>
      <c r="N311" s="184" t="s">
        <v>4469</v>
      </c>
      <c r="O311" s="184" t="s">
        <v>5035</v>
      </c>
      <c r="P311" s="184" t="s">
        <v>369</v>
      </c>
      <c r="Q311" s="184" t="s">
        <v>3335</v>
      </c>
      <c r="R311" s="192">
        <v>10.0</v>
      </c>
      <c r="S311" s="50"/>
      <c r="T311" s="184" t="s">
        <v>5036</v>
      </c>
      <c r="U311" s="9"/>
      <c r="V311" s="9"/>
      <c r="W311" s="9"/>
      <c r="X311" s="9" t="s">
        <v>87</v>
      </c>
    </row>
    <row r="312" ht="26.25" hidden="1" customHeight="1">
      <c r="A312" s="19">
        <f t="shared" si="2"/>
        <v>309</v>
      </c>
      <c r="B312" s="164" t="s">
        <v>39</v>
      </c>
      <c r="C312" s="197" t="s">
        <v>1956</v>
      </c>
      <c r="D312" s="165" t="s">
        <v>285</v>
      </c>
      <c r="E312" s="166" t="s">
        <v>1957</v>
      </c>
      <c r="F312" s="167" t="s">
        <v>5037</v>
      </c>
      <c r="G312" s="168" t="s">
        <v>33</v>
      </c>
      <c r="H312" s="169" t="s">
        <v>1959</v>
      </c>
      <c r="I312" s="7" t="s">
        <v>130</v>
      </c>
      <c r="J312" s="2" t="str">
        <f t="shared" si="1"/>
        <v>FRIC</v>
      </c>
      <c r="K312" s="2"/>
      <c r="L312" s="2"/>
      <c r="M312" s="192">
        <v>39.0</v>
      </c>
      <c r="N312" s="184" t="s">
        <v>4469</v>
      </c>
      <c r="O312" s="184" t="s">
        <v>5038</v>
      </c>
      <c r="P312" s="184" t="s">
        <v>3074</v>
      </c>
      <c r="Q312" s="184" t="s">
        <v>3339</v>
      </c>
      <c r="R312" s="192">
        <v>8.0</v>
      </c>
      <c r="S312" s="184" t="s">
        <v>4479</v>
      </c>
      <c r="T312" s="184" t="s">
        <v>5039</v>
      </c>
      <c r="U312" s="9"/>
      <c r="V312" s="9"/>
      <c r="W312" s="9"/>
      <c r="X312" s="9" t="s">
        <v>87</v>
      </c>
    </row>
    <row r="313" ht="26.25" hidden="1" customHeight="1">
      <c r="A313" s="19">
        <f t="shared" si="2"/>
        <v>310</v>
      </c>
      <c r="B313" s="164" t="s">
        <v>39</v>
      </c>
      <c r="C313" s="173" t="s">
        <v>2542</v>
      </c>
      <c r="D313" s="165" t="s">
        <v>2543</v>
      </c>
      <c r="E313" s="166" t="s">
        <v>2544</v>
      </c>
      <c r="F313" s="167" t="s">
        <v>2545</v>
      </c>
      <c r="G313" s="168" t="s">
        <v>33</v>
      </c>
      <c r="H313" s="169" t="s">
        <v>2546</v>
      </c>
      <c r="I313" s="7" t="s">
        <v>21</v>
      </c>
      <c r="J313" s="2" t="str">
        <f t="shared" si="1"/>
        <v/>
      </c>
      <c r="K313" s="2"/>
      <c r="L313" s="2"/>
      <c r="M313" s="192">
        <v>40.0</v>
      </c>
      <c r="N313" s="184" t="s">
        <v>4469</v>
      </c>
      <c r="O313" s="184" t="s">
        <v>388</v>
      </c>
      <c r="P313" s="184" t="s">
        <v>5040</v>
      </c>
      <c r="Q313" s="184" t="s">
        <v>390</v>
      </c>
      <c r="R313" s="192">
        <v>6.0</v>
      </c>
      <c r="S313" s="184" t="s">
        <v>4479</v>
      </c>
      <c r="T313" s="184" t="s">
        <v>5041</v>
      </c>
      <c r="U313" s="9"/>
      <c r="V313" s="9"/>
      <c r="W313" s="9"/>
      <c r="X313" s="9" t="s">
        <v>87</v>
      </c>
    </row>
    <row r="314" ht="26.25" hidden="1" customHeight="1">
      <c r="A314" s="19">
        <f t="shared" si="2"/>
        <v>311</v>
      </c>
      <c r="B314" s="164" t="s">
        <v>106</v>
      </c>
      <c r="C314" s="173" t="s">
        <v>1960</v>
      </c>
      <c r="D314" s="165" t="s">
        <v>1961</v>
      </c>
      <c r="E314" s="166" t="s">
        <v>1962</v>
      </c>
      <c r="F314" s="167" t="s">
        <v>1963</v>
      </c>
      <c r="G314" s="174" t="s">
        <v>33</v>
      </c>
      <c r="H314" s="169" t="s">
        <v>1964</v>
      </c>
      <c r="I314" s="7" t="s">
        <v>21</v>
      </c>
      <c r="J314" s="2" t="str">
        <f t="shared" si="1"/>
        <v/>
      </c>
      <c r="K314" s="2"/>
      <c r="L314" s="2"/>
      <c r="M314" s="192">
        <v>41.0</v>
      </c>
      <c r="N314" s="184" t="s">
        <v>4469</v>
      </c>
      <c r="O314" s="184" t="s">
        <v>5042</v>
      </c>
      <c r="P314" s="184" t="s">
        <v>3237</v>
      </c>
      <c r="Q314" s="184" t="s">
        <v>3343</v>
      </c>
      <c r="R314" s="192">
        <v>6.0</v>
      </c>
      <c r="S314" s="184" t="s">
        <v>4479</v>
      </c>
      <c r="T314" s="184" t="s">
        <v>5043</v>
      </c>
      <c r="U314" s="9"/>
      <c r="V314" s="9"/>
      <c r="W314" s="9"/>
      <c r="X314" s="9" t="s">
        <v>87</v>
      </c>
    </row>
    <row r="315" ht="26.25" hidden="1" customHeight="1">
      <c r="A315" s="19">
        <f t="shared" si="2"/>
        <v>312</v>
      </c>
      <c r="B315" s="164" t="s">
        <v>875</v>
      </c>
      <c r="C315" s="173" t="s">
        <v>2547</v>
      </c>
      <c r="D315" s="165" t="s">
        <v>2548</v>
      </c>
      <c r="E315" s="166" t="s">
        <v>2549</v>
      </c>
      <c r="F315" s="167" t="s">
        <v>2327</v>
      </c>
      <c r="G315" s="174" t="s">
        <v>33</v>
      </c>
      <c r="H315" s="169" t="s">
        <v>2550</v>
      </c>
      <c r="I315" s="7" t="s">
        <v>21</v>
      </c>
      <c r="J315" s="2" t="str">
        <f t="shared" si="1"/>
        <v/>
      </c>
      <c r="K315" s="2"/>
      <c r="L315" s="2"/>
      <c r="M315" s="192">
        <v>42.0</v>
      </c>
      <c r="N315" s="184" t="s">
        <v>4469</v>
      </c>
      <c r="O315" s="184" t="s">
        <v>428</v>
      </c>
      <c r="P315" s="184" t="s">
        <v>402</v>
      </c>
      <c r="Q315" s="184" t="s">
        <v>429</v>
      </c>
      <c r="R315" s="192">
        <v>1.0</v>
      </c>
      <c r="S315" s="50"/>
      <c r="T315" s="184" t="s">
        <v>5044</v>
      </c>
      <c r="U315" s="9"/>
      <c r="V315" s="9"/>
      <c r="W315" s="9"/>
      <c r="X315" s="9" t="s">
        <v>87</v>
      </c>
    </row>
    <row r="316" ht="26.25" hidden="1" customHeight="1">
      <c r="A316" s="19">
        <f t="shared" si="2"/>
        <v>313</v>
      </c>
      <c r="B316" s="164" t="s">
        <v>1377</v>
      </c>
      <c r="C316" s="173" t="s">
        <v>1965</v>
      </c>
      <c r="D316" s="165" t="s">
        <v>1760</v>
      </c>
      <c r="E316" s="166" t="s">
        <v>1085</v>
      </c>
      <c r="F316" s="167" t="s">
        <v>1966</v>
      </c>
      <c r="G316" s="174" t="s">
        <v>19</v>
      </c>
      <c r="H316" s="169" t="s">
        <v>1967</v>
      </c>
      <c r="I316" s="7" t="s">
        <v>21</v>
      </c>
      <c r="J316" s="2" t="str">
        <f t="shared" si="1"/>
        <v/>
      </c>
      <c r="K316" s="2"/>
      <c r="L316" s="2"/>
      <c r="M316" s="192">
        <v>43.0</v>
      </c>
      <c r="N316" s="184" t="s">
        <v>4469</v>
      </c>
      <c r="O316" s="184" t="s">
        <v>482</v>
      </c>
      <c r="P316" s="184" t="s">
        <v>263</v>
      </c>
      <c r="Q316" s="184" t="s">
        <v>483</v>
      </c>
      <c r="R316" s="192">
        <v>2.0</v>
      </c>
      <c r="S316" s="184" t="s">
        <v>4479</v>
      </c>
      <c r="T316" s="184" t="s">
        <v>5045</v>
      </c>
      <c r="U316" s="9"/>
      <c r="V316" s="9"/>
      <c r="W316" s="9"/>
      <c r="X316" s="9" t="s">
        <v>87</v>
      </c>
    </row>
    <row r="317" ht="26.25" hidden="1" customHeight="1">
      <c r="A317" s="19">
        <f t="shared" si="2"/>
        <v>314</v>
      </c>
      <c r="B317" s="164" t="s">
        <v>1204</v>
      </c>
      <c r="C317" s="173" t="s">
        <v>2551</v>
      </c>
      <c r="D317" s="165" t="s">
        <v>2552</v>
      </c>
      <c r="E317" s="166" t="s">
        <v>2553</v>
      </c>
      <c r="F317" s="167" t="s">
        <v>2554</v>
      </c>
      <c r="G317" s="174" t="s">
        <v>54</v>
      </c>
      <c r="H317" s="169" t="s">
        <v>2555</v>
      </c>
      <c r="I317" s="7" t="s">
        <v>21</v>
      </c>
      <c r="J317" s="2" t="str">
        <f t="shared" si="1"/>
        <v/>
      </c>
      <c r="K317" s="2"/>
      <c r="L317" s="2"/>
      <c r="M317" s="192">
        <v>44.0</v>
      </c>
      <c r="N317" s="184" t="s">
        <v>4469</v>
      </c>
      <c r="O317" s="184" t="s">
        <v>5046</v>
      </c>
      <c r="P317" s="184" t="s">
        <v>5047</v>
      </c>
      <c r="Q317" s="184" t="s">
        <v>3352</v>
      </c>
      <c r="R317" s="192">
        <v>24.0</v>
      </c>
      <c r="S317" s="184" t="s">
        <v>5048</v>
      </c>
      <c r="T317" s="184" t="s">
        <v>5049</v>
      </c>
      <c r="U317" s="9"/>
      <c r="V317" s="9"/>
      <c r="W317" s="9"/>
      <c r="X317" s="9" t="s">
        <v>87</v>
      </c>
    </row>
    <row r="318" ht="26.25" customHeight="1">
      <c r="A318" s="19">
        <f t="shared" si="2"/>
        <v>315</v>
      </c>
      <c r="B318" s="164" t="s">
        <v>81</v>
      </c>
      <c r="C318" s="173" t="s">
        <v>2556</v>
      </c>
      <c r="D318" s="165" t="s">
        <v>2557</v>
      </c>
      <c r="E318" s="166" t="s">
        <v>2558</v>
      </c>
      <c r="F318" s="167" t="s">
        <v>5050</v>
      </c>
      <c r="G318" s="174" t="s">
        <v>54</v>
      </c>
      <c r="H318" s="169" t="s">
        <v>2559</v>
      </c>
      <c r="I318" s="175" t="s">
        <v>21</v>
      </c>
      <c r="J318" s="2" t="str">
        <f t="shared" si="1"/>
        <v>과기</v>
      </c>
      <c r="K318" s="2"/>
      <c r="L318" s="2"/>
      <c r="M318" s="192">
        <v>45.0</v>
      </c>
      <c r="N318" s="184" t="s">
        <v>4469</v>
      </c>
      <c r="O318" s="184" t="s">
        <v>5051</v>
      </c>
      <c r="P318" s="184" t="s">
        <v>734</v>
      </c>
      <c r="Q318" s="184" t="s">
        <v>735</v>
      </c>
      <c r="R318" s="192">
        <v>12.0</v>
      </c>
      <c r="S318" s="50"/>
      <c r="T318" s="184" t="s">
        <v>5052</v>
      </c>
      <c r="U318" s="9"/>
      <c r="V318" s="9"/>
      <c r="W318" s="9"/>
      <c r="X318" s="9" t="s">
        <v>87</v>
      </c>
    </row>
    <row r="319" ht="26.25" hidden="1" customHeight="1">
      <c r="A319" s="19">
        <f t="shared" si="2"/>
        <v>316</v>
      </c>
      <c r="B319" s="164" t="s">
        <v>106</v>
      </c>
      <c r="C319" s="173" t="s">
        <v>1968</v>
      </c>
      <c r="D319" s="165" t="s">
        <v>1969</v>
      </c>
      <c r="E319" s="166" t="s">
        <v>1970</v>
      </c>
      <c r="F319" s="167" t="s">
        <v>216</v>
      </c>
      <c r="G319" s="174" t="s">
        <v>54</v>
      </c>
      <c r="H319" s="169" t="s">
        <v>1971</v>
      </c>
      <c r="I319" s="7" t="s">
        <v>21</v>
      </c>
      <c r="J319" s="2" t="str">
        <f t="shared" si="1"/>
        <v/>
      </c>
      <c r="K319" s="2"/>
      <c r="L319" s="2"/>
      <c r="M319" s="192">
        <v>46.0</v>
      </c>
      <c r="N319" s="184" t="s">
        <v>4469</v>
      </c>
      <c r="O319" s="184" t="s">
        <v>823</v>
      </c>
      <c r="P319" s="184" t="s">
        <v>5053</v>
      </c>
      <c r="Q319" s="184" t="s">
        <v>824</v>
      </c>
      <c r="R319" s="192">
        <v>6.0</v>
      </c>
      <c r="S319" s="184" t="s">
        <v>4479</v>
      </c>
      <c r="T319" s="184" t="s">
        <v>5054</v>
      </c>
      <c r="U319" s="9"/>
      <c r="V319" s="9"/>
      <c r="W319" s="9"/>
      <c r="X319" s="9" t="s">
        <v>87</v>
      </c>
    </row>
    <row r="320" ht="26.25" hidden="1" customHeight="1">
      <c r="A320" s="19">
        <f t="shared" si="2"/>
        <v>317</v>
      </c>
      <c r="B320" s="164" t="s">
        <v>39</v>
      </c>
      <c r="C320" s="165" t="s">
        <v>1972</v>
      </c>
      <c r="D320" s="165" t="s">
        <v>126</v>
      </c>
      <c r="E320" s="166" t="s">
        <v>1973</v>
      </c>
      <c r="F320" s="167" t="s">
        <v>484</v>
      </c>
      <c r="G320" s="168" t="s">
        <v>33</v>
      </c>
      <c r="H320" s="169" t="s">
        <v>1974</v>
      </c>
      <c r="I320" s="7" t="s">
        <v>130</v>
      </c>
      <c r="J320" s="2" t="str">
        <f t="shared" si="1"/>
        <v>FRIC</v>
      </c>
      <c r="K320" s="2"/>
      <c r="L320" s="2"/>
      <c r="M320" s="192">
        <v>47.0</v>
      </c>
      <c r="N320" s="184" t="s">
        <v>4469</v>
      </c>
      <c r="O320" s="184" t="s">
        <v>849</v>
      </c>
      <c r="P320" s="184" t="s">
        <v>1715</v>
      </c>
      <c r="Q320" s="184" t="s">
        <v>850</v>
      </c>
      <c r="R320" s="192">
        <v>6.0</v>
      </c>
      <c r="S320" s="184" t="s">
        <v>4479</v>
      </c>
      <c r="T320" s="184" t="s">
        <v>5055</v>
      </c>
      <c r="U320" s="9"/>
      <c r="V320" s="9"/>
      <c r="W320" s="9"/>
      <c r="X320" s="9" t="s">
        <v>87</v>
      </c>
    </row>
    <row r="321" ht="26.25" hidden="1" customHeight="1">
      <c r="A321" s="19">
        <f t="shared" si="2"/>
        <v>318</v>
      </c>
      <c r="B321" s="164" t="s">
        <v>39</v>
      </c>
      <c r="C321" s="198" t="s">
        <v>1975</v>
      </c>
      <c r="D321" s="165" t="s">
        <v>1976</v>
      </c>
      <c r="E321" s="166" t="s">
        <v>1977</v>
      </c>
      <c r="F321" s="167" t="s">
        <v>424</v>
      </c>
      <c r="G321" s="168" t="s">
        <v>54</v>
      </c>
      <c r="H321" s="169" t="s">
        <v>1978</v>
      </c>
      <c r="I321" s="7" t="s">
        <v>21</v>
      </c>
      <c r="J321" s="2" t="str">
        <f t="shared" si="1"/>
        <v/>
      </c>
      <c r="K321" s="2"/>
      <c r="L321" s="2"/>
      <c r="M321" s="192">
        <v>48.0</v>
      </c>
      <c r="N321" s="184" t="s">
        <v>4469</v>
      </c>
      <c r="O321" s="184" t="s">
        <v>5056</v>
      </c>
      <c r="P321" s="184" t="s">
        <v>369</v>
      </c>
      <c r="Q321" s="184" t="s">
        <v>3374</v>
      </c>
      <c r="R321" s="192">
        <v>5.0</v>
      </c>
      <c r="S321" s="50"/>
      <c r="T321" s="184" t="s">
        <v>5057</v>
      </c>
      <c r="U321" s="9"/>
      <c r="V321" s="9"/>
      <c r="W321" s="9"/>
      <c r="X321" s="9" t="s">
        <v>87</v>
      </c>
    </row>
    <row r="322" ht="26.25" hidden="1" customHeight="1">
      <c r="A322" s="19">
        <f t="shared" si="2"/>
        <v>319</v>
      </c>
      <c r="B322" s="164" t="s">
        <v>256</v>
      </c>
      <c r="C322" s="173" t="s">
        <v>1979</v>
      </c>
      <c r="D322" s="165" t="s">
        <v>315</v>
      </c>
      <c r="E322" s="166" t="s">
        <v>1980</v>
      </c>
      <c r="F322" s="167" t="s">
        <v>229</v>
      </c>
      <c r="G322" s="174" t="s">
        <v>33</v>
      </c>
      <c r="H322" s="169" t="s">
        <v>1981</v>
      </c>
      <c r="I322" s="7" t="s">
        <v>21</v>
      </c>
      <c r="J322" s="2" t="str">
        <f t="shared" si="1"/>
        <v/>
      </c>
      <c r="K322" s="2"/>
      <c r="L322" s="2"/>
      <c r="M322" s="192">
        <v>49.0</v>
      </c>
      <c r="N322" s="184" t="s">
        <v>4469</v>
      </c>
      <c r="O322" s="184" t="s">
        <v>5058</v>
      </c>
      <c r="P322" s="184" t="s">
        <v>369</v>
      </c>
      <c r="Q322" s="184" t="s">
        <v>1018</v>
      </c>
      <c r="R322" s="192">
        <v>10.0</v>
      </c>
      <c r="S322" s="184" t="s">
        <v>4479</v>
      </c>
      <c r="T322" s="184" t="s">
        <v>5059</v>
      </c>
      <c r="U322" s="9"/>
      <c r="V322" s="9"/>
      <c r="W322" s="9"/>
      <c r="X322" s="9" t="s">
        <v>87</v>
      </c>
    </row>
    <row r="323" ht="26.25" hidden="1" customHeight="1">
      <c r="A323" s="19">
        <f t="shared" si="2"/>
        <v>320</v>
      </c>
      <c r="B323" s="164" t="s">
        <v>240</v>
      </c>
      <c r="C323" s="199" t="s">
        <v>1692</v>
      </c>
      <c r="D323" s="199" t="s">
        <v>946</v>
      </c>
      <c r="E323" s="200" t="s">
        <v>1693</v>
      </c>
      <c r="F323" s="201" t="s">
        <v>1982</v>
      </c>
      <c r="G323" s="168" t="s">
        <v>33</v>
      </c>
      <c r="H323" s="169" t="s">
        <v>1983</v>
      </c>
      <c r="I323" s="7" t="s">
        <v>21</v>
      </c>
      <c r="J323" s="2" t="str">
        <f t="shared" si="1"/>
        <v/>
      </c>
      <c r="K323" s="2"/>
      <c r="L323" s="2"/>
      <c r="M323" s="192">
        <v>50.0</v>
      </c>
      <c r="N323" s="184" t="s">
        <v>4469</v>
      </c>
      <c r="O323" s="184" t="s">
        <v>5060</v>
      </c>
      <c r="P323" s="184" t="s">
        <v>369</v>
      </c>
      <c r="Q323" s="184" t="s">
        <v>1011</v>
      </c>
      <c r="R323" s="192">
        <v>24.0</v>
      </c>
      <c r="S323" s="184" t="s">
        <v>4479</v>
      </c>
      <c r="T323" s="184" t="s">
        <v>5061</v>
      </c>
      <c r="U323" s="9"/>
      <c r="V323" s="9"/>
      <c r="W323" s="9"/>
      <c r="X323" s="9" t="s">
        <v>87</v>
      </c>
    </row>
    <row r="324" ht="26.25" hidden="1" customHeight="1">
      <c r="A324" s="19">
        <f t="shared" si="2"/>
        <v>321</v>
      </c>
      <c r="B324" s="164" t="s">
        <v>875</v>
      </c>
      <c r="C324" s="173" t="s">
        <v>1984</v>
      </c>
      <c r="D324" s="165" t="s">
        <v>1985</v>
      </c>
      <c r="E324" s="166" t="s">
        <v>1594</v>
      </c>
      <c r="F324" s="167" t="s">
        <v>1986</v>
      </c>
      <c r="G324" s="174" t="s">
        <v>33</v>
      </c>
      <c r="H324" s="169" t="s">
        <v>1987</v>
      </c>
      <c r="I324" s="7" t="s">
        <v>21</v>
      </c>
      <c r="J324" s="2" t="str">
        <f t="shared" si="1"/>
        <v/>
      </c>
      <c r="K324" s="2"/>
      <c r="L324" s="2"/>
      <c r="M324" s="192">
        <v>51.0</v>
      </c>
      <c r="N324" s="184" t="s">
        <v>4469</v>
      </c>
      <c r="O324" s="184" t="s">
        <v>1023</v>
      </c>
      <c r="P324" s="184" t="s">
        <v>1457</v>
      </c>
      <c r="Q324" s="184" t="s">
        <v>1024</v>
      </c>
      <c r="R324" s="192">
        <v>12.0</v>
      </c>
      <c r="S324" s="50"/>
      <c r="T324" s="184" t="s">
        <v>5062</v>
      </c>
      <c r="U324" s="9"/>
      <c r="V324" s="9"/>
      <c r="W324" s="9"/>
      <c r="X324" s="9" t="s">
        <v>87</v>
      </c>
    </row>
    <row r="325" ht="26.25" hidden="1" customHeight="1">
      <c r="A325" s="19">
        <f t="shared" si="2"/>
        <v>322</v>
      </c>
      <c r="B325" s="164" t="s">
        <v>875</v>
      </c>
      <c r="C325" s="173" t="s">
        <v>1988</v>
      </c>
      <c r="D325" s="165" t="s">
        <v>285</v>
      </c>
      <c r="E325" s="166" t="s">
        <v>1989</v>
      </c>
      <c r="F325" s="167" t="s">
        <v>1990</v>
      </c>
      <c r="G325" s="174" t="s">
        <v>33</v>
      </c>
      <c r="H325" s="169" t="s">
        <v>1991</v>
      </c>
      <c r="I325" s="7" t="s">
        <v>21</v>
      </c>
      <c r="J325" s="2" t="str">
        <f t="shared" si="1"/>
        <v/>
      </c>
      <c r="K325" s="2"/>
      <c r="L325" s="2"/>
      <c r="M325" s="192">
        <v>52.0</v>
      </c>
      <c r="N325" s="184" t="s">
        <v>4469</v>
      </c>
      <c r="O325" s="184" t="s">
        <v>5063</v>
      </c>
      <c r="P325" s="184" t="s">
        <v>5063</v>
      </c>
      <c r="Q325" s="184" t="s">
        <v>3384</v>
      </c>
      <c r="R325" s="192">
        <v>4.0</v>
      </c>
      <c r="S325" s="50"/>
      <c r="T325" s="184" t="s">
        <v>5064</v>
      </c>
      <c r="U325" s="9"/>
      <c r="V325" s="9"/>
      <c r="W325" s="9"/>
      <c r="X325" s="9" t="s">
        <v>87</v>
      </c>
    </row>
    <row r="326" ht="26.25" hidden="1" customHeight="1">
      <c r="A326" s="19">
        <f t="shared" si="2"/>
        <v>323</v>
      </c>
      <c r="B326" s="164" t="s">
        <v>240</v>
      </c>
      <c r="C326" s="173" t="s">
        <v>1992</v>
      </c>
      <c r="D326" s="165" t="s">
        <v>250</v>
      </c>
      <c r="E326" s="166" t="s">
        <v>1993</v>
      </c>
      <c r="F326" s="167" t="s">
        <v>1994</v>
      </c>
      <c r="G326" s="168" t="s">
        <v>33</v>
      </c>
      <c r="H326" s="169" t="s">
        <v>1995</v>
      </c>
      <c r="I326" s="7" t="s">
        <v>21</v>
      </c>
      <c r="J326" s="2" t="str">
        <f t="shared" si="1"/>
        <v/>
      </c>
      <c r="K326" s="2"/>
      <c r="L326" s="2"/>
      <c r="M326" s="192">
        <v>53.0</v>
      </c>
      <c r="N326" s="184" t="s">
        <v>4469</v>
      </c>
      <c r="O326" s="184" t="s">
        <v>1446</v>
      </c>
      <c r="P326" s="184" t="s">
        <v>198</v>
      </c>
      <c r="Q326" s="184" t="s">
        <v>1447</v>
      </c>
      <c r="R326" s="192">
        <v>9.0</v>
      </c>
      <c r="S326" s="50"/>
      <c r="T326" s="184" t="s">
        <v>5065</v>
      </c>
      <c r="U326" s="9"/>
      <c r="V326" s="9"/>
      <c r="W326" s="9"/>
      <c r="X326" s="9" t="s">
        <v>87</v>
      </c>
    </row>
    <row r="327" ht="26.25" hidden="1" customHeight="1">
      <c r="A327" s="19">
        <f t="shared" si="2"/>
        <v>324</v>
      </c>
      <c r="B327" s="164" t="s">
        <v>28</v>
      </c>
      <c r="C327" s="173" t="s">
        <v>1996</v>
      </c>
      <c r="D327" s="165" t="s">
        <v>214</v>
      </c>
      <c r="E327" s="166" t="s">
        <v>1997</v>
      </c>
      <c r="F327" s="167" t="s">
        <v>706</v>
      </c>
      <c r="G327" s="168" t="s">
        <v>33</v>
      </c>
      <c r="H327" s="169" t="s">
        <v>1998</v>
      </c>
      <c r="I327" s="7" t="s">
        <v>21</v>
      </c>
      <c r="J327" s="2" t="str">
        <f t="shared" si="1"/>
        <v/>
      </c>
      <c r="K327" s="2"/>
      <c r="L327" s="2"/>
      <c r="M327" s="192">
        <v>54.0</v>
      </c>
      <c r="N327" s="184" t="s">
        <v>4469</v>
      </c>
      <c r="O327" s="184" t="s">
        <v>1474</v>
      </c>
      <c r="P327" s="184" t="s">
        <v>1475</v>
      </c>
      <c r="Q327" s="184" t="s">
        <v>1476</v>
      </c>
      <c r="R327" s="192">
        <v>12.0</v>
      </c>
      <c r="S327" s="184" t="s">
        <v>4479</v>
      </c>
      <c r="T327" s="184" t="s">
        <v>5066</v>
      </c>
      <c r="U327" s="9"/>
      <c r="V327" s="9"/>
      <c r="W327" s="9"/>
      <c r="X327" s="9" t="s">
        <v>87</v>
      </c>
    </row>
    <row r="328" ht="26.25" hidden="1" customHeight="1">
      <c r="A328" s="19">
        <f t="shared" si="2"/>
        <v>325</v>
      </c>
      <c r="B328" s="164" t="s">
        <v>124</v>
      </c>
      <c r="C328" s="165" t="s">
        <v>1999</v>
      </c>
      <c r="D328" s="165" t="s">
        <v>2000</v>
      </c>
      <c r="E328" s="166" t="s">
        <v>2001</v>
      </c>
      <c r="F328" s="167" t="s">
        <v>5067</v>
      </c>
      <c r="G328" s="168" t="s">
        <v>33</v>
      </c>
      <c r="H328" s="169" t="s">
        <v>2003</v>
      </c>
      <c r="I328" s="7" t="s">
        <v>130</v>
      </c>
      <c r="J328" s="2" t="str">
        <f t="shared" si="1"/>
        <v>FRIC</v>
      </c>
      <c r="K328" s="2"/>
      <c r="L328" s="2"/>
      <c r="M328" s="192">
        <v>55.0</v>
      </c>
      <c r="N328" s="184" t="s">
        <v>4469</v>
      </c>
      <c r="O328" s="184" t="s">
        <v>1551</v>
      </c>
      <c r="P328" s="184" t="s">
        <v>1551</v>
      </c>
      <c r="Q328" s="184" t="s">
        <v>1553</v>
      </c>
      <c r="R328" s="192">
        <v>4.0</v>
      </c>
      <c r="S328" s="184" t="s">
        <v>4479</v>
      </c>
      <c r="T328" s="184" t="s">
        <v>5068</v>
      </c>
      <c r="U328" s="9"/>
      <c r="V328" s="9"/>
      <c r="W328" s="9"/>
      <c r="X328" s="9" t="s">
        <v>87</v>
      </c>
    </row>
    <row r="329" ht="26.25" customHeight="1">
      <c r="A329" s="19">
        <f t="shared" si="2"/>
        <v>326</v>
      </c>
      <c r="B329" s="164" t="s">
        <v>170</v>
      </c>
      <c r="C329" s="173" t="s">
        <v>2004</v>
      </c>
      <c r="D329" s="165" t="s">
        <v>220</v>
      </c>
      <c r="E329" s="166" t="s">
        <v>2005</v>
      </c>
      <c r="F329" s="167" t="s">
        <v>3884</v>
      </c>
      <c r="G329" s="174" t="s">
        <v>33</v>
      </c>
      <c r="H329" s="169" t="s">
        <v>2007</v>
      </c>
      <c r="I329" s="175" t="s">
        <v>21</v>
      </c>
      <c r="J329" s="2" t="str">
        <f t="shared" si="1"/>
        <v>과기</v>
      </c>
      <c r="K329" s="2"/>
      <c r="L329" s="2"/>
      <c r="M329" s="192">
        <v>56.0</v>
      </c>
      <c r="N329" s="184" t="s">
        <v>4469</v>
      </c>
      <c r="O329" s="184" t="s">
        <v>5069</v>
      </c>
      <c r="P329" s="184" t="s">
        <v>135</v>
      </c>
      <c r="Q329" s="184" t="s">
        <v>3394</v>
      </c>
      <c r="R329" s="192">
        <v>8.0</v>
      </c>
      <c r="S329" s="50"/>
      <c r="T329" s="184" t="s">
        <v>5070</v>
      </c>
      <c r="U329" s="9"/>
      <c r="V329" s="9"/>
      <c r="W329" s="9"/>
      <c r="X329" s="9" t="s">
        <v>87</v>
      </c>
    </row>
    <row r="330" ht="26.25" hidden="1" customHeight="1">
      <c r="A330" s="19">
        <f t="shared" si="2"/>
        <v>327</v>
      </c>
      <c r="B330" s="164" t="s">
        <v>14</v>
      </c>
      <c r="C330" s="173" t="s">
        <v>872</v>
      </c>
      <c r="D330" s="165" t="s">
        <v>234</v>
      </c>
      <c r="E330" s="166" t="s">
        <v>874</v>
      </c>
      <c r="F330" s="167" t="s">
        <v>2008</v>
      </c>
      <c r="G330" s="168" t="s">
        <v>5071</v>
      </c>
      <c r="H330" s="169" t="s">
        <v>2009</v>
      </c>
      <c r="I330" s="7" t="s">
        <v>21</v>
      </c>
      <c r="J330" s="2" t="str">
        <f t="shared" si="1"/>
        <v/>
      </c>
      <c r="K330" s="2"/>
      <c r="L330" s="2"/>
      <c r="M330" s="192">
        <v>57.0</v>
      </c>
      <c r="N330" s="184" t="s">
        <v>4469</v>
      </c>
      <c r="O330" s="184" t="s">
        <v>2004</v>
      </c>
      <c r="P330" s="184" t="s">
        <v>220</v>
      </c>
      <c r="Q330" s="184" t="s">
        <v>2005</v>
      </c>
      <c r="R330" s="192">
        <v>12.0</v>
      </c>
      <c r="S330" s="50"/>
      <c r="T330" s="184" t="s">
        <v>5072</v>
      </c>
      <c r="U330" s="9"/>
      <c r="V330" s="9"/>
      <c r="W330" s="9"/>
      <c r="X330" s="9" t="s">
        <v>87</v>
      </c>
    </row>
    <row r="331" ht="26.25" hidden="1" customHeight="1">
      <c r="A331" s="19">
        <f t="shared" si="2"/>
        <v>328</v>
      </c>
      <c r="B331" s="164" t="s">
        <v>14</v>
      </c>
      <c r="C331" s="173" t="s">
        <v>2010</v>
      </c>
      <c r="D331" s="165" t="s">
        <v>2011</v>
      </c>
      <c r="E331" s="166" t="s">
        <v>2012</v>
      </c>
      <c r="F331" s="167" t="s">
        <v>5073</v>
      </c>
      <c r="G331" s="168" t="s">
        <v>2014</v>
      </c>
      <c r="H331" s="169" t="s">
        <v>2015</v>
      </c>
      <c r="I331" s="7" t="s">
        <v>21</v>
      </c>
      <c r="J331" s="2" t="str">
        <f t="shared" si="1"/>
        <v/>
      </c>
      <c r="K331" s="2"/>
      <c r="L331" s="2"/>
      <c r="M331" s="192">
        <v>58.0</v>
      </c>
      <c r="N331" s="184" t="s">
        <v>4469</v>
      </c>
      <c r="O331" s="184" t="s">
        <v>2016</v>
      </c>
      <c r="P331" s="184" t="s">
        <v>569</v>
      </c>
      <c r="Q331" s="184" t="s">
        <v>2018</v>
      </c>
      <c r="R331" s="192">
        <v>6.0</v>
      </c>
      <c r="S331" s="50"/>
      <c r="T331" s="184" t="s">
        <v>5074</v>
      </c>
      <c r="U331" s="9"/>
      <c r="V331" s="9"/>
      <c r="W331" s="9"/>
      <c r="X331" s="9" t="s">
        <v>87</v>
      </c>
    </row>
    <row r="332" ht="26.25" customHeight="1">
      <c r="A332" s="19">
        <f t="shared" si="2"/>
        <v>329</v>
      </c>
      <c r="B332" s="164" t="s">
        <v>28</v>
      </c>
      <c r="C332" s="165" t="s">
        <v>2016</v>
      </c>
      <c r="D332" s="165" t="s">
        <v>2017</v>
      </c>
      <c r="E332" s="166" t="s">
        <v>2018</v>
      </c>
      <c r="F332" s="167" t="s">
        <v>2019</v>
      </c>
      <c r="G332" s="168" t="s">
        <v>33</v>
      </c>
      <c r="H332" s="169" t="s">
        <v>2020</v>
      </c>
      <c r="I332" s="175" t="s">
        <v>21</v>
      </c>
      <c r="J332" s="2" t="str">
        <f t="shared" si="1"/>
        <v>과기</v>
      </c>
      <c r="K332" s="2"/>
      <c r="L332" s="2"/>
      <c r="M332" s="192">
        <v>59.0</v>
      </c>
      <c r="N332" s="184" t="s">
        <v>4469</v>
      </c>
      <c r="O332" s="184" t="s">
        <v>5075</v>
      </c>
      <c r="P332" s="184" t="s">
        <v>5076</v>
      </c>
      <c r="Q332" s="184" t="s">
        <v>2144</v>
      </c>
      <c r="R332" s="192">
        <v>4.0</v>
      </c>
      <c r="S332" s="50"/>
      <c r="T332" s="184" t="s">
        <v>5077</v>
      </c>
      <c r="U332" s="9"/>
      <c r="V332" s="9"/>
      <c r="W332" s="9"/>
      <c r="X332" s="9" t="s">
        <v>87</v>
      </c>
    </row>
    <row r="333" ht="26.25" hidden="1" customHeight="1">
      <c r="A333" s="19">
        <f t="shared" si="2"/>
        <v>330</v>
      </c>
      <c r="B333" s="164" t="s">
        <v>170</v>
      </c>
      <c r="C333" s="165" t="s">
        <v>2021</v>
      </c>
      <c r="D333" s="165" t="s">
        <v>135</v>
      </c>
      <c r="E333" s="166" t="s">
        <v>2022</v>
      </c>
      <c r="F333" s="167" t="s">
        <v>915</v>
      </c>
      <c r="G333" s="174" t="s">
        <v>33</v>
      </c>
      <c r="H333" s="169" t="s">
        <v>2023</v>
      </c>
      <c r="I333" s="7" t="s">
        <v>130</v>
      </c>
      <c r="J333" s="2" t="str">
        <f t="shared" si="1"/>
        <v>FRIC</v>
      </c>
      <c r="K333" s="2"/>
      <c r="L333" s="2"/>
      <c r="M333" s="192">
        <v>60.0</v>
      </c>
      <c r="N333" s="184" t="s">
        <v>4469</v>
      </c>
      <c r="O333" s="184" t="s">
        <v>5078</v>
      </c>
      <c r="P333" s="184" t="s">
        <v>369</v>
      </c>
      <c r="Q333" s="184" t="s">
        <v>2203</v>
      </c>
      <c r="R333" s="192">
        <v>12.0</v>
      </c>
      <c r="S333" s="184" t="s">
        <v>4479</v>
      </c>
      <c r="T333" s="184" t="s">
        <v>5079</v>
      </c>
      <c r="U333" s="9"/>
      <c r="V333" s="9"/>
      <c r="W333" s="9"/>
      <c r="X333" s="9" t="s">
        <v>87</v>
      </c>
    </row>
    <row r="334" ht="26.25" hidden="1" customHeight="1">
      <c r="A334" s="19">
        <f t="shared" si="2"/>
        <v>331</v>
      </c>
      <c r="B334" s="164" t="s">
        <v>170</v>
      </c>
      <c r="C334" s="173" t="s">
        <v>2024</v>
      </c>
      <c r="D334" s="165" t="s">
        <v>126</v>
      </c>
      <c r="E334" s="166" t="s">
        <v>2025</v>
      </c>
      <c r="F334" s="167" t="s">
        <v>424</v>
      </c>
      <c r="G334" s="174" t="s">
        <v>33</v>
      </c>
      <c r="H334" s="169" t="s">
        <v>2026</v>
      </c>
      <c r="I334" s="7" t="s">
        <v>21</v>
      </c>
      <c r="J334" s="2" t="str">
        <f t="shared" si="1"/>
        <v/>
      </c>
      <c r="K334" s="2"/>
      <c r="L334" s="2"/>
      <c r="M334" s="192">
        <v>61.0</v>
      </c>
      <c r="N334" s="184" t="s">
        <v>4469</v>
      </c>
      <c r="O334" s="184" t="s">
        <v>2265</v>
      </c>
      <c r="P334" s="184" t="s">
        <v>5080</v>
      </c>
      <c r="Q334" s="184" t="s">
        <v>2266</v>
      </c>
      <c r="R334" s="192">
        <v>12.0</v>
      </c>
      <c r="S334" s="184" t="s">
        <v>4479</v>
      </c>
      <c r="T334" s="184" t="s">
        <v>5081</v>
      </c>
      <c r="U334" s="9"/>
      <c r="V334" s="9"/>
      <c r="W334" s="9"/>
      <c r="X334" s="9" t="s">
        <v>87</v>
      </c>
    </row>
    <row r="335" ht="26.25" hidden="1" customHeight="1">
      <c r="A335" s="19">
        <f t="shared" si="2"/>
        <v>332</v>
      </c>
      <c r="B335" s="164" t="s">
        <v>170</v>
      </c>
      <c r="C335" s="165" t="s">
        <v>2027</v>
      </c>
      <c r="D335" s="165" t="s">
        <v>455</v>
      </c>
      <c r="E335" s="166" t="s">
        <v>2028</v>
      </c>
      <c r="F335" s="167" t="s">
        <v>484</v>
      </c>
      <c r="G335" s="174" t="s">
        <v>33</v>
      </c>
      <c r="H335" s="169" t="s">
        <v>2029</v>
      </c>
      <c r="I335" s="7" t="s">
        <v>130</v>
      </c>
      <c r="J335" s="2" t="str">
        <f t="shared" si="1"/>
        <v>FRIC</v>
      </c>
      <c r="K335" s="2"/>
      <c r="L335" s="2"/>
      <c r="M335" s="192">
        <v>62.0</v>
      </c>
      <c r="N335" s="184" t="s">
        <v>4469</v>
      </c>
      <c r="O335" s="184" t="s">
        <v>2318</v>
      </c>
      <c r="P335" s="184" t="s">
        <v>46</v>
      </c>
      <c r="Q335" s="184" t="s">
        <v>2320</v>
      </c>
      <c r="R335" s="192">
        <v>6.0</v>
      </c>
      <c r="S335" s="50"/>
      <c r="T335" s="184" t="s">
        <v>5082</v>
      </c>
      <c r="U335" s="9"/>
      <c r="V335" s="9"/>
      <c r="W335" s="9"/>
      <c r="X335" s="9" t="s">
        <v>87</v>
      </c>
    </row>
    <row r="336" ht="26.25" hidden="1" customHeight="1">
      <c r="A336" s="19">
        <f t="shared" si="2"/>
        <v>333</v>
      </c>
      <c r="B336" s="164" t="s">
        <v>170</v>
      </c>
      <c r="C336" s="165" t="s">
        <v>2030</v>
      </c>
      <c r="D336" s="165" t="s">
        <v>853</v>
      </c>
      <c r="E336" s="166" t="s">
        <v>2031</v>
      </c>
      <c r="F336" s="167" t="s">
        <v>915</v>
      </c>
      <c r="G336" s="174" t="s">
        <v>33</v>
      </c>
      <c r="H336" s="169" t="s">
        <v>2032</v>
      </c>
      <c r="I336" s="7" t="s">
        <v>130</v>
      </c>
      <c r="J336" s="2" t="str">
        <f t="shared" si="1"/>
        <v>FRIC</v>
      </c>
      <c r="K336" s="2"/>
      <c r="L336" s="2"/>
      <c r="M336" s="192">
        <v>63.0</v>
      </c>
      <c r="N336" s="184" t="s">
        <v>4469</v>
      </c>
      <c r="O336" s="184" t="s">
        <v>5083</v>
      </c>
      <c r="P336" s="184" t="s">
        <v>303</v>
      </c>
      <c r="Q336" s="184" t="s">
        <v>2338</v>
      </c>
      <c r="R336" s="192">
        <v>50.0</v>
      </c>
      <c r="S336" s="184" t="s">
        <v>5084</v>
      </c>
      <c r="T336" s="184" t="s">
        <v>5085</v>
      </c>
      <c r="U336" s="9"/>
      <c r="V336" s="9"/>
      <c r="W336" s="9"/>
      <c r="X336" s="9" t="s">
        <v>87</v>
      </c>
    </row>
    <row r="337" ht="26.25" hidden="1" customHeight="1">
      <c r="A337" s="19">
        <f t="shared" si="2"/>
        <v>334</v>
      </c>
      <c r="B337" s="164" t="s">
        <v>170</v>
      </c>
      <c r="C337" s="173" t="s">
        <v>2033</v>
      </c>
      <c r="D337" s="165" t="s">
        <v>2034</v>
      </c>
      <c r="E337" s="166" t="s">
        <v>2035</v>
      </c>
      <c r="F337" s="167" t="s">
        <v>664</v>
      </c>
      <c r="G337" s="188" t="s">
        <v>33</v>
      </c>
      <c r="H337" s="169" t="s">
        <v>2036</v>
      </c>
      <c r="I337" s="7" t="s">
        <v>21</v>
      </c>
      <c r="J337" s="2" t="str">
        <f t="shared" si="1"/>
        <v/>
      </c>
      <c r="K337" s="2"/>
      <c r="L337" s="2"/>
      <c r="M337" s="192">
        <v>64.0</v>
      </c>
      <c r="N337" s="184" t="s">
        <v>4469</v>
      </c>
      <c r="O337" s="184" t="s">
        <v>5086</v>
      </c>
      <c r="P337" s="184" t="s">
        <v>569</v>
      </c>
      <c r="Q337" s="184" t="s">
        <v>2351</v>
      </c>
      <c r="R337" s="192">
        <v>4.0</v>
      </c>
      <c r="S337" s="50"/>
      <c r="T337" s="184" t="s">
        <v>5087</v>
      </c>
      <c r="U337" s="9"/>
      <c r="V337" s="9"/>
      <c r="W337" s="9"/>
      <c r="X337" s="9" t="s">
        <v>87</v>
      </c>
    </row>
    <row r="338" ht="26.25" hidden="1" customHeight="1">
      <c r="A338" s="19">
        <f t="shared" si="2"/>
        <v>335</v>
      </c>
      <c r="B338" s="164" t="s">
        <v>14</v>
      </c>
      <c r="C338" s="165" t="s">
        <v>2037</v>
      </c>
      <c r="D338" s="165" t="s">
        <v>946</v>
      </c>
      <c r="E338" s="166" t="s">
        <v>2038</v>
      </c>
      <c r="F338" s="167" t="s">
        <v>484</v>
      </c>
      <c r="G338" s="168" t="s">
        <v>33</v>
      </c>
      <c r="H338" s="169" t="s">
        <v>2039</v>
      </c>
      <c r="I338" s="7" t="s">
        <v>130</v>
      </c>
      <c r="J338" s="2" t="str">
        <f t="shared" si="1"/>
        <v>FRIC</v>
      </c>
      <c r="K338" s="2"/>
      <c r="L338" s="2"/>
      <c r="M338" s="192">
        <v>65.0</v>
      </c>
      <c r="N338" s="184" t="s">
        <v>4469</v>
      </c>
      <c r="O338" s="184" t="s">
        <v>2369</v>
      </c>
      <c r="P338" s="184" t="s">
        <v>2512</v>
      </c>
      <c r="Q338" s="184" t="s">
        <v>2371</v>
      </c>
      <c r="R338" s="192">
        <v>6.0</v>
      </c>
      <c r="S338" s="184" t="s">
        <v>4479</v>
      </c>
      <c r="T338" s="184" t="s">
        <v>5088</v>
      </c>
      <c r="U338" s="9"/>
      <c r="V338" s="9"/>
      <c r="W338" s="9"/>
      <c r="X338" s="9" t="s">
        <v>87</v>
      </c>
    </row>
    <row r="339" ht="26.25" hidden="1" customHeight="1">
      <c r="A339" s="19">
        <f t="shared" si="2"/>
        <v>336</v>
      </c>
      <c r="B339" s="164" t="s">
        <v>28</v>
      </c>
      <c r="C339" s="173" t="s">
        <v>95</v>
      </c>
      <c r="D339" s="165" t="s">
        <v>96</v>
      </c>
      <c r="E339" s="166" t="s">
        <v>97</v>
      </c>
      <c r="F339" s="167" t="s">
        <v>136</v>
      </c>
      <c r="G339" s="168" t="s">
        <v>54</v>
      </c>
      <c r="H339" s="169" t="s">
        <v>2040</v>
      </c>
      <c r="I339" s="7" t="s">
        <v>21</v>
      </c>
      <c r="J339" s="2" t="str">
        <f t="shared" si="1"/>
        <v/>
      </c>
      <c r="K339" s="2"/>
      <c r="L339" s="2"/>
      <c r="M339" s="192">
        <v>66.0</v>
      </c>
      <c r="N339" s="184" t="s">
        <v>4469</v>
      </c>
      <c r="O339" s="184" t="s">
        <v>2435</v>
      </c>
      <c r="P339" s="184" t="s">
        <v>369</v>
      </c>
      <c r="Q339" s="184" t="s">
        <v>2437</v>
      </c>
      <c r="R339" s="192">
        <v>4.0</v>
      </c>
      <c r="S339" s="184" t="s">
        <v>4479</v>
      </c>
      <c r="T339" s="184" t="s">
        <v>5089</v>
      </c>
      <c r="U339" s="9"/>
      <c r="V339" s="9"/>
      <c r="W339" s="9"/>
      <c r="X339" s="9" t="s">
        <v>87</v>
      </c>
    </row>
    <row r="340" ht="26.25" hidden="1" customHeight="1">
      <c r="A340" s="19">
        <f t="shared" si="2"/>
        <v>337</v>
      </c>
      <c r="B340" s="164" t="s">
        <v>39</v>
      </c>
      <c r="C340" s="165" t="s">
        <v>2041</v>
      </c>
      <c r="D340" s="165" t="s">
        <v>135</v>
      </c>
      <c r="E340" s="166" t="s">
        <v>2042</v>
      </c>
      <c r="F340" s="167" t="s">
        <v>5090</v>
      </c>
      <c r="G340" s="168" t="s">
        <v>33</v>
      </c>
      <c r="H340" s="169" t="s">
        <v>2044</v>
      </c>
      <c r="I340" s="7" t="s">
        <v>130</v>
      </c>
      <c r="J340" s="2" t="str">
        <f t="shared" si="1"/>
        <v>FRIC</v>
      </c>
      <c r="K340" s="2"/>
      <c r="L340" s="2"/>
      <c r="M340" s="192">
        <v>67.0</v>
      </c>
      <c r="N340" s="184" t="s">
        <v>4469</v>
      </c>
      <c r="O340" s="184" t="s">
        <v>5091</v>
      </c>
      <c r="P340" s="184" t="s">
        <v>36</v>
      </c>
      <c r="Q340" s="184" t="s">
        <v>2561</v>
      </c>
      <c r="R340" s="192">
        <v>12.0</v>
      </c>
      <c r="S340" s="50"/>
      <c r="T340" s="184" t="s">
        <v>5092</v>
      </c>
      <c r="U340" s="9"/>
      <c r="V340" s="9"/>
      <c r="W340" s="9"/>
      <c r="X340" s="9" t="s">
        <v>87</v>
      </c>
    </row>
    <row r="341" ht="26.25" hidden="1" customHeight="1">
      <c r="A341" s="19">
        <f t="shared" si="2"/>
        <v>338</v>
      </c>
      <c r="B341" s="164" t="s">
        <v>28</v>
      </c>
      <c r="C341" s="165" t="s">
        <v>2045</v>
      </c>
      <c r="D341" s="165" t="s">
        <v>2046</v>
      </c>
      <c r="E341" s="166" t="s">
        <v>2047</v>
      </c>
      <c r="F341" s="167" t="s">
        <v>3615</v>
      </c>
      <c r="G341" s="168" t="s">
        <v>101</v>
      </c>
      <c r="H341" s="169" t="s">
        <v>2049</v>
      </c>
      <c r="I341" s="7" t="s">
        <v>130</v>
      </c>
      <c r="J341" s="2" t="str">
        <f t="shared" si="1"/>
        <v>FRIC</v>
      </c>
      <c r="K341" s="2"/>
      <c r="L341" s="2"/>
      <c r="M341" s="192">
        <v>68.0</v>
      </c>
      <c r="N341" s="184" t="s">
        <v>4469</v>
      </c>
      <c r="O341" s="184" t="s">
        <v>2523</v>
      </c>
      <c r="P341" s="184" t="s">
        <v>5093</v>
      </c>
      <c r="Q341" s="184" t="s">
        <v>2524</v>
      </c>
      <c r="R341" s="192">
        <v>24.0</v>
      </c>
      <c r="S341" s="50"/>
      <c r="T341" s="184" t="s">
        <v>5094</v>
      </c>
      <c r="U341" s="9"/>
      <c r="V341" s="9"/>
      <c r="W341" s="9"/>
      <c r="X341" s="9" t="s">
        <v>87</v>
      </c>
    </row>
    <row r="342" ht="26.25" hidden="1" customHeight="1">
      <c r="A342" s="19">
        <f t="shared" si="2"/>
        <v>339</v>
      </c>
      <c r="B342" s="164" t="s">
        <v>106</v>
      </c>
      <c r="C342" s="173" t="s">
        <v>2050</v>
      </c>
      <c r="D342" s="165" t="s">
        <v>2051</v>
      </c>
      <c r="E342" s="166" t="s">
        <v>2052</v>
      </c>
      <c r="F342" s="167" t="s">
        <v>2053</v>
      </c>
      <c r="G342" s="174" t="s">
        <v>33</v>
      </c>
      <c r="H342" s="169" t="s">
        <v>2054</v>
      </c>
      <c r="I342" s="7" t="s">
        <v>21</v>
      </c>
      <c r="J342" s="2" t="str">
        <f t="shared" si="1"/>
        <v/>
      </c>
      <c r="K342" s="2"/>
      <c r="L342" s="2"/>
      <c r="M342" s="192">
        <v>69.0</v>
      </c>
      <c r="N342" s="184" t="s">
        <v>4469</v>
      </c>
      <c r="O342" s="184" t="s">
        <v>5095</v>
      </c>
      <c r="P342" s="184" t="s">
        <v>5096</v>
      </c>
      <c r="Q342" s="184" t="s">
        <v>2530</v>
      </c>
      <c r="R342" s="192">
        <v>8.0</v>
      </c>
      <c r="S342" s="184" t="s">
        <v>4479</v>
      </c>
      <c r="T342" s="184" t="s">
        <v>5097</v>
      </c>
      <c r="U342" s="9"/>
      <c r="V342" s="9"/>
      <c r="W342" s="9"/>
      <c r="X342" s="9" t="s">
        <v>87</v>
      </c>
    </row>
    <row r="343" ht="26.25" hidden="1" customHeight="1">
      <c r="A343" s="19">
        <f t="shared" si="2"/>
        <v>340</v>
      </c>
      <c r="B343" s="164" t="s">
        <v>14</v>
      </c>
      <c r="C343" s="173" t="s">
        <v>1090</v>
      </c>
      <c r="D343" s="165" t="s">
        <v>946</v>
      </c>
      <c r="E343" s="166" t="s">
        <v>1092</v>
      </c>
      <c r="F343" s="167" t="s">
        <v>53</v>
      </c>
      <c r="G343" s="168" t="s">
        <v>33</v>
      </c>
      <c r="H343" s="169" t="s">
        <v>2055</v>
      </c>
      <c r="I343" s="7" t="s">
        <v>21</v>
      </c>
      <c r="J343" s="2" t="str">
        <f t="shared" si="1"/>
        <v/>
      </c>
      <c r="K343" s="2"/>
      <c r="L343" s="2"/>
      <c r="M343" s="192">
        <v>70.0</v>
      </c>
      <c r="N343" s="184" t="s">
        <v>4469</v>
      </c>
      <c r="O343" s="184" t="s">
        <v>5098</v>
      </c>
      <c r="P343" s="184" t="s">
        <v>5099</v>
      </c>
      <c r="Q343" s="184" t="s">
        <v>2628</v>
      </c>
      <c r="R343" s="192">
        <v>12.0</v>
      </c>
      <c r="S343" s="184" t="s">
        <v>4479</v>
      </c>
      <c r="T343" s="184" t="s">
        <v>5100</v>
      </c>
      <c r="U343" s="9"/>
      <c r="V343" s="9"/>
      <c r="W343" s="9"/>
      <c r="X343" s="9" t="s">
        <v>87</v>
      </c>
    </row>
    <row r="344" ht="26.25" hidden="1" customHeight="1">
      <c r="A344" s="19">
        <f t="shared" si="2"/>
        <v>341</v>
      </c>
      <c r="B344" s="164" t="s">
        <v>39</v>
      </c>
      <c r="C344" s="165" t="s">
        <v>2056</v>
      </c>
      <c r="D344" s="165" t="s">
        <v>135</v>
      </c>
      <c r="E344" s="166" t="s">
        <v>2057</v>
      </c>
      <c r="F344" s="167" t="s">
        <v>3375</v>
      </c>
      <c r="G344" s="168" t="s">
        <v>33</v>
      </c>
      <c r="H344" s="169" t="s">
        <v>2059</v>
      </c>
      <c r="I344" s="7" t="s">
        <v>130</v>
      </c>
      <c r="J344" s="2" t="str">
        <f t="shared" si="1"/>
        <v>FRIC</v>
      </c>
      <c r="K344" s="2"/>
      <c r="L344" s="2"/>
      <c r="M344" s="192">
        <v>71.0</v>
      </c>
      <c r="N344" s="184" t="s">
        <v>4469</v>
      </c>
      <c r="O344" s="184" t="s">
        <v>2661</v>
      </c>
      <c r="P344" s="184" t="s">
        <v>369</v>
      </c>
      <c r="Q344" s="184" t="s">
        <v>2663</v>
      </c>
      <c r="R344" s="192">
        <v>5.0</v>
      </c>
      <c r="S344" s="50"/>
      <c r="T344" s="184" t="s">
        <v>5057</v>
      </c>
      <c r="U344" s="9"/>
      <c r="V344" s="9"/>
      <c r="W344" s="9"/>
      <c r="X344" s="9" t="s">
        <v>87</v>
      </c>
    </row>
    <row r="345" ht="26.25" hidden="1" customHeight="1">
      <c r="A345" s="19">
        <f t="shared" si="2"/>
        <v>342</v>
      </c>
      <c r="B345" s="164" t="s">
        <v>14</v>
      </c>
      <c r="C345" s="165" t="s">
        <v>2060</v>
      </c>
      <c r="D345" s="165" t="s">
        <v>946</v>
      </c>
      <c r="E345" s="166" t="s">
        <v>2061</v>
      </c>
      <c r="F345" s="167" t="s">
        <v>484</v>
      </c>
      <c r="G345" s="168" t="s">
        <v>33</v>
      </c>
      <c r="H345" s="169" t="s">
        <v>2062</v>
      </c>
      <c r="I345" s="7" t="s">
        <v>130</v>
      </c>
      <c r="J345" s="2" t="str">
        <f t="shared" si="1"/>
        <v>FRIC</v>
      </c>
      <c r="K345" s="2"/>
      <c r="L345" s="2"/>
      <c r="M345" s="192">
        <v>72.0</v>
      </c>
      <c r="N345" s="184" t="s">
        <v>4469</v>
      </c>
      <c r="O345" s="184" t="s">
        <v>5101</v>
      </c>
      <c r="P345" s="184" t="s">
        <v>198</v>
      </c>
      <c r="Q345" s="184" t="s">
        <v>2708</v>
      </c>
      <c r="R345" s="192">
        <v>6.0</v>
      </c>
      <c r="S345" s="184" t="s">
        <v>4479</v>
      </c>
      <c r="T345" s="184" t="s">
        <v>5102</v>
      </c>
      <c r="U345" s="9"/>
      <c r="V345" s="9"/>
      <c r="W345" s="9"/>
      <c r="X345" s="9" t="s">
        <v>87</v>
      </c>
    </row>
    <row r="346" ht="26.25" hidden="1" customHeight="1">
      <c r="A346" s="19">
        <f t="shared" si="2"/>
        <v>343</v>
      </c>
      <c r="B346" s="164" t="s">
        <v>124</v>
      </c>
      <c r="C346" s="165" t="s">
        <v>2063</v>
      </c>
      <c r="D346" s="165" t="s">
        <v>2064</v>
      </c>
      <c r="E346" s="166" t="s">
        <v>2065</v>
      </c>
      <c r="F346" s="167" t="s">
        <v>915</v>
      </c>
      <c r="G346" s="168" t="s">
        <v>101</v>
      </c>
      <c r="H346" s="169" t="s">
        <v>2066</v>
      </c>
      <c r="I346" s="7" t="s">
        <v>130</v>
      </c>
      <c r="J346" s="2" t="str">
        <f t="shared" si="1"/>
        <v>FRIC</v>
      </c>
      <c r="K346" s="2"/>
      <c r="L346" s="2"/>
      <c r="M346" s="192">
        <v>73.0</v>
      </c>
      <c r="N346" s="184" t="s">
        <v>4469</v>
      </c>
      <c r="O346" s="184" t="s">
        <v>2717</v>
      </c>
      <c r="P346" s="184" t="s">
        <v>46</v>
      </c>
      <c r="Q346" s="184" t="s">
        <v>2718</v>
      </c>
      <c r="R346" s="192">
        <v>6.0</v>
      </c>
      <c r="S346" s="50"/>
      <c r="T346" s="184" t="s">
        <v>5103</v>
      </c>
      <c r="U346" s="9"/>
      <c r="V346" s="9"/>
      <c r="W346" s="9"/>
      <c r="X346" s="9" t="s">
        <v>87</v>
      </c>
    </row>
    <row r="347" ht="26.25" hidden="1" customHeight="1">
      <c r="A347" s="19">
        <f t="shared" si="2"/>
        <v>344</v>
      </c>
      <c r="B347" s="164" t="s">
        <v>170</v>
      </c>
      <c r="C347" s="173" t="s">
        <v>2067</v>
      </c>
      <c r="D347" s="165" t="s">
        <v>2068</v>
      </c>
      <c r="E347" s="166" t="s">
        <v>2069</v>
      </c>
      <c r="F347" s="167" t="s">
        <v>2070</v>
      </c>
      <c r="G347" s="174" t="s">
        <v>33</v>
      </c>
      <c r="H347" s="169" t="s">
        <v>2071</v>
      </c>
      <c r="I347" s="7" t="s">
        <v>21</v>
      </c>
      <c r="J347" s="2" t="str">
        <f t="shared" si="1"/>
        <v/>
      </c>
      <c r="K347" s="2"/>
      <c r="L347" s="2"/>
      <c r="M347" s="192">
        <v>74.0</v>
      </c>
      <c r="N347" s="184" t="s">
        <v>4469</v>
      </c>
      <c r="O347" s="184" t="s">
        <v>2838</v>
      </c>
      <c r="P347" s="184" t="s">
        <v>369</v>
      </c>
      <c r="Q347" s="184" t="s">
        <v>2839</v>
      </c>
      <c r="R347" s="192">
        <v>6.0</v>
      </c>
      <c r="S347" s="184" t="s">
        <v>4479</v>
      </c>
      <c r="T347" s="184" t="s">
        <v>5104</v>
      </c>
      <c r="U347" s="50"/>
      <c r="V347" s="9"/>
      <c r="W347" s="9"/>
      <c r="X347" s="9" t="s">
        <v>87</v>
      </c>
    </row>
    <row r="348" ht="26.25" hidden="1" customHeight="1">
      <c r="A348" s="19">
        <f t="shared" si="2"/>
        <v>345</v>
      </c>
      <c r="B348" s="164" t="s">
        <v>124</v>
      </c>
      <c r="C348" s="173" t="s">
        <v>2072</v>
      </c>
      <c r="D348" s="165" t="s">
        <v>455</v>
      </c>
      <c r="E348" s="166" t="s">
        <v>2073</v>
      </c>
      <c r="F348" s="167" t="s">
        <v>424</v>
      </c>
      <c r="G348" s="168" t="s">
        <v>101</v>
      </c>
      <c r="H348" s="169" t="s">
        <v>2075</v>
      </c>
      <c r="I348" s="7" t="s">
        <v>21</v>
      </c>
      <c r="J348" s="2" t="str">
        <f t="shared" si="1"/>
        <v/>
      </c>
      <c r="K348" s="2"/>
      <c r="L348" s="2"/>
      <c r="M348" s="192">
        <v>75.0</v>
      </c>
      <c r="N348" s="184" t="s">
        <v>4469</v>
      </c>
      <c r="O348" s="184" t="s">
        <v>3073</v>
      </c>
      <c r="P348" s="184" t="s">
        <v>3074</v>
      </c>
      <c r="Q348" s="184" t="s">
        <v>3075</v>
      </c>
      <c r="R348" s="192">
        <v>1.0</v>
      </c>
      <c r="S348" s="50"/>
      <c r="T348" s="184" t="s">
        <v>5011</v>
      </c>
      <c r="U348" s="184" t="s">
        <v>5105</v>
      </c>
      <c r="V348" s="9"/>
      <c r="W348" s="9"/>
      <c r="X348" s="9" t="s">
        <v>87</v>
      </c>
    </row>
    <row r="349" ht="26.25" hidden="1" customHeight="1">
      <c r="A349" s="19">
        <f t="shared" si="2"/>
        <v>346</v>
      </c>
      <c r="B349" s="164" t="s">
        <v>81</v>
      </c>
      <c r="C349" s="173" t="s">
        <v>2076</v>
      </c>
      <c r="D349" s="165" t="s">
        <v>946</v>
      </c>
      <c r="E349" s="166" t="s">
        <v>2077</v>
      </c>
      <c r="F349" s="167" t="s">
        <v>2078</v>
      </c>
      <c r="G349" s="174" t="s">
        <v>33</v>
      </c>
      <c r="H349" s="169" t="s">
        <v>2079</v>
      </c>
      <c r="I349" s="7" t="s">
        <v>21</v>
      </c>
      <c r="J349" s="2" t="str">
        <f t="shared" si="1"/>
        <v/>
      </c>
      <c r="K349" s="2"/>
      <c r="L349" s="2"/>
      <c r="M349" s="192">
        <v>76.0</v>
      </c>
      <c r="N349" s="184" t="s">
        <v>4469</v>
      </c>
      <c r="O349" s="184" t="s">
        <v>5106</v>
      </c>
      <c r="P349" s="184" t="s">
        <v>5107</v>
      </c>
      <c r="Q349" s="184" t="s">
        <v>3136</v>
      </c>
      <c r="R349" s="192">
        <v>12.0</v>
      </c>
      <c r="S349" s="50"/>
      <c r="T349" s="184" t="s">
        <v>5108</v>
      </c>
      <c r="U349" s="9"/>
      <c r="V349" s="9"/>
      <c r="W349" s="9"/>
      <c r="X349" s="9" t="s">
        <v>87</v>
      </c>
    </row>
    <row r="350" ht="26.25" hidden="1" customHeight="1">
      <c r="A350" s="19">
        <f t="shared" si="2"/>
        <v>347</v>
      </c>
      <c r="B350" s="164" t="s">
        <v>14</v>
      </c>
      <c r="C350" s="165" t="s">
        <v>2080</v>
      </c>
      <c r="D350" s="165" t="s">
        <v>946</v>
      </c>
      <c r="E350" s="166" t="s">
        <v>2081</v>
      </c>
      <c r="F350" s="167" t="s">
        <v>5109</v>
      </c>
      <c r="G350" s="168" t="s">
        <v>33</v>
      </c>
      <c r="H350" s="169" t="s">
        <v>2083</v>
      </c>
      <c r="I350" s="7" t="s">
        <v>130</v>
      </c>
      <c r="J350" s="2" t="str">
        <f t="shared" si="1"/>
        <v>FRIC</v>
      </c>
      <c r="K350" s="2"/>
      <c r="L350" s="2"/>
      <c r="M350" s="192">
        <v>77.0</v>
      </c>
      <c r="N350" s="184" t="s">
        <v>4469</v>
      </c>
      <c r="O350" s="184" t="s">
        <v>3231</v>
      </c>
      <c r="P350" s="184" t="s">
        <v>5110</v>
      </c>
      <c r="Q350" s="184" t="s">
        <v>3233</v>
      </c>
      <c r="R350" s="192">
        <v>4.0</v>
      </c>
      <c r="S350" s="50"/>
      <c r="T350" s="184" t="s">
        <v>5111</v>
      </c>
      <c r="U350" s="9"/>
      <c r="V350" s="9"/>
      <c r="W350" s="9"/>
      <c r="X350" s="9" t="s">
        <v>87</v>
      </c>
    </row>
    <row r="351" ht="26.25" hidden="1" customHeight="1">
      <c r="A351" s="19">
        <f t="shared" si="2"/>
        <v>348</v>
      </c>
      <c r="B351" s="164" t="s">
        <v>106</v>
      </c>
      <c r="C351" s="173" t="s">
        <v>2084</v>
      </c>
      <c r="D351" s="165" t="s">
        <v>382</v>
      </c>
      <c r="E351" s="166" t="s">
        <v>2085</v>
      </c>
      <c r="F351" s="167" t="s">
        <v>2086</v>
      </c>
      <c r="G351" s="174" t="s">
        <v>33</v>
      </c>
      <c r="H351" s="169" t="s">
        <v>2087</v>
      </c>
      <c r="I351" s="7" t="s">
        <v>21</v>
      </c>
      <c r="J351" s="2" t="str">
        <f t="shared" si="1"/>
        <v/>
      </c>
      <c r="K351" s="2"/>
      <c r="L351" s="2"/>
      <c r="M351" s="192">
        <v>78.0</v>
      </c>
      <c r="N351" s="184" t="s">
        <v>4469</v>
      </c>
      <c r="O351" s="184" t="s">
        <v>3270</v>
      </c>
      <c r="P351" s="184" t="s">
        <v>344</v>
      </c>
      <c r="Q351" s="184" t="s">
        <v>3271</v>
      </c>
      <c r="R351" s="192">
        <v>8.0</v>
      </c>
      <c r="S351" s="184" t="s">
        <v>4479</v>
      </c>
      <c r="T351" s="184" t="s">
        <v>5112</v>
      </c>
      <c r="U351" s="9"/>
      <c r="V351" s="9"/>
      <c r="W351" s="9"/>
      <c r="X351" s="9" t="s">
        <v>87</v>
      </c>
    </row>
    <row r="352" ht="26.25" hidden="1" customHeight="1">
      <c r="A352" s="19">
        <f t="shared" si="2"/>
        <v>349</v>
      </c>
      <c r="B352" s="164" t="s">
        <v>106</v>
      </c>
      <c r="C352" s="173" t="s">
        <v>2088</v>
      </c>
      <c r="D352" s="165" t="s">
        <v>2089</v>
      </c>
      <c r="E352" s="166" t="s">
        <v>2090</v>
      </c>
      <c r="F352" s="167" t="s">
        <v>2091</v>
      </c>
      <c r="G352" s="174" t="s">
        <v>33</v>
      </c>
      <c r="H352" s="169" t="s">
        <v>2092</v>
      </c>
      <c r="I352" s="7" t="s">
        <v>21</v>
      </c>
      <c r="J352" s="2" t="str">
        <f t="shared" si="1"/>
        <v/>
      </c>
      <c r="K352" s="2"/>
      <c r="L352" s="2"/>
      <c r="M352" s="192">
        <v>79.0</v>
      </c>
      <c r="N352" s="184" t="s">
        <v>4469</v>
      </c>
      <c r="O352" s="184" t="s">
        <v>3431</v>
      </c>
      <c r="P352" s="184" t="s">
        <v>46</v>
      </c>
      <c r="Q352" s="184" t="s">
        <v>3432</v>
      </c>
      <c r="R352" s="192">
        <v>6.0</v>
      </c>
      <c r="S352" s="50"/>
      <c r="T352" s="184" t="s">
        <v>5113</v>
      </c>
      <c r="U352" s="9"/>
      <c r="V352" s="9"/>
      <c r="W352" s="9"/>
      <c r="X352" s="9" t="s">
        <v>87</v>
      </c>
    </row>
    <row r="353" ht="26.25" hidden="1" customHeight="1">
      <c r="A353" s="19">
        <f t="shared" si="2"/>
        <v>350</v>
      </c>
      <c r="B353" s="164" t="s">
        <v>124</v>
      </c>
      <c r="C353" s="173" t="s">
        <v>2093</v>
      </c>
      <c r="D353" s="165" t="s">
        <v>455</v>
      </c>
      <c r="E353" s="166" t="s">
        <v>2094</v>
      </c>
      <c r="F353" s="167" t="s">
        <v>2095</v>
      </c>
      <c r="G353" s="168" t="s">
        <v>101</v>
      </c>
      <c r="H353" s="169" t="s">
        <v>2096</v>
      </c>
      <c r="I353" s="7" t="s">
        <v>21</v>
      </c>
      <c r="J353" s="2" t="str">
        <f t="shared" si="1"/>
        <v/>
      </c>
      <c r="K353" s="2"/>
      <c r="L353" s="2"/>
      <c r="M353" s="192">
        <v>80.0</v>
      </c>
      <c r="N353" s="184" t="s">
        <v>4469</v>
      </c>
      <c r="O353" s="184" t="s">
        <v>3491</v>
      </c>
      <c r="P353" s="184" t="s">
        <v>5114</v>
      </c>
      <c r="Q353" s="184" t="s">
        <v>3493</v>
      </c>
      <c r="R353" s="192">
        <v>6.0</v>
      </c>
      <c r="S353" s="50"/>
      <c r="T353" s="184" t="s">
        <v>5115</v>
      </c>
      <c r="U353" s="9"/>
      <c r="V353" s="9"/>
      <c r="W353" s="9"/>
      <c r="X353" s="9" t="s">
        <v>87</v>
      </c>
    </row>
    <row r="354" ht="26.25" hidden="1" customHeight="1">
      <c r="A354" s="19">
        <f t="shared" si="2"/>
        <v>351</v>
      </c>
      <c r="B354" s="164" t="s">
        <v>39</v>
      </c>
      <c r="C354" s="173" t="s">
        <v>880</v>
      </c>
      <c r="D354" s="165" t="s">
        <v>285</v>
      </c>
      <c r="E354" s="166" t="s">
        <v>881</v>
      </c>
      <c r="F354" s="167" t="s">
        <v>2097</v>
      </c>
      <c r="G354" s="168" t="s">
        <v>33</v>
      </c>
      <c r="H354" s="169" t="s">
        <v>2098</v>
      </c>
      <c r="I354" s="7" t="s">
        <v>21</v>
      </c>
      <c r="J354" s="2" t="str">
        <f t="shared" si="1"/>
        <v/>
      </c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ht="26.25" hidden="1" customHeight="1">
      <c r="A355" s="19">
        <f t="shared" si="2"/>
        <v>352</v>
      </c>
      <c r="B355" s="164" t="s">
        <v>49</v>
      </c>
      <c r="C355" s="173" t="s">
        <v>2099</v>
      </c>
      <c r="D355" s="165" t="s">
        <v>455</v>
      </c>
      <c r="E355" s="166" t="s">
        <v>2100</v>
      </c>
      <c r="F355" s="167" t="s">
        <v>424</v>
      </c>
      <c r="G355" s="174" t="s">
        <v>101</v>
      </c>
      <c r="H355" s="169" t="s">
        <v>2101</v>
      </c>
      <c r="I355" s="7" t="s">
        <v>21</v>
      </c>
      <c r="J355" s="2" t="str">
        <f t="shared" si="1"/>
        <v/>
      </c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ht="26.25" hidden="1" customHeight="1">
      <c r="A356" s="19">
        <f t="shared" si="2"/>
        <v>353</v>
      </c>
      <c r="B356" s="164" t="s">
        <v>106</v>
      </c>
      <c r="C356" s="165" t="s">
        <v>2102</v>
      </c>
      <c r="D356" s="165" t="s">
        <v>126</v>
      </c>
      <c r="E356" s="166" t="s">
        <v>2103</v>
      </c>
      <c r="F356" s="167" t="s">
        <v>915</v>
      </c>
      <c r="G356" s="174" t="s">
        <v>33</v>
      </c>
      <c r="H356" s="169" t="s">
        <v>2104</v>
      </c>
      <c r="I356" s="7" t="s">
        <v>130</v>
      </c>
      <c r="J356" s="2" t="str">
        <f t="shared" si="1"/>
        <v>FRIC</v>
      </c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ht="26.25" hidden="1" customHeight="1">
      <c r="A357" s="19">
        <f t="shared" si="2"/>
        <v>354</v>
      </c>
      <c r="B357" s="164" t="s">
        <v>142</v>
      </c>
      <c r="C357" s="165" t="s">
        <v>2105</v>
      </c>
      <c r="D357" s="165" t="s">
        <v>946</v>
      </c>
      <c r="E357" s="166" t="s">
        <v>2106</v>
      </c>
      <c r="F357" s="167" t="s">
        <v>5116</v>
      </c>
      <c r="G357" s="174" t="s">
        <v>33</v>
      </c>
      <c r="H357" s="169" t="s">
        <v>2108</v>
      </c>
      <c r="I357" s="7" t="s">
        <v>130</v>
      </c>
      <c r="J357" s="2" t="str">
        <f t="shared" si="1"/>
        <v>FRIC</v>
      </c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ht="26.25" hidden="1" customHeight="1">
      <c r="A358" s="19">
        <f t="shared" si="2"/>
        <v>355</v>
      </c>
      <c r="B358" s="164" t="s">
        <v>142</v>
      </c>
      <c r="C358" s="165" t="s">
        <v>4611</v>
      </c>
      <c r="D358" s="165" t="s">
        <v>455</v>
      </c>
      <c r="E358" s="166" t="s">
        <v>4612</v>
      </c>
      <c r="F358" s="167" t="s">
        <v>484</v>
      </c>
      <c r="G358" s="174" t="s">
        <v>33</v>
      </c>
      <c r="H358" s="169" t="s">
        <v>2111</v>
      </c>
      <c r="I358" s="7" t="s">
        <v>130</v>
      </c>
      <c r="J358" s="2" t="str">
        <f t="shared" si="1"/>
        <v>FRIC</v>
      </c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ht="26.25" hidden="1" customHeight="1">
      <c r="A359" s="19">
        <f t="shared" si="2"/>
        <v>356</v>
      </c>
      <c r="B359" s="164" t="s">
        <v>256</v>
      </c>
      <c r="C359" s="165" t="s">
        <v>1720</v>
      </c>
      <c r="D359" s="165" t="s">
        <v>126</v>
      </c>
      <c r="E359" s="166" t="s">
        <v>1721</v>
      </c>
      <c r="F359" s="167" t="s">
        <v>166</v>
      </c>
      <c r="G359" s="174" t="s">
        <v>33</v>
      </c>
      <c r="H359" s="169" t="s">
        <v>2114</v>
      </c>
      <c r="I359" s="7" t="s">
        <v>21</v>
      </c>
      <c r="J359" s="2" t="str">
        <f t="shared" si="1"/>
        <v/>
      </c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</row>
    <row r="360" ht="26.25" hidden="1" customHeight="1">
      <c r="A360" s="19">
        <f t="shared" si="2"/>
        <v>357</v>
      </c>
      <c r="B360" s="164" t="s">
        <v>124</v>
      </c>
      <c r="C360" s="165" t="s">
        <v>2115</v>
      </c>
      <c r="D360" s="165" t="s">
        <v>455</v>
      </c>
      <c r="E360" s="166" t="s">
        <v>2116</v>
      </c>
      <c r="F360" s="167" t="s">
        <v>4664</v>
      </c>
      <c r="G360" s="168" t="s">
        <v>33</v>
      </c>
      <c r="H360" s="169" t="s">
        <v>2118</v>
      </c>
      <c r="I360" s="7" t="s">
        <v>130</v>
      </c>
      <c r="J360" s="2" t="str">
        <f t="shared" si="1"/>
        <v>FRIC</v>
      </c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ht="26.25" hidden="1" customHeight="1">
      <c r="A361" s="19">
        <f t="shared" si="2"/>
        <v>358</v>
      </c>
      <c r="B361" s="164" t="s">
        <v>39</v>
      </c>
      <c r="C361" s="165" t="s">
        <v>2119</v>
      </c>
      <c r="D361" s="165" t="s">
        <v>455</v>
      </c>
      <c r="E361" s="166" t="s">
        <v>2120</v>
      </c>
      <c r="F361" s="167" t="s">
        <v>5117</v>
      </c>
      <c r="G361" s="168" t="s">
        <v>33</v>
      </c>
      <c r="H361" s="169" t="s">
        <v>2122</v>
      </c>
      <c r="I361" s="7" t="s">
        <v>130</v>
      </c>
      <c r="J361" s="2" t="str">
        <f t="shared" si="1"/>
        <v>FRIC</v>
      </c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ht="26.25" hidden="1" customHeight="1">
      <c r="A362" s="19">
        <f t="shared" si="2"/>
        <v>359</v>
      </c>
      <c r="B362" s="164" t="s">
        <v>124</v>
      </c>
      <c r="C362" s="165" t="s">
        <v>2123</v>
      </c>
      <c r="D362" s="165" t="s">
        <v>946</v>
      </c>
      <c r="E362" s="166" t="s">
        <v>2124</v>
      </c>
      <c r="F362" s="167" t="s">
        <v>5117</v>
      </c>
      <c r="G362" s="168" t="s">
        <v>33</v>
      </c>
      <c r="H362" s="169" t="s">
        <v>2125</v>
      </c>
      <c r="I362" s="7" t="s">
        <v>130</v>
      </c>
      <c r="J362" s="2" t="str">
        <f t="shared" si="1"/>
        <v>FRIC</v>
      </c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ht="26.25" hidden="1" customHeight="1">
      <c r="A363" s="19">
        <f t="shared" si="2"/>
        <v>360</v>
      </c>
      <c r="B363" s="164" t="s">
        <v>124</v>
      </c>
      <c r="C363" s="173" t="s">
        <v>103</v>
      </c>
      <c r="D363" s="165" t="s">
        <v>592</v>
      </c>
      <c r="E363" s="166" t="s">
        <v>105</v>
      </c>
      <c r="F363" s="167" t="s">
        <v>972</v>
      </c>
      <c r="G363" s="168" t="s">
        <v>33</v>
      </c>
      <c r="H363" s="169" t="s">
        <v>2126</v>
      </c>
      <c r="I363" s="7" t="s">
        <v>21</v>
      </c>
      <c r="J363" s="2" t="str">
        <f t="shared" si="1"/>
        <v/>
      </c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ht="26.25" hidden="1" customHeight="1">
      <c r="A364" s="19">
        <f t="shared" si="2"/>
        <v>361</v>
      </c>
      <c r="B364" s="164" t="s">
        <v>1204</v>
      </c>
      <c r="C364" s="165" t="s">
        <v>2127</v>
      </c>
      <c r="D364" s="165" t="s">
        <v>946</v>
      </c>
      <c r="E364" s="166" t="s">
        <v>2128</v>
      </c>
      <c r="F364" s="167" t="s">
        <v>5118</v>
      </c>
      <c r="G364" s="174" t="s">
        <v>33</v>
      </c>
      <c r="H364" s="169" t="s">
        <v>2130</v>
      </c>
      <c r="I364" s="7" t="s">
        <v>130</v>
      </c>
      <c r="J364" s="2" t="str">
        <f t="shared" si="1"/>
        <v>FRIC</v>
      </c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ht="26.25" hidden="1" customHeight="1">
      <c r="A365" s="19">
        <f t="shared" si="2"/>
        <v>362</v>
      </c>
      <c r="B365" s="164" t="s">
        <v>106</v>
      </c>
      <c r="C365" s="173" t="s">
        <v>2131</v>
      </c>
      <c r="D365" s="165" t="s">
        <v>2132</v>
      </c>
      <c r="E365" s="166" t="s">
        <v>2133</v>
      </c>
      <c r="F365" s="167" t="s">
        <v>522</v>
      </c>
      <c r="G365" s="174" t="s">
        <v>33</v>
      </c>
      <c r="H365" s="169" t="s">
        <v>2134</v>
      </c>
      <c r="I365" s="7" t="s">
        <v>21</v>
      </c>
      <c r="J365" s="2" t="str">
        <f t="shared" si="1"/>
        <v/>
      </c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ht="26.25" hidden="1" customHeight="1">
      <c r="A366" s="19">
        <f t="shared" si="2"/>
        <v>363</v>
      </c>
      <c r="B366" s="164" t="s">
        <v>170</v>
      </c>
      <c r="C366" s="173" t="s">
        <v>2135</v>
      </c>
      <c r="D366" s="165" t="s">
        <v>382</v>
      </c>
      <c r="E366" s="166" t="s">
        <v>2136</v>
      </c>
      <c r="F366" s="167" t="s">
        <v>5119</v>
      </c>
      <c r="G366" s="174" t="s">
        <v>33</v>
      </c>
      <c r="H366" s="169" t="s">
        <v>2138</v>
      </c>
      <c r="I366" s="7" t="s">
        <v>21</v>
      </c>
      <c r="J366" s="2" t="str">
        <f t="shared" si="1"/>
        <v/>
      </c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ht="26.25" hidden="1" customHeight="1">
      <c r="A367" s="19">
        <f t="shared" si="2"/>
        <v>364</v>
      </c>
      <c r="B367" s="164" t="s">
        <v>28</v>
      </c>
      <c r="C367" s="173" t="s">
        <v>2139</v>
      </c>
      <c r="D367" s="165" t="s">
        <v>126</v>
      </c>
      <c r="E367" s="166" t="s">
        <v>2140</v>
      </c>
      <c r="F367" s="167" t="s">
        <v>545</v>
      </c>
      <c r="G367" s="168" t="s">
        <v>33</v>
      </c>
      <c r="H367" s="169" t="s">
        <v>2141</v>
      </c>
      <c r="I367" s="7" t="s">
        <v>21</v>
      </c>
      <c r="J367" s="2" t="str">
        <f t="shared" si="1"/>
        <v/>
      </c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ht="26.25" customHeight="1">
      <c r="A368" s="19">
        <f t="shared" si="2"/>
        <v>365</v>
      </c>
      <c r="B368" s="164" t="s">
        <v>1377</v>
      </c>
      <c r="C368" s="173" t="s">
        <v>2142</v>
      </c>
      <c r="D368" s="165" t="s">
        <v>2143</v>
      </c>
      <c r="E368" s="166" t="s">
        <v>2144</v>
      </c>
      <c r="F368" s="167" t="s">
        <v>2145</v>
      </c>
      <c r="G368" s="174" t="s">
        <v>54</v>
      </c>
      <c r="H368" s="169" t="s">
        <v>2146</v>
      </c>
      <c r="I368" s="175" t="s">
        <v>21</v>
      </c>
      <c r="J368" s="2" t="str">
        <f t="shared" si="1"/>
        <v>과기</v>
      </c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ht="26.25" hidden="1" customHeight="1">
      <c r="A369" s="19">
        <f t="shared" si="2"/>
        <v>366</v>
      </c>
      <c r="B369" s="164" t="s">
        <v>39</v>
      </c>
      <c r="C369" s="173" t="s">
        <v>2147</v>
      </c>
      <c r="D369" s="165" t="s">
        <v>135</v>
      </c>
      <c r="E369" s="166" t="s">
        <v>2148</v>
      </c>
      <c r="F369" s="167" t="s">
        <v>545</v>
      </c>
      <c r="G369" s="168" t="s">
        <v>54</v>
      </c>
      <c r="H369" s="169" t="s">
        <v>2149</v>
      </c>
      <c r="I369" s="7" t="s">
        <v>21</v>
      </c>
      <c r="J369" s="2" t="str">
        <f t="shared" si="1"/>
        <v/>
      </c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ht="26.25" hidden="1" customHeight="1">
      <c r="A370" s="19">
        <f t="shared" si="2"/>
        <v>367</v>
      </c>
      <c r="B370" s="164" t="s">
        <v>256</v>
      </c>
      <c r="C370" s="165" t="s">
        <v>2150</v>
      </c>
      <c r="D370" s="165" t="s">
        <v>455</v>
      </c>
      <c r="E370" s="166" t="s">
        <v>2151</v>
      </c>
      <c r="F370" s="167" t="s">
        <v>5120</v>
      </c>
      <c r="G370" s="174" t="s">
        <v>33</v>
      </c>
      <c r="H370" s="169" t="s">
        <v>2153</v>
      </c>
      <c r="I370" s="7" t="s">
        <v>130</v>
      </c>
      <c r="J370" s="2" t="str">
        <f t="shared" si="1"/>
        <v>FRIC</v>
      </c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ht="26.25" hidden="1" customHeight="1">
      <c r="A371" s="19">
        <f t="shared" si="2"/>
        <v>368</v>
      </c>
      <c r="B371" s="164" t="s">
        <v>14</v>
      </c>
      <c r="C371" s="165" t="s">
        <v>2154</v>
      </c>
      <c r="D371" s="165" t="s">
        <v>946</v>
      </c>
      <c r="E371" s="166" t="s">
        <v>2155</v>
      </c>
      <c r="F371" s="167" t="s">
        <v>4519</v>
      </c>
      <c r="G371" s="168" t="s">
        <v>33</v>
      </c>
      <c r="H371" s="169" t="s">
        <v>2157</v>
      </c>
      <c r="I371" s="7" t="s">
        <v>130</v>
      </c>
      <c r="J371" s="2" t="str">
        <f t="shared" si="1"/>
        <v>FRIC</v>
      </c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ht="26.25" hidden="1" customHeight="1">
      <c r="A372" s="19">
        <f t="shared" si="2"/>
        <v>369</v>
      </c>
      <c r="B372" s="164" t="s">
        <v>240</v>
      </c>
      <c r="C372" s="173" t="s">
        <v>595</v>
      </c>
      <c r="D372" s="165" t="s">
        <v>2158</v>
      </c>
      <c r="E372" s="166" t="s">
        <v>596</v>
      </c>
      <c r="F372" s="167" t="s">
        <v>2159</v>
      </c>
      <c r="G372" s="168" t="s">
        <v>33</v>
      </c>
      <c r="H372" s="169" t="s">
        <v>2160</v>
      </c>
      <c r="I372" s="7" t="s">
        <v>21</v>
      </c>
      <c r="J372" s="2" t="str">
        <f t="shared" si="1"/>
        <v/>
      </c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ht="26.25" hidden="1" customHeight="1">
      <c r="A373" s="19">
        <f t="shared" si="2"/>
        <v>370</v>
      </c>
      <c r="B373" s="164" t="s">
        <v>124</v>
      </c>
      <c r="C373" s="165" t="s">
        <v>2161</v>
      </c>
      <c r="D373" s="165" t="s">
        <v>455</v>
      </c>
      <c r="E373" s="166" t="s">
        <v>2162</v>
      </c>
      <c r="F373" s="167" t="s">
        <v>5121</v>
      </c>
      <c r="G373" s="168" t="s">
        <v>33</v>
      </c>
      <c r="H373" s="169" t="s">
        <v>2164</v>
      </c>
      <c r="I373" s="7" t="s">
        <v>130</v>
      </c>
      <c r="J373" s="2" t="str">
        <f t="shared" si="1"/>
        <v>FRIC</v>
      </c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ht="26.25" hidden="1" customHeight="1">
      <c r="A374" s="19">
        <f t="shared" si="2"/>
        <v>371</v>
      </c>
      <c r="B374" s="164" t="s">
        <v>170</v>
      </c>
      <c r="C374" s="173" t="s">
        <v>2165</v>
      </c>
      <c r="D374" s="165" t="s">
        <v>2166</v>
      </c>
      <c r="E374" s="166" t="s">
        <v>2167</v>
      </c>
      <c r="F374" s="167" t="s">
        <v>2168</v>
      </c>
      <c r="G374" s="174" t="s">
        <v>33</v>
      </c>
      <c r="H374" s="169" t="s">
        <v>2169</v>
      </c>
      <c r="I374" s="7" t="s">
        <v>21</v>
      </c>
      <c r="J374" s="2" t="str">
        <f t="shared" si="1"/>
        <v/>
      </c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ht="26.25" hidden="1" customHeight="1">
      <c r="A375" s="19">
        <f t="shared" si="2"/>
        <v>372</v>
      </c>
      <c r="B375" s="164" t="s">
        <v>256</v>
      </c>
      <c r="C375" s="165" t="s">
        <v>2170</v>
      </c>
      <c r="D375" s="165" t="s">
        <v>946</v>
      </c>
      <c r="E375" s="166" t="s">
        <v>2171</v>
      </c>
      <c r="F375" s="167" t="s">
        <v>3615</v>
      </c>
      <c r="G375" s="174" t="s">
        <v>33</v>
      </c>
      <c r="H375" s="169" t="s">
        <v>2173</v>
      </c>
      <c r="I375" s="7" t="s">
        <v>130</v>
      </c>
      <c r="J375" s="2" t="str">
        <f t="shared" si="1"/>
        <v>FRIC</v>
      </c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ht="26.25" hidden="1" customHeight="1">
      <c r="A376" s="19">
        <f t="shared" si="2"/>
        <v>373</v>
      </c>
      <c r="B376" s="164" t="s">
        <v>256</v>
      </c>
      <c r="C376" s="165" t="s">
        <v>2174</v>
      </c>
      <c r="D376" s="165" t="s">
        <v>126</v>
      </c>
      <c r="E376" s="166" t="s">
        <v>2175</v>
      </c>
      <c r="F376" s="167" t="s">
        <v>484</v>
      </c>
      <c r="G376" s="174" t="s">
        <v>33</v>
      </c>
      <c r="H376" s="169" t="s">
        <v>2176</v>
      </c>
      <c r="I376" s="7" t="s">
        <v>130</v>
      </c>
      <c r="J376" s="2" t="str">
        <f t="shared" si="1"/>
        <v>FRIC</v>
      </c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ht="26.25" hidden="1" customHeight="1">
      <c r="A377" s="19">
        <f t="shared" si="2"/>
        <v>374</v>
      </c>
      <c r="B377" s="164" t="s">
        <v>106</v>
      </c>
      <c r="C377" s="173" t="s">
        <v>2177</v>
      </c>
      <c r="D377" s="165" t="s">
        <v>2178</v>
      </c>
      <c r="E377" s="166" t="s">
        <v>2179</v>
      </c>
      <c r="F377" s="167" t="s">
        <v>229</v>
      </c>
      <c r="G377" s="174" t="s">
        <v>33</v>
      </c>
      <c r="H377" s="169" t="s">
        <v>2180</v>
      </c>
      <c r="I377" s="7" t="s">
        <v>21</v>
      </c>
      <c r="J377" s="2" t="str">
        <f t="shared" si="1"/>
        <v/>
      </c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ht="26.25" hidden="1" customHeight="1">
      <c r="A378" s="19">
        <f t="shared" si="2"/>
        <v>375</v>
      </c>
      <c r="B378" s="164" t="s">
        <v>256</v>
      </c>
      <c r="C378" s="165" t="s">
        <v>2181</v>
      </c>
      <c r="D378" s="165" t="s">
        <v>946</v>
      </c>
      <c r="E378" s="166" t="s">
        <v>2182</v>
      </c>
      <c r="F378" s="167" t="s">
        <v>484</v>
      </c>
      <c r="G378" s="174" t="s">
        <v>33</v>
      </c>
      <c r="H378" s="169" t="s">
        <v>2183</v>
      </c>
      <c r="I378" s="7" t="s">
        <v>130</v>
      </c>
      <c r="J378" s="2" t="str">
        <f t="shared" si="1"/>
        <v>FRIC</v>
      </c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ht="26.25" hidden="1" customHeight="1">
      <c r="A379" s="19">
        <f t="shared" si="2"/>
        <v>376</v>
      </c>
      <c r="B379" s="164" t="s">
        <v>2184</v>
      </c>
      <c r="C379" s="173" t="s">
        <v>2185</v>
      </c>
      <c r="D379" s="165" t="s">
        <v>2186</v>
      </c>
      <c r="E379" s="166" t="s">
        <v>2187</v>
      </c>
      <c r="F379" s="167" t="s">
        <v>229</v>
      </c>
      <c r="G379" s="174" t="s">
        <v>33</v>
      </c>
      <c r="H379" s="169" t="s">
        <v>2188</v>
      </c>
      <c r="I379" s="7" t="s">
        <v>21</v>
      </c>
      <c r="J379" s="2" t="str">
        <f t="shared" si="1"/>
        <v/>
      </c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ht="26.25" hidden="1" customHeight="1">
      <c r="A380" s="19">
        <f t="shared" si="2"/>
        <v>377</v>
      </c>
      <c r="B380" s="164" t="s">
        <v>39</v>
      </c>
      <c r="C380" s="165" t="s">
        <v>2189</v>
      </c>
      <c r="D380" s="165" t="s">
        <v>135</v>
      </c>
      <c r="E380" s="166" t="s">
        <v>2190</v>
      </c>
      <c r="F380" s="167" t="s">
        <v>5050</v>
      </c>
      <c r="G380" s="168" t="s">
        <v>33</v>
      </c>
      <c r="H380" s="169" t="s">
        <v>2192</v>
      </c>
      <c r="I380" s="7" t="s">
        <v>130</v>
      </c>
      <c r="J380" s="2" t="str">
        <f t="shared" si="1"/>
        <v>FRIC</v>
      </c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ht="26.25" hidden="1" customHeight="1">
      <c r="A381" s="19">
        <f t="shared" si="2"/>
        <v>378</v>
      </c>
      <c r="B381" s="164" t="s">
        <v>14</v>
      </c>
      <c r="C381" s="173" t="s">
        <v>2193</v>
      </c>
      <c r="D381" s="165" t="s">
        <v>946</v>
      </c>
      <c r="E381" s="166" t="s">
        <v>2194</v>
      </c>
      <c r="F381" s="167" t="s">
        <v>2195</v>
      </c>
      <c r="G381" s="168" t="s">
        <v>33</v>
      </c>
      <c r="H381" s="169" t="s">
        <v>2196</v>
      </c>
      <c r="I381" s="7" t="s">
        <v>21</v>
      </c>
      <c r="J381" s="2" t="str">
        <f t="shared" si="1"/>
        <v/>
      </c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ht="26.25" hidden="1" customHeight="1">
      <c r="A382" s="19">
        <f t="shared" si="2"/>
        <v>379</v>
      </c>
      <c r="B382" s="164" t="s">
        <v>81</v>
      </c>
      <c r="C382" s="173" t="s">
        <v>2197</v>
      </c>
      <c r="D382" s="165" t="s">
        <v>2198</v>
      </c>
      <c r="E382" s="166" t="s">
        <v>2199</v>
      </c>
      <c r="F382" s="167" t="s">
        <v>2200</v>
      </c>
      <c r="G382" s="174" t="s">
        <v>33</v>
      </c>
      <c r="H382" s="169" t="s">
        <v>2201</v>
      </c>
      <c r="I382" s="7" t="s">
        <v>21</v>
      </c>
      <c r="J382" s="2" t="str">
        <f t="shared" si="1"/>
        <v/>
      </c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ht="26.25" customHeight="1">
      <c r="A383" s="19">
        <f t="shared" si="2"/>
        <v>380</v>
      </c>
      <c r="B383" s="164" t="s">
        <v>28</v>
      </c>
      <c r="C383" s="173" t="s">
        <v>2202</v>
      </c>
      <c r="D383" s="165" t="s">
        <v>126</v>
      </c>
      <c r="E383" s="166" t="s">
        <v>2203</v>
      </c>
      <c r="F383" s="167" t="s">
        <v>2204</v>
      </c>
      <c r="G383" s="168" t="s">
        <v>33</v>
      </c>
      <c r="H383" s="169" t="s">
        <v>2205</v>
      </c>
      <c r="I383" s="175" t="s">
        <v>21</v>
      </c>
      <c r="J383" s="2" t="str">
        <f t="shared" si="1"/>
        <v>과기</v>
      </c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</row>
    <row r="384" ht="26.25" hidden="1" customHeight="1">
      <c r="A384" s="19">
        <f t="shared" si="2"/>
        <v>381</v>
      </c>
      <c r="B384" s="164" t="s">
        <v>256</v>
      </c>
      <c r="C384" s="165" t="s">
        <v>2206</v>
      </c>
      <c r="D384" s="165" t="s">
        <v>946</v>
      </c>
      <c r="E384" s="166" t="s">
        <v>2207</v>
      </c>
      <c r="F384" s="167" t="s">
        <v>484</v>
      </c>
      <c r="G384" s="174" t="s">
        <v>33</v>
      </c>
      <c r="H384" s="169" t="s">
        <v>2208</v>
      </c>
      <c r="I384" s="7" t="s">
        <v>130</v>
      </c>
      <c r="J384" s="2" t="str">
        <f t="shared" si="1"/>
        <v>FRIC</v>
      </c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ht="26.25" hidden="1" customHeight="1">
      <c r="A385" s="19">
        <f t="shared" si="2"/>
        <v>382</v>
      </c>
      <c r="B385" s="164" t="s">
        <v>124</v>
      </c>
      <c r="C385" s="165" t="s">
        <v>2209</v>
      </c>
      <c r="D385" s="165" t="s">
        <v>455</v>
      </c>
      <c r="E385" s="166" t="s">
        <v>2210</v>
      </c>
      <c r="F385" s="167" t="s">
        <v>5122</v>
      </c>
      <c r="G385" s="168" t="s">
        <v>33</v>
      </c>
      <c r="H385" s="169" t="s">
        <v>2212</v>
      </c>
      <c r="I385" s="7" t="s">
        <v>130</v>
      </c>
      <c r="J385" s="2" t="str">
        <f t="shared" si="1"/>
        <v>FRIC</v>
      </c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ht="26.25" hidden="1" customHeight="1">
      <c r="A386" s="19">
        <f t="shared" si="2"/>
        <v>383</v>
      </c>
      <c r="B386" s="164" t="s">
        <v>124</v>
      </c>
      <c r="C386" s="173" t="s">
        <v>2213</v>
      </c>
      <c r="D386" s="165" t="s">
        <v>234</v>
      </c>
      <c r="E386" s="166" t="s">
        <v>2214</v>
      </c>
      <c r="F386" s="167" t="s">
        <v>2215</v>
      </c>
      <c r="G386" s="168" t="s">
        <v>33</v>
      </c>
      <c r="H386" s="169" t="s">
        <v>2216</v>
      </c>
      <c r="I386" s="7" t="s">
        <v>21</v>
      </c>
      <c r="J386" s="2" t="str">
        <f t="shared" si="1"/>
        <v/>
      </c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ht="26.25" hidden="1" customHeight="1">
      <c r="A387" s="19">
        <f t="shared" si="2"/>
        <v>384</v>
      </c>
      <c r="B387" s="164" t="s">
        <v>81</v>
      </c>
      <c r="C387" s="173" t="s">
        <v>2217</v>
      </c>
      <c r="D387" s="165" t="s">
        <v>279</v>
      </c>
      <c r="E387" s="166" t="s">
        <v>2218</v>
      </c>
      <c r="F387" s="167" t="s">
        <v>2219</v>
      </c>
      <c r="G387" s="174" t="s">
        <v>1297</v>
      </c>
      <c r="H387" s="169" t="s">
        <v>5123</v>
      </c>
      <c r="I387" s="7" t="s">
        <v>21</v>
      </c>
      <c r="J387" s="2" t="str">
        <f t="shared" si="1"/>
        <v/>
      </c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ht="26.25" hidden="1" customHeight="1">
      <c r="A388" s="19">
        <f t="shared" si="2"/>
        <v>385</v>
      </c>
      <c r="B388" s="164" t="s">
        <v>1385</v>
      </c>
      <c r="C388" s="173" t="s">
        <v>2221</v>
      </c>
      <c r="D388" s="165" t="s">
        <v>2222</v>
      </c>
      <c r="E388" s="166" t="s">
        <v>2223</v>
      </c>
      <c r="F388" s="167" t="s">
        <v>1935</v>
      </c>
      <c r="G388" s="168" t="s">
        <v>101</v>
      </c>
      <c r="H388" s="169" t="s">
        <v>2224</v>
      </c>
      <c r="I388" s="7" t="s">
        <v>21</v>
      </c>
      <c r="J388" s="2" t="str">
        <f t="shared" si="1"/>
        <v/>
      </c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ht="26.25" hidden="1" customHeight="1">
      <c r="A389" s="19">
        <f t="shared" si="2"/>
        <v>386</v>
      </c>
      <c r="B389" s="164" t="s">
        <v>28</v>
      </c>
      <c r="C389" s="173" t="s">
        <v>2225</v>
      </c>
      <c r="D389" s="165" t="s">
        <v>821</v>
      </c>
      <c r="E389" s="166" t="s">
        <v>2226</v>
      </c>
      <c r="F389" s="167" t="s">
        <v>436</v>
      </c>
      <c r="G389" s="168" t="s">
        <v>54</v>
      </c>
      <c r="H389" s="169" t="s">
        <v>2228</v>
      </c>
      <c r="I389" s="7" t="s">
        <v>21</v>
      </c>
      <c r="J389" s="2" t="str">
        <f t="shared" si="1"/>
        <v/>
      </c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ht="26.25" hidden="1" customHeight="1">
      <c r="A390" s="19">
        <f t="shared" si="2"/>
        <v>387</v>
      </c>
      <c r="B390" s="164" t="s">
        <v>28</v>
      </c>
      <c r="C390" s="173" t="s">
        <v>2229</v>
      </c>
      <c r="D390" s="165" t="s">
        <v>821</v>
      </c>
      <c r="E390" s="166" t="s">
        <v>822</v>
      </c>
      <c r="F390" s="167" t="s">
        <v>2230</v>
      </c>
      <c r="G390" s="168" t="s">
        <v>33</v>
      </c>
      <c r="H390" s="169" t="s">
        <v>2231</v>
      </c>
      <c r="I390" s="7" t="s">
        <v>21</v>
      </c>
      <c r="J390" s="2" t="str">
        <f t="shared" si="1"/>
        <v/>
      </c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ht="26.25" hidden="1" customHeight="1">
      <c r="A391" s="19">
        <f t="shared" si="2"/>
        <v>388</v>
      </c>
      <c r="B391" s="164" t="s">
        <v>28</v>
      </c>
      <c r="C391" s="173" t="s">
        <v>2232</v>
      </c>
      <c r="D391" s="165" t="s">
        <v>821</v>
      </c>
      <c r="E391" s="166" t="s">
        <v>828</v>
      </c>
      <c r="F391" s="167" t="s">
        <v>2230</v>
      </c>
      <c r="G391" s="168" t="s">
        <v>33</v>
      </c>
      <c r="H391" s="169" t="s">
        <v>2233</v>
      </c>
      <c r="I391" s="7" t="s">
        <v>21</v>
      </c>
      <c r="J391" s="2" t="str">
        <f t="shared" si="1"/>
        <v/>
      </c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ht="26.25" hidden="1" customHeight="1">
      <c r="A392" s="19">
        <f t="shared" si="2"/>
        <v>389</v>
      </c>
      <c r="B392" s="164" t="s">
        <v>28</v>
      </c>
      <c r="C392" s="173" t="s">
        <v>2234</v>
      </c>
      <c r="D392" s="165" t="s">
        <v>821</v>
      </c>
      <c r="E392" s="166" t="s">
        <v>833</v>
      </c>
      <c r="F392" s="167" t="s">
        <v>2230</v>
      </c>
      <c r="G392" s="168" t="s">
        <v>33</v>
      </c>
      <c r="H392" s="169" t="s">
        <v>2235</v>
      </c>
      <c r="I392" s="7" t="s">
        <v>21</v>
      </c>
      <c r="J392" s="2" t="str">
        <f t="shared" si="1"/>
        <v/>
      </c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ht="26.25" hidden="1" customHeight="1">
      <c r="A393" s="19">
        <f t="shared" si="2"/>
        <v>390</v>
      </c>
      <c r="B393" s="164" t="s">
        <v>14</v>
      </c>
      <c r="C393" s="165" t="s">
        <v>2236</v>
      </c>
      <c r="D393" s="165" t="s">
        <v>946</v>
      </c>
      <c r="E393" s="166" t="s">
        <v>2237</v>
      </c>
      <c r="F393" s="167" t="s">
        <v>4686</v>
      </c>
      <c r="G393" s="168" t="s">
        <v>33</v>
      </c>
      <c r="H393" s="169" t="s">
        <v>2239</v>
      </c>
      <c r="I393" s="7" t="s">
        <v>130</v>
      </c>
      <c r="J393" s="2" t="str">
        <f t="shared" si="1"/>
        <v>FRIC</v>
      </c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ht="26.25" hidden="1" customHeight="1">
      <c r="A394" s="19">
        <f t="shared" si="2"/>
        <v>391</v>
      </c>
      <c r="B394" s="164" t="s">
        <v>39</v>
      </c>
      <c r="C394" s="165" t="s">
        <v>2240</v>
      </c>
      <c r="D394" s="165" t="s">
        <v>46</v>
      </c>
      <c r="E394" s="166" t="s">
        <v>2241</v>
      </c>
      <c r="F394" s="167" t="s">
        <v>3827</v>
      </c>
      <c r="G394" s="168" t="s">
        <v>33</v>
      </c>
      <c r="H394" s="169" t="s">
        <v>2243</v>
      </c>
      <c r="I394" s="7" t="s">
        <v>130</v>
      </c>
      <c r="J394" s="2" t="str">
        <f t="shared" si="1"/>
        <v>FRIC</v>
      </c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ht="26.25" hidden="1" customHeight="1">
      <c r="A395" s="19">
        <f t="shared" si="2"/>
        <v>392</v>
      </c>
      <c r="B395" s="164" t="s">
        <v>39</v>
      </c>
      <c r="C395" s="165" t="s">
        <v>2244</v>
      </c>
      <c r="D395" s="165" t="s">
        <v>285</v>
      </c>
      <c r="E395" s="166" t="s">
        <v>2245</v>
      </c>
      <c r="F395" s="167" t="s">
        <v>85</v>
      </c>
      <c r="G395" s="168" t="s">
        <v>33</v>
      </c>
      <c r="H395" s="169" t="s">
        <v>2247</v>
      </c>
      <c r="I395" s="7" t="s">
        <v>130</v>
      </c>
      <c r="J395" s="2" t="str">
        <f t="shared" si="1"/>
        <v>FRIC</v>
      </c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ht="26.25" hidden="1" customHeight="1">
      <c r="A396" s="19">
        <f t="shared" si="2"/>
        <v>393</v>
      </c>
      <c r="B396" s="164" t="s">
        <v>39</v>
      </c>
      <c r="C396" s="173" t="s">
        <v>2248</v>
      </c>
      <c r="D396" s="165" t="s">
        <v>2249</v>
      </c>
      <c r="E396" s="166" t="s">
        <v>2250</v>
      </c>
      <c r="F396" s="167" t="s">
        <v>2251</v>
      </c>
      <c r="G396" s="168" t="s">
        <v>54</v>
      </c>
      <c r="H396" s="169" t="s">
        <v>2252</v>
      </c>
      <c r="I396" s="7" t="s">
        <v>21</v>
      </c>
      <c r="J396" s="2" t="str">
        <f t="shared" si="1"/>
        <v/>
      </c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ht="26.25" hidden="1" customHeight="1">
      <c r="A397" s="19">
        <f t="shared" si="2"/>
        <v>394</v>
      </c>
      <c r="B397" s="164" t="s">
        <v>39</v>
      </c>
      <c r="C397" s="173" t="s">
        <v>2253</v>
      </c>
      <c r="D397" s="165" t="s">
        <v>5124</v>
      </c>
      <c r="E397" s="166" t="s">
        <v>2254</v>
      </c>
      <c r="F397" s="167" t="s">
        <v>5125</v>
      </c>
      <c r="G397" s="168" t="s">
        <v>33</v>
      </c>
      <c r="H397" s="169" t="s">
        <v>2256</v>
      </c>
      <c r="I397" s="7" t="s">
        <v>21</v>
      </c>
      <c r="J397" s="2" t="str">
        <f t="shared" si="1"/>
        <v/>
      </c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ht="26.25" hidden="1" customHeight="1">
      <c r="A398" s="19">
        <f t="shared" si="2"/>
        <v>395</v>
      </c>
      <c r="B398" s="164" t="s">
        <v>39</v>
      </c>
      <c r="C398" s="173" t="s">
        <v>2257</v>
      </c>
      <c r="D398" s="165" t="s">
        <v>285</v>
      </c>
      <c r="E398" s="166" t="s">
        <v>2258</v>
      </c>
      <c r="F398" s="167" t="s">
        <v>5126</v>
      </c>
      <c r="G398" s="168" t="s">
        <v>33</v>
      </c>
      <c r="H398" s="169" t="s">
        <v>2260</v>
      </c>
      <c r="I398" s="7" t="s">
        <v>21</v>
      </c>
      <c r="J398" s="2" t="str">
        <f t="shared" si="1"/>
        <v/>
      </c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ht="26.25" hidden="1" customHeight="1">
      <c r="A399" s="19">
        <f t="shared" si="2"/>
        <v>396</v>
      </c>
      <c r="B399" s="164" t="s">
        <v>106</v>
      </c>
      <c r="C399" s="173" t="s">
        <v>2261</v>
      </c>
      <c r="D399" s="165" t="s">
        <v>285</v>
      </c>
      <c r="E399" s="166" t="s">
        <v>2262</v>
      </c>
      <c r="F399" s="167" t="s">
        <v>2263</v>
      </c>
      <c r="G399" s="174" t="s">
        <v>63</v>
      </c>
      <c r="H399" s="169" t="s">
        <v>2264</v>
      </c>
      <c r="I399" s="7" t="s">
        <v>21</v>
      </c>
      <c r="J399" s="2" t="str">
        <f t="shared" si="1"/>
        <v/>
      </c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ht="26.25" customHeight="1">
      <c r="A400" s="19">
        <f t="shared" si="2"/>
        <v>397</v>
      </c>
      <c r="B400" s="164" t="s">
        <v>124</v>
      </c>
      <c r="C400" s="173" t="s">
        <v>2265</v>
      </c>
      <c r="D400" s="165" t="s">
        <v>455</v>
      </c>
      <c r="E400" s="166" t="s">
        <v>2266</v>
      </c>
      <c r="F400" s="167" t="s">
        <v>4779</v>
      </c>
      <c r="G400" s="168" t="s">
        <v>101</v>
      </c>
      <c r="H400" s="169" t="s">
        <v>2268</v>
      </c>
      <c r="I400" s="175" t="s">
        <v>21</v>
      </c>
      <c r="J400" s="2" t="str">
        <f t="shared" si="1"/>
        <v>과기</v>
      </c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ht="26.25" hidden="1" customHeight="1">
      <c r="A401" s="19">
        <f t="shared" si="2"/>
        <v>398</v>
      </c>
      <c r="B401" s="164" t="s">
        <v>170</v>
      </c>
      <c r="C401" s="165" t="s">
        <v>2269</v>
      </c>
      <c r="D401" s="165" t="s">
        <v>2270</v>
      </c>
      <c r="E401" s="166" t="s">
        <v>2271</v>
      </c>
      <c r="F401" s="167" t="s">
        <v>915</v>
      </c>
      <c r="G401" s="174" t="s">
        <v>101</v>
      </c>
      <c r="H401" s="169" t="s">
        <v>2272</v>
      </c>
      <c r="I401" s="7" t="s">
        <v>130</v>
      </c>
      <c r="J401" s="2" t="str">
        <f t="shared" si="1"/>
        <v>FRIC</v>
      </c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ht="26.25" hidden="1" customHeight="1">
      <c r="A402" s="19">
        <f t="shared" si="2"/>
        <v>399</v>
      </c>
      <c r="B402" s="164" t="s">
        <v>49</v>
      </c>
      <c r="C402" s="173" t="s">
        <v>2273</v>
      </c>
      <c r="D402" s="165" t="s">
        <v>2274</v>
      </c>
      <c r="E402" s="166" t="s">
        <v>2275</v>
      </c>
      <c r="F402" s="167" t="s">
        <v>545</v>
      </c>
      <c r="G402" s="174" t="s">
        <v>33</v>
      </c>
      <c r="H402" s="169" t="s">
        <v>2276</v>
      </c>
      <c r="I402" s="7" t="s">
        <v>21</v>
      </c>
      <c r="J402" s="2" t="str">
        <f t="shared" si="1"/>
        <v/>
      </c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ht="26.25" hidden="1" customHeight="1">
      <c r="A403" s="19">
        <f t="shared" si="2"/>
        <v>400</v>
      </c>
      <c r="B403" s="164" t="s">
        <v>106</v>
      </c>
      <c r="C403" s="165" t="s">
        <v>2277</v>
      </c>
      <c r="D403" s="165" t="s">
        <v>2278</v>
      </c>
      <c r="E403" s="166" t="s">
        <v>1880</v>
      </c>
      <c r="F403" s="167" t="s">
        <v>2279</v>
      </c>
      <c r="G403" s="174" t="s">
        <v>33</v>
      </c>
      <c r="H403" s="169" t="s">
        <v>2280</v>
      </c>
      <c r="I403" s="7" t="s">
        <v>21</v>
      </c>
      <c r="J403" s="2" t="str">
        <f t="shared" si="1"/>
        <v/>
      </c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</row>
    <row r="404" ht="26.25" hidden="1" customHeight="1">
      <c r="A404" s="19">
        <f t="shared" si="2"/>
        <v>401</v>
      </c>
      <c r="B404" s="164" t="s">
        <v>170</v>
      </c>
      <c r="C404" s="173" t="s">
        <v>2281</v>
      </c>
      <c r="D404" s="165" t="s">
        <v>727</v>
      </c>
      <c r="E404" s="166" t="s">
        <v>2282</v>
      </c>
      <c r="F404" s="167" t="s">
        <v>2283</v>
      </c>
      <c r="G404" s="174" t="s">
        <v>33</v>
      </c>
      <c r="H404" s="169" t="s">
        <v>2284</v>
      </c>
      <c r="I404" s="7" t="s">
        <v>21</v>
      </c>
      <c r="J404" s="2" t="str">
        <f t="shared" si="1"/>
        <v/>
      </c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ht="26.25" hidden="1" customHeight="1">
      <c r="A405" s="19">
        <f t="shared" si="2"/>
        <v>402</v>
      </c>
      <c r="B405" s="164" t="s">
        <v>106</v>
      </c>
      <c r="C405" s="173" t="s">
        <v>2285</v>
      </c>
      <c r="D405" s="165" t="s">
        <v>509</v>
      </c>
      <c r="E405" s="166" t="s">
        <v>2286</v>
      </c>
      <c r="F405" s="167" t="s">
        <v>2287</v>
      </c>
      <c r="G405" s="174" t="s">
        <v>1297</v>
      </c>
      <c r="H405" s="169" t="s">
        <v>2288</v>
      </c>
      <c r="I405" s="7" t="s">
        <v>21</v>
      </c>
      <c r="J405" s="2" t="str">
        <f t="shared" si="1"/>
        <v/>
      </c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ht="26.25" hidden="1" customHeight="1">
      <c r="A406" s="19">
        <f t="shared" si="2"/>
        <v>403</v>
      </c>
      <c r="B406" s="164" t="s">
        <v>256</v>
      </c>
      <c r="C406" s="165" t="s">
        <v>2289</v>
      </c>
      <c r="D406" s="165" t="s">
        <v>164</v>
      </c>
      <c r="E406" s="166" t="s">
        <v>2290</v>
      </c>
      <c r="F406" s="167" t="s">
        <v>1254</v>
      </c>
      <c r="G406" s="174" t="s">
        <v>101</v>
      </c>
      <c r="H406" s="169" t="s">
        <v>2291</v>
      </c>
      <c r="I406" s="7" t="s">
        <v>130</v>
      </c>
      <c r="J406" s="2" t="str">
        <f t="shared" si="1"/>
        <v>FRIC</v>
      </c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ht="26.25" hidden="1" customHeight="1">
      <c r="A407" s="19">
        <f t="shared" si="2"/>
        <v>404</v>
      </c>
      <c r="B407" s="164" t="s">
        <v>875</v>
      </c>
      <c r="C407" s="165" t="s">
        <v>2292</v>
      </c>
      <c r="D407" s="165" t="s">
        <v>2293</v>
      </c>
      <c r="E407" s="166" t="s">
        <v>2294</v>
      </c>
      <c r="F407" s="167" t="s">
        <v>244</v>
      </c>
      <c r="G407" s="174" t="s">
        <v>33</v>
      </c>
      <c r="H407" s="169" t="s">
        <v>2296</v>
      </c>
      <c r="I407" s="7" t="s">
        <v>130</v>
      </c>
      <c r="J407" s="2" t="str">
        <f t="shared" si="1"/>
        <v>FRIC</v>
      </c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ht="26.25" hidden="1" customHeight="1">
      <c r="A408" s="19">
        <f t="shared" si="2"/>
        <v>405</v>
      </c>
      <c r="B408" s="164" t="s">
        <v>106</v>
      </c>
      <c r="C408" s="173" t="s">
        <v>2297</v>
      </c>
      <c r="D408" s="165" t="s">
        <v>113</v>
      </c>
      <c r="E408" s="166" t="s">
        <v>114</v>
      </c>
      <c r="F408" s="167" t="s">
        <v>972</v>
      </c>
      <c r="G408" s="174" t="s">
        <v>33</v>
      </c>
      <c r="H408" s="169" t="s">
        <v>2298</v>
      </c>
      <c r="I408" s="7" t="s">
        <v>21</v>
      </c>
      <c r="J408" s="2" t="str">
        <f t="shared" si="1"/>
        <v/>
      </c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ht="26.25" hidden="1" customHeight="1">
      <c r="A409" s="19">
        <f t="shared" si="2"/>
        <v>406</v>
      </c>
      <c r="B409" s="164" t="s">
        <v>106</v>
      </c>
      <c r="C409" s="173" t="s">
        <v>2299</v>
      </c>
      <c r="D409" s="165" t="s">
        <v>126</v>
      </c>
      <c r="E409" s="166" t="s">
        <v>2300</v>
      </c>
      <c r="F409" s="167" t="s">
        <v>2301</v>
      </c>
      <c r="G409" s="174" t="s">
        <v>33</v>
      </c>
      <c r="H409" s="169" t="s">
        <v>2302</v>
      </c>
      <c r="I409" s="7" t="s">
        <v>21</v>
      </c>
      <c r="J409" s="2" t="str">
        <f t="shared" si="1"/>
        <v/>
      </c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ht="26.25" hidden="1" customHeight="1">
      <c r="A410" s="19">
        <f t="shared" si="2"/>
        <v>407</v>
      </c>
      <c r="B410" s="164" t="s">
        <v>124</v>
      </c>
      <c r="C410" s="165" t="s">
        <v>2303</v>
      </c>
      <c r="D410" s="165" t="s">
        <v>455</v>
      </c>
      <c r="E410" s="166" t="s">
        <v>2304</v>
      </c>
      <c r="F410" s="167" t="s">
        <v>484</v>
      </c>
      <c r="G410" s="168" t="s">
        <v>33</v>
      </c>
      <c r="H410" s="169" t="s">
        <v>2305</v>
      </c>
      <c r="I410" s="7" t="s">
        <v>130</v>
      </c>
      <c r="J410" s="2" t="str">
        <f t="shared" si="1"/>
        <v>FRIC</v>
      </c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ht="26.25" hidden="1" customHeight="1">
      <c r="A411" s="19">
        <f t="shared" si="2"/>
        <v>408</v>
      </c>
      <c r="B411" s="164" t="s">
        <v>28</v>
      </c>
      <c r="C411" s="165" t="s">
        <v>2306</v>
      </c>
      <c r="D411" s="165" t="s">
        <v>2307</v>
      </c>
      <c r="E411" s="166" t="s">
        <v>2308</v>
      </c>
      <c r="F411" s="167" t="s">
        <v>4341</v>
      </c>
      <c r="G411" s="168" t="s">
        <v>33</v>
      </c>
      <c r="H411" s="169" t="s">
        <v>2310</v>
      </c>
      <c r="I411" s="7" t="s">
        <v>130</v>
      </c>
      <c r="J411" s="2" t="str">
        <f t="shared" si="1"/>
        <v>FRIC</v>
      </c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ht="26.25" hidden="1" customHeight="1">
      <c r="A412" s="19">
        <f t="shared" si="2"/>
        <v>409</v>
      </c>
      <c r="B412" s="164" t="s">
        <v>106</v>
      </c>
      <c r="C412" s="173" t="s">
        <v>2311</v>
      </c>
      <c r="D412" s="165" t="s">
        <v>285</v>
      </c>
      <c r="E412" s="166" t="s">
        <v>2312</v>
      </c>
      <c r="F412" s="167" t="s">
        <v>522</v>
      </c>
      <c r="G412" s="174" t="s">
        <v>33</v>
      </c>
      <c r="H412" s="169" t="s">
        <v>2313</v>
      </c>
      <c r="I412" s="7" t="s">
        <v>21</v>
      </c>
      <c r="J412" s="2" t="str">
        <f t="shared" si="1"/>
        <v/>
      </c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ht="26.25" hidden="1" customHeight="1">
      <c r="A413" s="19">
        <f t="shared" si="2"/>
        <v>410</v>
      </c>
      <c r="B413" s="164" t="s">
        <v>49</v>
      </c>
      <c r="C413" s="173" t="s">
        <v>2314</v>
      </c>
      <c r="D413" s="165" t="s">
        <v>2315</v>
      </c>
      <c r="E413" s="166" t="s">
        <v>2316</v>
      </c>
      <c r="F413" s="167" t="s">
        <v>229</v>
      </c>
      <c r="G413" s="174" t="s">
        <v>33</v>
      </c>
      <c r="H413" s="169" t="s">
        <v>2317</v>
      </c>
      <c r="I413" s="7" t="s">
        <v>21</v>
      </c>
      <c r="J413" s="2" t="str">
        <f t="shared" si="1"/>
        <v/>
      </c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ht="26.25" customHeight="1">
      <c r="A414" s="19">
        <f t="shared" si="2"/>
        <v>411</v>
      </c>
      <c r="B414" s="164" t="s">
        <v>106</v>
      </c>
      <c r="C414" s="173" t="s">
        <v>2318</v>
      </c>
      <c r="D414" s="165" t="s">
        <v>2319</v>
      </c>
      <c r="E414" s="166" t="s">
        <v>2320</v>
      </c>
      <c r="F414" s="167" t="s">
        <v>736</v>
      </c>
      <c r="G414" s="174" t="s">
        <v>33</v>
      </c>
      <c r="H414" s="169" t="s">
        <v>2321</v>
      </c>
      <c r="I414" s="175" t="s">
        <v>21</v>
      </c>
      <c r="J414" s="2" t="str">
        <f t="shared" si="1"/>
        <v>과기</v>
      </c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ht="26.25" hidden="1" customHeight="1">
      <c r="A415" s="19">
        <f t="shared" si="2"/>
        <v>412</v>
      </c>
      <c r="B415" s="164" t="s">
        <v>14</v>
      </c>
      <c r="C415" s="165" t="s">
        <v>2322</v>
      </c>
      <c r="D415" s="165" t="s">
        <v>946</v>
      </c>
      <c r="E415" s="166" t="s">
        <v>2323</v>
      </c>
      <c r="F415" s="167" t="s">
        <v>484</v>
      </c>
      <c r="G415" s="168" t="s">
        <v>33</v>
      </c>
      <c r="H415" s="169" t="s">
        <v>2324</v>
      </c>
      <c r="I415" s="7" t="s">
        <v>130</v>
      </c>
      <c r="J415" s="2" t="str">
        <f t="shared" si="1"/>
        <v>FRIC</v>
      </c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ht="26.25" hidden="1" customHeight="1">
      <c r="A416" s="19">
        <f t="shared" si="2"/>
        <v>413</v>
      </c>
      <c r="B416" s="164" t="s">
        <v>106</v>
      </c>
      <c r="C416" s="173" t="s">
        <v>2325</v>
      </c>
      <c r="D416" s="165" t="s">
        <v>382</v>
      </c>
      <c r="E416" s="166" t="s">
        <v>2326</v>
      </c>
      <c r="F416" s="167" t="s">
        <v>2327</v>
      </c>
      <c r="G416" s="174" t="s">
        <v>101</v>
      </c>
      <c r="H416" s="169" t="s">
        <v>2328</v>
      </c>
      <c r="I416" s="7" t="s">
        <v>21</v>
      </c>
      <c r="J416" s="2" t="str">
        <f t="shared" si="1"/>
        <v/>
      </c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ht="26.25" hidden="1" customHeight="1">
      <c r="A417" s="19">
        <f t="shared" si="2"/>
        <v>414</v>
      </c>
      <c r="B417" s="164" t="s">
        <v>170</v>
      </c>
      <c r="C417" s="173" t="s">
        <v>2329</v>
      </c>
      <c r="D417" s="165" t="s">
        <v>285</v>
      </c>
      <c r="E417" s="166" t="s">
        <v>2330</v>
      </c>
      <c r="F417" s="167" t="s">
        <v>2331</v>
      </c>
      <c r="G417" s="174" t="s">
        <v>33</v>
      </c>
      <c r="H417" s="169" t="s">
        <v>2332</v>
      </c>
      <c r="I417" s="7" t="s">
        <v>21</v>
      </c>
      <c r="J417" s="2" t="str">
        <f t="shared" si="1"/>
        <v/>
      </c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ht="26.25" hidden="1" customHeight="1">
      <c r="A418" s="19">
        <f t="shared" si="2"/>
        <v>415</v>
      </c>
      <c r="B418" s="164" t="s">
        <v>170</v>
      </c>
      <c r="C418" s="173" t="s">
        <v>2333</v>
      </c>
      <c r="D418" s="165" t="s">
        <v>315</v>
      </c>
      <c r="E418" s="166" t="s">
        <v>2334</v>
      </c>
      <c r="F418" s="167" t="s">
        <v>2335</v>
      </c>
      <c r="G418" s="174" t="s">
        <v>33</v>
      </c>
      <c r="H418" s="169" t="s">
        <v>2336</v>
      </c>
      <c r="I418" s="7" t="s">
        <v>21</v>
      </c>
      <c r="J418" s="2" t="str">
        <f t="shared" si="1"/>
        <v/>
      </c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ht="26.25" customHeight="1">
      <c r="A419" s="19">
        <f t="shared" si="2"/>
        <v>416</v>
      </c>
      <c r="B419" s="164" t="s">
        <v>170</v>
      </c>
      <c r="C419" s="173" t="s">
        <v>2337</v>
      </c>
      <c r="D419" s="165" t="s">
        <v>1345</v>
      </c>
      <c r="E419" s="166" t="s">
        <v>2338</v>
      </c>
      <c r="F419" s="167" t="s">
        <v>5127</v>
      </c>
      <c r="G419" s="174" t="s">
        <v>33</v>
      </c>
      <c r="H419" s="169" t="s">
        <v>2340</v>
      </c>
      <c r="I419" s="175" t="s">
        <v>21</v>
      </c>
      <c r="J419" s="2" t="str">
        <f t="shared" si="1"/>
        <v>과기</v>
      </c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</row>
    <row r="420" ht="26.25" hidden="1" customHeight="1">
      <c r="A420" s="19">
        <f t="shared" si="2"/>
        <v>417</v>
      </c>
      <c r="B420" s="164" t="s">
        <v>256</v>
      </c>
      <c r="C420" s="173" t="s">
        <v>2341</v>
      </c>
      <c r="D420" s="165" t="s">
        <v>135</v>
      </c>
      <c r="E420" s="166" t="s">
        <v>2342</v>
      </c>
      <c r="F420" s="167" t="s">
        <v>2343</v>
      </c>
      <c r="G420" s="174" t="s">
        <v>358</v>
      </c>
      <c r="H420" s="169" t="s">
        <v>2344</v>
      </c>
      <c r="I420" s="7" t="s">
        <v>21</v>
      </c>
      <c r="J420" s="2" t="str">
        <f t="shared" si="1"/>
        <v/>
      </c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ht="26.25" hidden="1" customHeight="1">
      <c r="A421" s="19">
        <f t="shared" si="2"/>
        <v>418</v>
      </c>
      <c r="B421" s="164" t="s">
        <v>170</v>
      </c>
      <c r="C421" s="173" t="s">
        <v>2345</v>
      </c>
      <c r="D421" s="165" t="s">
        <v>5128</v>
      </c>
      <c r="E421" s="166" t="s">
        <v>2347</v>
      </c>
      <c r="F421" s="167" t="s">
        <v>2348</v>
      </c>
      <c r="G421" s="174" t="s">
        <v>33</v>
      </c>
      <c r="H421" s="169" t="s">
        <v>2349</v>
      </c>
      <c r="I421" s="7" t="s">
        <v>21</v>
      </c>
      <c r="J421" s="2" t="str">
        <f t="shared" si="1"/>
        <v/>
      </c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ht="26.25" customHeight="1">
      <c r="A422" s="19">
        <f t="shared" si="2"/>
        <v>419</v>
      </c>
      <c r="B422" s="164" t="s">
        <v>39</v>
      </c>
      <c r="C422" s="165" t="s">
        <v>2350</v>
      </c>
      <c r="D422" s="165" t="s">
        <v>135</v>
      </c>
      <c r="E422" s="166" t="s">
        <v>2351</v>
      </c>
      <c r="F422" s="167" t="s">
        <v>915</v>
      </c>
      <c r="G422" s="168" t="s">
        <v>33</v>
      </c>
      <c r="H422" s="169" t="s">
        <v>2352</v>
      </c>
      <c r="I422" s="175" t="s">
        <v>21</v>
      </c>
      <c r="J422" s="2" t="str">
        <f t="shared" si="1"/>
        <v>과기</v>
      </c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ht="26.25" hidden="1" customHeight="1">
      <c r="A423" s="19">
        <f t="shared" si="2"/>
        <v>420</v>
      </c>
      <c r="B423" s="164" t="s">
        <v>28</v>
      </c>
      <c r="C423" s="165" t="s">
        <v>2353</v>
      </c>
      <c r="D423" s="165" t="s">
        <v>113</v>
      </c>
      <c r="E423" s="166" t="s">
        <v>2354</v>
      </c>
      <c r="F423" s="167" t="s">
        <v>915</v>
      </c>
      <c r="G423" s="168" t="s">
        <v>33</v>
      </c>
      <c r="H423" s="169" t="s">
        <v>2355</v>
      </c>
      <c r="I423" s="7" t="s">
        <v>130</v>
      </c>
      <c r="J423" s="2" t="str">
        <f t="shared" si="1"/>
        <v>FRIC</v>
      </c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ht="26.25" hidden="1" customHeight="1">
      <c r="A424" s="19">
        <f t="shared" si="2"/>
        <v>421</v>
      </c>
      <c r="B424" s="164" t="s">
        <v>39</v>
      </c>
      <c r="C424" s="173" t="s">
        <v>1099</v>
      </c>
      <c r="D424" s="165" t="s">
        <v>592</v>
      </c>
      <c r="E424" s="166" t="s">
        <v>1100</v>
      </c>
      <c r="F424" s="167" t="s">
        <v>53</v>
      </c>
      <c r="G424" s="168" t="s">
        <v>33</v>
      </c>
      <c r="H424" s="169" t="s">
        <v>2356</v>
      </c>
      <c r="I424" s="7" t="s">
        <v>21</v>
      </c>
      <c r="J424" s="2" t="str">
        <f t="shared" si="1"/>
        <v/>
      </c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ht="26.25" hidden="1" customHeight="1">
      <c r="A425" s="19">
        <f t="shared" si="2"/>
        <v>422</v>
      </c>
      <c r="B425" s="164" t="s">
        <v>124</v>
      </c>
      <c r="C425" s="165" t="s">
        <v>2357</v>
      </c>
      <c r="D425" s="165" t="s">
        <v>455</v>
      </c>
      <c r="E425" s="166" t="s">
        <v>2358</v>
      </c>
      <c r="F425" s="167" t="s">
        <v>5129</v>
      </c>
      <c r="G425" s="168" t="s">
        <v>33</v>
      </c>
      <c r="H425" s="169" t="s">
        <v>2360</v>
      </c>
      <c r="I425" s="7" t="s">
        <v>130</v>
      </c>
      <c r="J425" s="2" t="str">
        <f t="shared" si="1"/>
        <v>FRIC</v>
      </c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ht="26.25" hidden="1" customHeight="1">
      <c r="A426" s="19">
        <f t="shared" si="2"/>
        <v>423</v>
      </c>
      <c r="B426" s="164" t="s">
        <v>14</v>
      </c>
      <c r="C426" s="173" t="s">
        <v>5130</v>
      </c>
      <c r="D426" s="165" t="s">
        <v>946</v>
      </c>
      <c r="E426" s="166" t="s">
        <v>5131</v>
      </c>
      <c r="F426" s="167" t="s">
        <v>229</v>
      </c>
      <c r="G426" s="168" t="s">
        <v>101</v>
      </c>
      <c r="H426" s="169" t="s">
        <v>2363</v>
      </c>
      <c r="I426" s="7" t="s">
        <v>21</v>
      </c>
      <c r="J426" s="2" t="str">
        <f t="shared" si="1"/>
        <v/>
      </c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ht="26.25" hidden="1" customHeight="1">
      <c r="A427" s="19">
        <f t="shared" si="2"/>
        <v>424</v>
      </c>
      <c r="B427" s="164" t="s">
        <v>240</v>
      </c>
      <c r="C427" s="173" t="s">
        <v>602</v>
      </c>
      <c r="D427" s="165" t="s">
        <v>250</v>
      </c>
      <c r="E427" s="166" t="s">
        <v>603</v>
      </c>
      <c r="F427" s="167" t="s">
        <v>612</v>
      </c>
      <c r="G427" s="168" t="s">
        <v>33</v>
      </c>
      <c r="H427" s="169" t="s">
        <v>2364</v>
      </c>
      <c r="I427" s="7" t="s">
        <v>21</v>
      </c>
      <c r="J427" s="2" t="str">
        <f t="shared" si="1"/>
        <v/>
      </c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ht="26.25" hidden="1" customHeight="1">
      <c r="A428" s="19">
        <f t="shared" si="2"/>
        <v>425</v>
      </c>
      <c r="B428" s="164" t="s">
        <v>124</v>
      </c>
      <c r="C428" s="165" t="s">
        <v>2365</v>
      </c>
      <c r="D428" s="165" t="s">
        <v>126</v>
      </c>
      <c r="E428" s="166" t="s">
        <v>2366</v>
      </c>
      <c r="F428" s="167" t="s">
        <v>5132</v>
      </c>
      <c r="G428" s="168" t="s">
        <v>33</v>
      </c>
      <c r="H428" s="169" t="s">
        <v>2368</v>
      </c>
      <c r="I428" s="7" t="s">
        <v>130</v>
      </c>
      <c r="J428" s="2" t="str">
        <f t="shared" si="1"/>
        <v>FRIC</v>
      </c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ht="26.25" customHeight="1">
      <c r="A429" s="19">
        <f t="shared" si="2"/>
        <v>426</v>
      </c>
      <c r="B429" s="164" t="s">
        <v>39</v>
      </c>
      <c r="C429" s="173" t="s">
        <v>2369</v>
      </c>
      <c r="D429" s="165" t="s">
        <v>2370</v>
      </c>
      <c r="E429" s="166" t="s">
        <v>2371</v>
      </c>
      <c r="F429" s="167" t="s">
        <v>2372</v>
      </c>
      <c r="G429" s="168" t="s">
        <v>33</v>
      </c>
      <c r="H429" s="169" t="s">
        <v>2373</v>
      </c>
      <c r="I429" s="175" t="s">
        <v>21</v>
      </c>
      <c r="J429" s="2" t="str">
        <f t="shared" si="1"/>
        <v>과기</v>
      </c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</row>
    <row r="430" ht="26.25" hidden="1" customHeight="1">
      <c r="A430" s="19">
        <f t="shared" si="2"/>
        <v>427</v>
      </c>
      <c r="B430" s="164" t="s">
        <v>39</v>
      </c>
      <c r="C430" s="165" t="s">
        <v>1698</v>
      </c>
      <c r="D430" s="165" t="s">
        <v>135</v>
      </c>
      <c r="E430" s="166" t="s">
        <v>1699</v>
      </c>
      <c r="F430" s="167" t="s">
        <v>173</v>
      </c>
      <c r="G430" s="168" t="s">
        <v>33</v>
      </c>
      <c r="H430" s="169" t="s">
        <v>2374</v>
      </c>
      <c r="I430" s="7" t="s">
        <v>21</v>
      </c>
      <c r="J430" s="2" t="str">
        <f t="shared" si="1"/>
        <v/>
      </c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</row>
    <row r="431" ht="26.25" hidden="1" customHeight="1">
      <c r="A431" s="19">
        <f t="shared" si="2"/>
        <v>428</v>
      </c>
      <c r="B431" s="164" t="s">
        <v>1377</v>
      </c>
      <c r="C431" s="173" t="s">
        <v>2375</v>
      </c>
      <c r="D431" s="165" t="s">
        <v>1638</v>
      </c>
      <c r="E431" s="166" t="s">
        <v>2376</v>
      </c>
      <c r="F431" s="167" t="s">
        <v>136</v>
      </c>
      <c r="G431" s="174" t="s">
        <v>33</v>
      </c>
      <c r="H431" s="169" t="s">
        <v>2377</v>
      </c>
      <c r="I431" s="7" t="s">
        <v>21</v>
      </c>
      <c r="J431" s="2" t="str">
        <f t="shared" si="1"/>
        <v/>
      </c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ht="26.25" hidden="1" customHeight="1">
      <c r="A432" s="19">
        <f t="shared" si="2"/>
        <v>429</v>
      </c>
      <c r="B432" s="164" t="s">
        <v>1377</v>
      </c>
      <c r="C432" s="173" t="s">
        <v>2378</v>
      </c>
      <c r="D432" s="165" t="s">
        <v>164</v>
      </c>
      <c r="E432" s="166" t="s">
        <v>2379</v>
      </c>
      <c r="F432" s="167" t="s">
        <v>424</v>
      </c>
      <c r="G432" s="174" t="s">
        <v>54</v>
      </c>
      <c r="H432" s="169" t="s">
        <v>2380</v>
      </c>
      <c r="I432" s="7" t="s">
        <v>21</v>
      </c>
      <c r="J432" s="2" t="str">
        <f t="shared" si="1"/>
        <v/>
      </c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ht="26.25" hidden="1" customHeight="1">
      <c r="A433" s="19">
        <f t="shared" si="2"/>
        <v>430</v>
      </c>
      <c r="B433" s="164" t="s">
        <v>106</v>
      </c>
      <c r="C433" s="173" t="s">
        <v>2381</v>
      </c>
      <c r="D433" s="165" t="s">
        <v>2382</v>
      </c>
      <c r="E433" s="166" t="s">
        <v>2383</v>
      </c>
      <c r="F433" s="167" t="s">
        <v>2384</v>
      </c>
      <c r="G433" s="174" t="s">
        <v>33</v>
      </c>
      <c r="H433" s="169" t="s">
        <v>2385</v>
      </c>
      <c r="I433" s="7" t="s">
        <v>21</v>
      </c>
      <c r="J433" s="2" t="str">
        <f t="shared" si="1"/>
        <v/>
      </c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ht="26.25" hidden="1" customHeight="1">
      <c r="A434" s="19">
        <f t="shared" si="2"/>
        <v>431</v>
      </c>
      <c r="B434" s="164" t="s">
        <v>1385</v>
      </c>
      <c r="C434" s="165" t="s">
        <v>2386</v>
      </c>
      <c r="D434" s="165" t="s">
        <v>2387</v>
      </c>
      <c r="E434" s="166" t="s">
        <v>2388</v>
      </c>
      <c r="F434" s="167" t="s">
        <v>484</v>
      </c>
      <c r="G434" s="168" t="s">
        <v>101</v>
      </c>
      <c r="H434" s="169" t="s">
        <v>2390</v>
      </c>
      <c r="I434" s="7" t="s">
        <v>130</v>
      </c>
      <c r="J434" s="2" t="str">
        <f t="shared" si="1"/>
        <v>FRIC</v>
      </c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ht="26.25" hidden="1" customHeight="1">
      <c r="A435" s="19">
        <f t="shared" si="2"/>
        <v>432</v>
      </c>
      <c r="B435" s="164" t="s">
        <v>1385</v>
      </c>
      <c r="C435" s="165" t="s">
        <v>2391</v>
      </c>
      <c r="D435" s="165" t="s">
        <v>2387</v>
      </c>
      <c r="E435" s="166" t="s">
        <v>2392</v>
      </c>
      <c r="F435" s="167" t="s">
        <v>3765</v>
      </c>
      <c r="G435" s="168" t="s">
        <v>101</v>
      </c>
      <c r="H435" s="169" t="s">
        <v>2394</v>
      </c>
      <c r="I435" s="7" t="s">
        <v>130</v>
      </c>
      <c r="J435" s="2" t="str">
        <f t="shared" si="1"/>
        <v>FRIC</v>
      </c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ht="26.25" hidden="1" customHeight="1">
      <c r="A436" s="19">
        <f t="shared" si="2"/>
        <v>433</v>
      </c>
      <c r="B436" s="164" t="s">
        <v>142</v>
      </c>
      <c r="C436" s="165" t="s">
        <v>2395</v>
      </c>
      <c r="D436" s="165" t="s">
        <v>455</v>
      </c>
      <c r="E436" s="166" t="s">
        <v>2396</v>
      </c>
      <c r="F436" s="167" t="s">
        <v>484</v>
      </c>
      <c r="G436" s="174" t="s">
        <v>33</v>
      </c>
      <c r="H436" s="169" t="s">
        <v>2397</v>
      </c>
      <c r="I436" s="7" t="s">
        <v>130</v>
      </c>
      <c r="J436" s="2" t="str">
        <f t="shared" si="1"/>
        <v>FRIC</v>
      </c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ht="26.25" hidden="1" customHeight="1">
      <c r="A437" s="19">
        <f t="shared" si="2"/>
        <v>434</v>
      </c>
      <c r="B437" s="164" t="s">
        <v>240</v>
      </c>
      <c r="C437" s="173" t="s">
        <v>609</v>
      </c>
      <c r="D437" s="165" t="s">
        <v>250</v>
      </c>
      <c r="E437" s="166" t="s">
        <v>610</v>
      </c>
      <c r="F437" s="167" t="s">
        <v>2398</v>
      </c>
      <c r="G437" s="168" t="s">
        <v>33</v>
      </c>
      <c r="H437" s="169" t="s">
        <v>2399</v>
      </c>
      <c r="I437" s="7" t="s">
        <v>21</v>
      </c>
      <c r="J437" s="2" t="str">
        <f t="shared" si="1"/>
        <v/>
      </c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ht="26.25" hidden="1" customHeight="1">
      <c r="A438" s="19">
        <f t="shared" si="2"/>
        <v>435</v>
      </c>
      <c r="B438" s="164" t="s">
        <v>106</v>
      </c>
      <c r="C438" s="173" t="s">
        <v>2400</v>
      </c>
      <c r="D438" s="165" t="s">
        <v>214</v>
      </c>
      <c r="E438" s="166" t="s">
        <v>2401</v>
      </c>
      <c r="F438" s="167" t="s">
        <v>229</v>
      </c>
      <c r="G438" s="174" t="s">
        <v>33</v>
      </c>
      <c r="H438" s="169" t="s">
        <v>2402</v>
      </c>
      <c r="I438" s="7" t="s">
        <v>21</v>
      </c>
      <c r="J438" s="2" t="str">
        <f t="shared" si="1"/>
        <v/>
      </c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ht="26.25" hidden="1" customHeight="1">
      <c r="A439" s="19">
        <f t="shared" si="2"/>
        <v>436</v>
      </c>
      <c r="B439" s="164" t="s">
        <v>14</v>
      </c>
      <c r="C439" s="165" t="s">
        <v>2403</v>
      </c>
      <c r="D439" s="165" t="s">
        <v>946</v>
      </c>
      <c r="E439" s="166" t="s">
        <v>2404</v>
      </c>
      <c r="F439" s="167" t="s">
        <v>5133</v>
      </c>
      <c r="G439" s="168" t="s">
        <v>33</v>
      </c>
      <c r="H439" s="169" t="s">
        <v>2406</v>
      </c>
      <c r="I439" s="7" t="s">
        <v>130</v>
      </c>
      <c r="J439" s="2" t="str">
        <f t="shared" si="1"/>
        <v>FRIC</v>
      </c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ht="26.25" hidden="1" customHeight="1">
      <c r="A440" s="19">
        <f t="shared" si="2"/>
        <v>437</v>
      </c>
      <c r="B440" s="164" t="s">
        <v>14</v>
      </c>
      <c r="C440" s="173" t="s">
        <v>1103</v>
      </c>
      <c r="D440" s="165" t="s">
        <v>946</v>
      </c>
      <c r="E440" s="166" t="s">
        <v>1104</v>
      </c>
      <c r="F440" s="167" t="s">
        <v>2407</v>
      </c>
      <c r="G440" s="168" t="s">
        <v>33</v>
      </c>
      <c r="H440" s="169" t="s">
        <v>2408</v>
      </c>
      <c r="I440" s="7" t="s">
        <v>21</v>
      </c>
      <c r="J440" s="2" t="str">
        <f t="shared" si="1"/>
        <v/>
      </c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ht="26.25" hidden="1" customHeight="1">
      <c r="A441" s="19">
        <f t="shared" si="2"/>
        <v>438</v>
      </c>
      <c r="B441" s="164" t="s">
        <v>39</v>
      </c>
      <c r="C441" s="165" t="s">
        <v>2409</v>
      </c>
      <c r="D441" s="165" t="s">
        <v>2410</v>
      </c>
      <c r="E441" s="166" t="s">
        <v>2411</v>
      </c>
      <c r="F441" s="167" t="s">
        <v>1254</v>
      </c>
      <c r="G441" s="168" t="s">
        <v>63</v>
      </c>
      <c r="H441" s="169" t="s">
        <v>2413</v>
      </c>
      <c r="I441" s="7" t="s">
        <v>130</v>
      </c>
      <c r="J441" s="2" t="str">
        <f t="shared" si="1"/>
        <v>FRIC</v>
      </c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ht="26.25" hidden="1" customHeight="1">
      <c r="A442" s="19">
        <f t="shared" si="2"/>
        <v>439</v>
      </c>
      <c r="B442" s="164" t="s">
        <v>1204</v>
      </c>
      <c r="C442" s="173" t="s">
        <v>2414</v>
      </c>
      <c r="D442" s="165" t="s">
        <v>1259</v>
      </c>
      <c r="E442" s="166" t="s">
        <v>2415</v>
      </c>
      <c r="F442" s="167" t="s">
        <v>5134</v>
      </c>
      <c r="G442" s="174" t="s">
        <v>33</v>
      </c>
      <c r="H442" s="169" t="s">
        <v>2417</v>
      </c>
      <c r="I442" s="7" t="s">
        <v>21</v>
      </c>
      <c r="J442" s="2" t="str">
        <f t="shared" si="1"/>
        <v/>
      </c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ht="26.25" hidden="1" customHeight="1">
      <c r="A443" s="19">
        <f t="shared" si="2"/>
        <v>440</v>
      </c>
      <c r="B443" s="164" t="s">
        <v>240</v>
      </c>
      <c r="C443" s="173" t="s">
        <v>2418</v>
      </c>
      <c r="D443" s="165" t="s">
        <v>2419</v>
      </c>
      <c r="E443" s="166" t="s">
        <v>2420</v>
      </c>
      <c r="F443" s="167" t="s">
        <v>229</v>
      </c>
      <c r="G443" s="168" t="s">
        <v>101</v>
      </c>
      <c r="H443" s="169" t="s">
        <v>2421</v>
      </c>
      <c r="I443" s="7" t="s">
        <v>21</v>
      </c>
      <c r="J443" s="2" t="str">
        <f t="shared" si="1"/>
        <v/>
      </c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ht="26.25" hidden="1" customHeight="1">
      <c r="A444" s="19">
        <f t="shared" si="2"/>
        <v>441</v>
      </c>
      <c r="B444" s="164" t="s">
        <v>28</v>
      </c>
      <c r="C444" s="165" t="s">
        <v>2422</v>
      </c>
      <c r="D444" s="165" t="s">
        <v>2423</v>
      </c>
      <c r="E444" s="166" t="s">
        <v>2424</v>
      </c>
      <c r="F444" s="167" t="s">
        <v>915</v>
      </c>
      <c r="G444" s="168" t="s">
        <v>33</v>
      </c>
      <c r="H444" s="169" t="s">
        <v>2425</v>
      </c>
      <c r="I444" s="7" t="s">
        <v>130</v>
      </c>
      <c r="J444" s="2" t="str">
        <f t="shared" si="1"/>
        <v>FRIC</v>
      </c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ht="26.25" hidden="1" customHeight="1">
      <c r="A445" s="19">
        <f t="shared" si="2"/>
        <v>442</v>
      </c>
      <c r="B445" s="164" t="s">
        <v>28</v>
      </c>
      <c r="C445" s="173" t="s">
        <v>2426</v>
      </c>
      <c r="D445" s="165" t="s">
        <v>285</v>
      </c>
      <c r="E445" s="166" t="s">
        <v>2427</v>
      </c>
      <c r="F445" s="167" t="s">
        <v>2428</v>
      </c>
      <c r="G445" s="168" t="s">
        <v>33</v>
      </c>
      <c r="H445" s="169" t="s">
        <v>2429</v>
      </c>
      <c r="I445" s="7" t="s">
        <v>21</v>
      </c>
      <c r="J445" s="2" t="str">
        <f t="shared" si="1"/>
        <v/>
      </c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ht="26.25" hidden="1" customHeight="1">
      <c r="A446" s="19">
        <f t="shared" si="2"/>
        <v>443</v>
      </c>
      <c r="B446" s="164" t="s">
        <v>875</v>
      </c>
      <c r="C446" s="202" t="s">
        <v>2430</v>
      </c>
      <c r="D446" s="199" t="s">
        <v>2431</v>
      </c>
      <c r="E446" s="200" t="s">
        <v>2432</v>
      </c>
      <c r="F446" s="201" t="s">
        <v>5135</v>
      </c>
      <c r="G446" s="203" t="s">
        <v>33</v>
      </c>
      <c r="H446" s="204" t="s">
        <v>2434</v>
      </c>
      <c r="I446" s="205" t="s">
        <v>21</v>
      </c>
      <c r="J446" s="2" t="str">
        <f t="shared" si="1"/>
        <v/>
      </c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</row>
    <row r="447" ht="26.25" customHeight="1">
      <c r="A447" s="19">
        <f t="shared" si="2"/>
        <v>444</v>
      </c>
      <c r="B447" s="164" t="s">
        <v>106</v>
      </c>
      <c r="C447" s="173" t="s">
        <v>2435</v>
      </c>
      <c r="D447" s="165" t="s">
        <v>2436</v>
      </c>
      <c r="E447" s="166" t="s">
        <v>2437</v>
      </c>
      <c r="F447" s="167" t="s">
        <v>5136</v>
      </c>
      <c r="G447" s="174" t="s">
        <v>33</v>
      </c>
      <c r="H447" s="169" t="s">
        <v>2439</v>
      </c>
      <c r="I447" s="175" t="s">
        <v>21</v>
      </c>
      <c r="J447" s="2" t="str">
        <f t="shared" si="1"/>
        <v>과기</v>
      </c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</row>
    <row r="448" ht="26.25" hidden="1" customHeight="1">
      <c r="A448" s="19">
        <f t="shared" si="2"/>
        <v>445</v>
      </c>
      <c r="B448" s="164" t="s">
        <v>106</v>
      </c>
      <c r="C448" s="165" t="s">
        <v>2440</v>
      </c>
      <c r="D448" s="165" t="s">
        <v>2441</v>
      </c>
      <c r="E448" s="166" t="s">
        <v>2442</v>
      </c>
      <c r="F448" s="167" t="s">
        <v>5137</v>
      </c>
      <c r="G448" s="174" t="s">
        <v>63</v>
      </c>
      <c r="H448" s="169" t="s">
        <v>2444</v>
      </c>
      <c r="I448" s="7" t="s">
        <v>130</v>
      </c>
      <c r="J448" s="2" t="str">
        <f t="shared" si="1"/>
        <v>FRIC</v>
      </c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ht="26.25" hidden="1" customHeight="1">
      <c r="A449" s="19">
        <f t="shared" si="2"/>
        <v>446</v>
      </c>
      <c r="B449" s="164" t="s">
        <v>81</v>
      </c>
      <c r="C449" s="173" t="s">
        <v>2445</v>
      </c>
      <c r="D449" s="165" t="s">
        <v>83</v>
      </c>
      <c r="E449" s="166" t="s">
        <v>1458</v>
      </c>
      <c r="F449" s="167" t="s">
        <v>2446</v>
      </c>
      <c r="G449" s="174" t="s">
        <v>33</v>
      </c>
      <c r="H449" s="169" t="s">
        <v>2447</v>
      </c>
      <c r="I449" s="7" t="s">
        <v>21</v>
      </c>
      <c r="J449" s="2" t="str">
        <f t="shared" si="1"/>
        <v/>
      </c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</row>
    <row r="450" ht="26.25" hidden="1" customHeight="1">
      <c r="A450" s="19">
        <f t="shared" si="2"/>
        <v>447</v>
      </c>
      <c r="B450" s="164" t="s">
        <v>106</v>
      </c>
      <c r="C450" s="173" t="s">
        <v>2448</v>
      </c>
      <c r="D450" s="165" t="s">
        <v>766</v>
      </c>
      <c r="E450" s="166" t="s">
        <v>2449</v>
      </c>
      <c r="F450" s="167" t="s">
        <v>2450</v>
      </c>
      <c r="G450" s="174" t="s">
        <v>33</v>
      </c>
      <c r="H450" s="169" t="s">
        <v>2451</v>
      </c>
      <c r="I450" s="7" t="s">
        <v>21</v>
      </c>
      <c r="J450" s="2" t="str">
        <f t="shared" si="1"/>
        <v/>
      </c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ht="26.25" hidden="1" customHeight="1">
      <c r="A451" s="19">
        <f t="shared" si="2"/>
        <v>448</v>
      </c>
      <c r="B451" s="164" t="s">
        <v>28</v>
      </c>
      <c r="C451" s="173" t="s">
        <v>2452</v>
      </c>
      <c r="D451" s="165" t="s">
        <v>254</v>
      </c>
      <c r="E451" s="166" t="s">
        <v>2453</v>
      </c>
      <c r="F451" s="167" t="s">
        <v>2454</v>
      </c>
      <c r="G451" s="168" t="s">
        <v>33</v>
      </c>
      <c r="H451" s="169" t="s">
        <v>2455</v>
      </c>
      <c r="I451" s="7" t="s">
        <v>21</v>
      </c>
      <c r="J451" s="2" t="str">
        <f t="shared" si="1"/>
        <v/>
      </c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ht="26.25" hidden="1" customHeight="1">
      <c r="A452" s="19">
        <f t="shared" si="2"/>
        <v>449</v>
      </c>
      <c r="B452" s="164" t="s">
        <v>106</v>
      </c>
      <c r="C452" s="173" t="s">
        <v>2456</v>
      </c>
      <c r="D452" s="165" t="s">
        <v>2457</v>
      </c>
      <c r="E452" s="166" t="s">
        <v>2458</v>
      </c>
      <c r="F452" s="167" t="s">
        <v>2459</v>
      </c>
      <c r="G452" s="174" t="s">
        <v>33</v>
      </c>
      <c r="H452" s="169" t="s">
        <v>2460</v>
      </c>
      <c r="I452" s="7" t="s">
        <v>21</v>
      </c>
      <c r="J452" s="2" t="str">
        <f t="shared" si="1"/>
        <v/>
      </c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ht="26.25" hidden="1" customHeight="1">
      <c r="A453" s="19">
        <f t="shared" si="2"/>
        <v>450</v>
      </c>
      <c r="B453" s="164" t="s">
        <v>106</v>
      </c>
      <c r="C453" s="202" t="s">
        <v>2461</v>
      </c>
      <c r="D453" s="199" t="s">
        <v>2462</v>
      </c>
      <c r="E453" s="200" t="s">
        <v>2463</v>
      </c>
      <c r="F453" s="201" t="s">
        <v>5138</v>
      </c>
      <c r="G453" s="203" t="s">
        <v>54</v>
      </c>
      <c r="H453" s="204" t="s">
        <v>2464</v>
      </c>
      <c r="I453" s="205" t="s">
        <v>21</v>
      </c>
      <c r="J453" s="2" t="str">
        <f t="shared" si="1"/>
        <v/>
      </c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</row>
    <row r="454" ht="26.25" hidden="1" customHeight="1">
      <c r="A454" s="19">
        <f t="shared" si="2"/>
        <v>451</v>
      </c>
      <c r="B454" s="164" t="s">
        <v>106</v>
      </c>
      <c r="C454" s="173" t="s">
        <v>2465</v>
      </c>
      <c r="D454" s="165" t="s">
        <v>2466</v>
      </c>
      <c r="E454" s="166" t="s">
        <v>2467</v>
      </c>
      <c r="F454" s="167" t="s">
        <v>2468</v>
      </c>
      <c r="G454" s="174" t="s">
        <v>33</v>
      </c>
      <c r="H454" s="169" t="s">
        <v>2469</v>
      </c>
      <c r="I454" s="7" t="s">
        <v>21</v>
      </c>
      <c r="J454" s="2" t="str">
        <f t="shared" si="1"/>
        <v/>
      </c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ht="26.25" hidden="1" customHeight="1">
      <c r="A455" s="19">
        <f t="shared" si="2"/>
        <v>452</v>
      </c>
      <c r="B455" s="164" t="s">
        <v>106</v>
      </c>
      <c r="C455" s="173" t="s">
        <v>2470</v>
      </c>
      <c r="D455" s="165" t="s">
        <v>2471</v>
      </c>
      <c r="E455" s="166" t="s">
        <v>502</v>
      </c>
      <c r="F455" s="167" t="s">
        <v>2472</v>
      </c>
      <c r="G455" s="174" t="s">
        <v>33</v>
      </c>
      <c r="H455" s="169" t="s">
        <v>2473</v>
      </c>
      <c r="I455" s="7" t="s">
        <v>21</v>
      </c>
      <c r="J455" s="2" t="str">
        <f t="shared" si="1"/>
        <v/>
      </c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ht="26.25" hidden="1" customHeight="1">
      <c r="A456" s="19">
        <f t="shared" si="2"/>
        <v>453</v>
      </c>
      <c r="B456" s="164" t="s">
        <v>106</v>
      </c>
      <c r="C456" s="173" t="s">
        <v>2474</v>
      </c>
      <c r="D456" s="165" t="s">
        <v>2475</v>
      </c>
      <c r="E456" s="166" t="s">
        <v>2476</v>
      </c>
      <c r="F456" s="167" t="s">
        <v>2477</v>
      </c>
      <c r="G456" s="174" t="s">
        <v>33</v>
      </c>
      <c r="H456" s="169" t="s">
        <v>2478</v>
      </c>
      <c r="I456" s="7" t="s">
        <v>21</v>
      </c>
      <c r="J456" s="2" t="str">
        <f t="shared" si="1"/>
        <v/>
      </c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ht="26.25" hidden="1" customHeight="1">
      <c r="A457" s="19">
        <f t="shared" si="2"/>
        <v>454</v>
      </c>
      <c r="B457" s="164" t="s">
        <v>106</v>
      </c>
      <c r="C457" s="173" t="s">
        <v>2479</v>
      </c>
      <c r="D457" s="165" t="s">
        <v>2475</v>
      </c>
      <c r="E457" s="166" t="s">
        <v>2480</v>
      </c>
      <c r="F457" s="167" t="s">
        <v>744</v>
      </c>
      <c r="G457" s="174" t="s">
        <v>33</v>
      </c>
      <c r="H457" s="169" t="s">
        <v>2481</v>
      </c>
      <c r="I457" s="7" t="s">
        <v>21</v>
      </c>
      <c r="J457" s="2" t="str">
        <f t="shared" si="1"/>
        <v/>
      </c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ht="26.25" customHeight="1">
      <c r="A458" s="19">
        <f t="shared" si="2"/>
        <v>455</v>
      </c>
      <c r="B458" s="164" t="s">
        <v>106</v>
      </c>
      <c r="C458" s="173" t="s">
        <v>2482</v>
      </c>
      <c r="D458" s="165" t="s">
        <v>2483</v>
      </c>
      <c r="E458" s="166" t="s">
        <v>2484</v>
      </c>
      <c r="F458" s="167" t="s">
        <v>5139</v>
      </c>
      <c r="G458" s="174" t="s">
        <v>33</v>
      </c>
      <c r="H458" s="169" t="s">
        <v>2486</v>
      </c>
      <c r="I458" s="175" t="s">
        <v>21</v>
      </c>
      <c r="J458" s="2" t="str">
        <f t="shared" si="1"/>
        <v>과기</v>
      </c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</row>
    <row r="459" ht="26.25" hidden="1" customHeight="1">
      <c r="A459" s="19">
        <f t="shared" si="2"/>
        <v>456</v>
      </c>
      <c r="B459" s="164" t="s">
        <v>28</v>
      </c>
      <c r="C459" s="173" t="s">
        <v>1109</v>
      </c>
      <c r="D459" s="165" t="s">
        <v>1110</v>
      </c>
      <c r="E459" s="166" t="s">
        <v>1111</v>
      </c>
      <c r="F459" s="167" t="s">
        <v>1950</v>
      </c>
      <c r="G459" s="168" t="s">
        <v>101</v>
      </c>
      <c r="H459" s="169" t="s">
        <v>2487</v>
      </c>
      <c r="I459" s="7" t="s">
        <v>21</v>
      </c>
      <c r="J459" s="2" t="str">
        <f t="shared" si="1"/>
        <v/>
      </c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ht="26.25" hidden="1" customHeight="1">
      <c r="A460" s="19">
        <f t="shared" si="2"/>
        <v>457</v>
      </c>
      <c r="B460" s="164" t="s">
        <v>39</v>
      </c>
      <c r="C460" s="173" t="s">
        <v>375</v>
      </c>
      <c r="D460" s="165" t="s">
        <v>126</v>
      </c>
      <c r="E460" s="166" t="s">
        <v>376</v>
      </c>
      <c r="F460" s="167" t="s">
        <v>159</v>
      </c>
      <c r="G460" s="168" t="s">
        <v>33</v>
      </c>
      <c r="H460" s="169" t="s">
        <v>2488</v>
      </c>
      <c r="I460" s="7" t="s">
        <v>21</v>
      </c>
      <c r="J460" s="2" t="str">
        <f t="shared" si="1"/>
        <v/>
      </c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ht="26.25" hidden="1" customHeight="1">
      <c r="A461" s="19">
        <f t="shared" si="2"/>
        <v>458</v>
      </c>
      <c r="B461" s="164" t="s">
        <v>106</v>
      </c>
      <c r="C461" s="173" t="s">
        <v>614</v>
      </c>
      <c r="D461" s="165" t="s">
        <v>250</v>
      </c>
      <c r="E461" s="166" t="s">
        <v>615</v>
      </c>
      <c r="F461" s="167" t="s">
        <v>612</v>
      </c>
      <c r="G461" s="174" t="s">
        <v>33</v>
      </c>
      <c r="H461" s="169" t="s">
        <v>2489</v>
      </c>
      <c r="I461" s="7" t="s">
        <v>21</v>
      </c>
      <c r="J461" s="2" t="str">
        <f t="shared" si="1"/>
        <v/>
      </c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ht="26.25" hidden="1" customHeight="1">
      <c r="A462" s="19">
        <f t="shared" si="2"/>
        <v>459</v>
      </c>
      <c r="B462" s="164" t="s">
        <v>39</v>
      </c>
      <c r="C462" s="173" t="s">
        <v>708</v>
      </c>
      <c r="D462" s="165" t="s">
        <v>135</v>
      </c>
      <c r="E462" s="166" t="s">
        <v>709</v>
      </c>
      <c r="F462" s="167" t="s">
        <v>607</v>
      </c>
      <c r="G462" s="168" t="s">
        <v>33</v>
      </c>
      <c r="H462" s="169" t="s">
        <v>2490</v>
      </c>
      <c r="I462" s="7" t="s">
        <v>21</v>
      </c>
      <c r="J462" s="2" t="str">
        <f t="shared" si="1"/>
        <v/>
      </c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ht="26.25" hidden="1" customHeight="1">
      <c r="A463" s="19">
        <f t="shared" si="2"/>
        <v>460</v>
      </c>
      <c r="B463" s="164" t="s">
        <v>1204</v>
      </c>
      <c r="C463" s="165" t="s">
        <v>2491</v>
      </c>
      <c r="D463" s="165" t="s">
        <v>126</v>
      </c>
      <c r="E463" s="166" t="s">
        <v>2492</v>
      </c>
      <c r="F463" s="167" t="s">
        <v>915</v>
      </c>
      <c r="G463" s="174" t="s">
        <v>33</v>
      </c>
      <c r="H463" s="169" t="s">
        <v>2493</v>
      </c>
      <c r="I463" s="7" t="s">
        <v>130</v>
      </c>
      <c r="J463" s="2" t="str">
        <f t="shared" si="1"/>
        <v>FRIC</v>
      </c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ht="26.25" hidden="1" customHeight="1">
      <c r="A464" s="19">
        <f t="shared" si="2"/>
        <v>461</v>
      </c>
      <c r="B464" s="164" t="s">
        <v>14</v>
      </c>
      <c r="C464" s="165" t="s">
        <v>2494</v>
      </c>
      <c r="D464" s="165" t="s">
        <v>946</v>
      </c>
      <c r="E464" s="166" t="s">
        <v>2495</v>
      </c>
      <c r="F464" s="167" t="s">
        <v>5140</v>
      </c>
      <c r="G464" s="168" t="s">
        <v>101</v>
      </c>
      <c r="H464" s="169" t="s">
        <v>2497</v>
      </c>
      <c r="I464" s="7" t="s">
        <v>21</v>
      </c>
      <c r="J464" s="2" t="str">
        <f t="shared" si="1"/>
        <v/>
      </c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</row>
    <row r="465" ht="26.25" hidden="1" customHeight="1">
      <c r="A465" s="19">
        <f t="shared" si="2"/>
        <v>462</v>
      </c>
      <c r="B465" s="164" t="s">
        <v>124</v>
      </c>
      <c r="C465" s="165" t="s">
        <v>2498</v>
      </c>
      <c r="D465" s="165" t="s">
        <v>455</v>
      </c>
      <c r="E465" s="166" t="s">
        <v>2499</v>
      </c>
      <c r="F465" s="167" t="s">
        <v>4664</v>
      </c>
      <c r="G465" s="168" t="s">
        <v>33</v>
      </c>
      <c r="H465" s="169" t="s">
        <v>2500</v>
      </c>
      <c r="I465" s="7" t="s">
        <v>130</v>
      </c>
      <c r="J465" s="2" t="str">
        <f t="shared" si="1"/>
        <v>FRIC</v>
      </c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ht="26.25" hidden="1" customHeight="1">
      <c r="A466" s="19">
        <f t="shared" si="2"/>
        <v>463</v>
      </c>
      <c r="B466" s="164" t="s">
        <v>124</v>
      </c>
      <c r="C466" s="165" t="s">
        <v>2501</v>
      </c>
      <c r="D466" s="165" t="s">
        <v>455</v>
      </c>
      <c r="E466" s="166" t="s">
        <v>2502</v>
      </c>
      <c r="F466" s="167" t="s">
        <v>484</v>
      </c>
      <c r="G466" s="168" t="s">
        <v>33</v>
      </c>
      <c r="H466" s="169" t="s">
        <v>2503</v>
      </c>
      <c r="I466" s="7" t="s">
        <v>130</v>
      </c>
      <c r="J466" s="2" t="str">
        <f t="shared" si="1"/>
        <v>FRIC</v>
      </c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ht="26.25" hidden="1" customHeight="1">
      <c r="A467" s="19">
        <f t="shared" si="2"/>
        <v>464</v>
      </c>
      <c r="B467" s="164" t="s">
        <v>14</v>
      </c>
      <c r="C467" s="165" t="s">
        <v>2504</v>
      </c>
      <c r="D467" s="165" t="s">
        <v>509</v>
      </c>
      <c r="E467" s="166" t="s">
        <v>2505</v>
      </c>
      <c r="F467" s="167" t="s">
        <v>484</v>
      </c>
      <c r="G467" s="168" t="s">
        <v>211</v>
      </c>
      <c r="H467" s="169" t="s">
        <v>2506</v>
      </c>
      <c r="I467" s="7" t="s">
        <v>130</v>
      </c>
      <c r="J467" s="2" t="str">
        <f t="shared" si="1"/>
        <v>FRIC</v>
      </c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ht="26.25" hidden="1" customHeight="1">
      <c r="A468" s="19">
        <f t="shared" si="2"/>
        <v>465</v>
      </c>
      <c r="B468" s="164" t="s">
        <v>14</v>
      </c>
      <c r="C468" s="165" t="s">
        <v>2507</v>
      </c>
      <c r="D468" s="165" t="s">
        <v>946</v>
      </c>
      <c r="E468" s="166" t="s">
        <v>2508</v>
      </c>
      <c r="F468" s="167" t="s">
        <v>5141</v>
      </c>
      <c r="G468" s="168" t="s">
        <v>1297</v>
      </c>
      <c r="H468" s="169" t="s">
        <v>2510</v>
      </c>
      <c r="I468" s="7" t="s">
        <v>130</v>
      </c>
      <c r="J468" s="2" t="str">
        <f t="shared" si="1"/>
        <v>FRIC</v>
      </c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ht="26.25" hidden="1" customHeight="1">
      <c r="A469" s="19">
        <f t="shared" si="2"/>
        <v>466</v>
      </c>
      <c r="B469" s="164" t="s">
        <v>39</v>
      </c>
      <c r="C469" s="165" t="s">
        <v>2511</v>
      </c>
      <c r="D469" s="165" t="s">
        <v>2512</v>
      </c>
      <c r="E469" s="166" t="s">
        <v>1728</v>
      </c>
      <c r="F469" s="167" t="s">
        <v>166</v>
      </c>
      <c r="G469" s="168" t="s">
        <v>33</v>
      </c>
      <c r="H469" s="169" t="s">
        <v>2513</v>
      </c>
      <c r="I469" s="7" t="s">
        <v>21</v>
      </c>
      <c r="J469" s="2" t="str">
        <f t="shared" si="1"/>
        <v/>
      </c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</row>
    <row r="470" ht="26.25" hidden="1" customHeight="1">
      <c r="A470" s="19">
        <f t="shared" si="2"/>
        <v>467</v>
      </c>
      <c r="B470" s="164" t="s">
        <v>39</v>
      </c>
      <c r="C470" s="165" t="s">
        <v>2514</v>
      </c>
      <c r="D470" s="165" t="s">
        <v>2512</v>
      </c>
      <c r="E470" s="166" t="s">
        <v>1734</v>
      </c>
      <c r="F470" s="167" t="s">
        <v>2515</v>
      </c>
      <c r="G470" s="168" t="s">
        <v>33</v>
      </c>
      <c r="H470" s="169" t="s">
        <v>2516</v>
      </c>
      <c r="I470" s="7" t="s">
        <v>21</v>
      </c>
      <c r="J470" s="2" t="str">
        <f t="shared" si="1"/>
        <v/>
      </c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</row>
    <row r="471" ht="26.25" hidden="1" customHeight="1">
      <c r="A471" s="19">
        <f t="shared" si="2"/>
        <v>468</v>
      </c>
      <c r="B471" s="164" t="s">
        <v>106</v>
      </c>
      <c r="C471" s="173" t="s">
        <v>702</v>
      </c>
      <c r="D471" s="165" t="s">
        <v>2517</v>
      </c>
      <c r="E471" s="166" t="s">
        <v>703</v>
      </c>
      <c r="F471" s="167" t="s">
        <v>2518</v>
      </c>
      <c r="G471" s="174" t="s">
        <v>33</v>
      </c>
      <c r="H471" s="169" t="s">
        <v>2519</v>
      </c>
      <c r="I471" s="7" t="s">
        <v>21</v>
      </c>
      <c r="J471" s="2" t="str">
        <f t="shared" si="1"/>
        <v/>
      </c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ht="26.25" hidden="1" customHeight="1">
      <c r="A472" s="19">
        <f t="shared" si="2"/>
        <v>469</v>
      </c>
      <c r="B472" s="164" t="s">
        <v>124</v>
      </c>
      <c r="C472" s="165" t="s">
        <v>2520</v>
      </c>
      <c r="D472" s="165" t="s">
        <v>455</v>
      </c>
      <c r="E472" s="166" t="s">
        <v>2521</v>
      </c>
      <c r="F472" s="167" t="s">
        <v>484</v>
      </c>
      <c r="G472" s="168" t="s">
        <v>101</v>
      </c>
      <c r="H472" s="169" t="s">
        <v>2522</v>
      </c>
      <c r="I472" s="7" t="s">
        <v>130</v>
      </c>
      <c r="J472" s="2" t="str">
        <f t="shared" si="1"/>
        <v>FRIC</v>
      </c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ht="26.25" customHeight="1">
      <c r="A473" s="19">
        <f t="shared" si="2"/>
        <v>470</v>
      </c>
      <c r="B473" s="164" t="s">
        <v>106</v>
      </c>
      <c r="C473" s="165" t="s">
        <v>2523</v>
      </c>
      <c r="D473" s="165" t="s">
        <v>135</v>
      </c>
      <c r="E473" s="166" t="s">
        <v>2524</v>
      </c>
      <c r="F473" s="167" t="s">
        <v>915</v>
      </c>
      <c r="G473" s="174" t="s">
        <v>33</v>
      </c>
      <c r="H473" s="169" t="s">
        <v>2525</v>
      </c>
      <c r="I473" s="175" t="s">
        <v>21</v>
      </c>
      <c r="J473" s="2" t="str">
        <f t="shared" si="1"/>
        <v>과기</v>
      </c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ht="26.25" hidden="1" customHeight="1">
      <c r="A474" s="19">
        <f t="shared" si="2"/>
        <v>471</v>
      </c>
      <c r="B474" s="164" t="s">
        <v>14</v>
      </c>
      <c r="C474" s="165" t="s">
        <v>2526</v>
      </c>
      <c r="D474" s="165" t="s">
        <v>946</v>
      </c>
      <c r="E474" s="166" t="s">
        <v>2527</v>
      </c>
      <c r="F474" s="167" t="s">
        <v>484</v>
      </c>
      <c r="G474" s="168" t="s">
        <v>33</v>
      </c>
      <c r="H474" s="169" t="s">
        <v>2528</v>
      </c>
      <c r="I474" s="7" t="s">
        <v>130</v>
      </c>
      <c r="J474" s="2" t="str">
        <f t="shared" si="1"/>
        <v>FRIC</v>
      </c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ht="26.25" customHeight="1">
      <c r="A475" s="19">
        <f t="shared" si="2"/>
        <v>472</v>
      </c>
      <c r="B475" s="164" t="s">
        <v>106</v>
      </c>
      <c r="C475" s="199" t="s">
        <v>2529</v>
      </c>
      <c r="D475" s="199" t="s">
        <v>2178</v>
      </c>
      <c r="E475" s="200" t="s">
        <v>2530</v>
      </c>
      <c r="F475" s="201" t="s">
        <v>484</v>
      </c>
      <c r="G475" s="174" t="s">
        <v>33</v>
      </c>
      <c r="H475" s="204" t="s">
        <v>2531</v>
      </c>
      <c r="I475" s="175" t="s">
        <v>21</v>
      </c>
      <c r="J475" s="2" t="str">
        <f t="shared" si="1"/>
        <v>과기</v>
      </c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ht="26.25" hidden="1" customHeight="1">
      <c r="A476" s="19">
        <f t="shared" si="2"/>
        <v>473</v>
      </c>
      <c r="B476" s="164" t="s">
        <v>1385</v>
      </c>
      <c r="C476" s="165" t="s">
        <v>2532</v>
      </c>
      <c r="D476" s="165" t="s">
        <v>946</v>
      </c>
      <c r="E476" s="166" t="s">
        <v>2533</v>
      </c>
      <c r="F476" s="167" t="s">
        <v>5142</v>
      </c>
      <c r="G476" s="168" t="s">
        <v>33</v>
      </c>
      <c r="H476" s="169" t="s">
        <v>2535</v>
      </c>
      <c r="I476" s="7" t="s">
        <v>130</v>
      </c>
      <c r="J476" s="2" t="str">
        <f t="shared" si="1"/>
        <v>FRIC</v>
      </c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ht="26.25" hidden="1" customHeight="1">
      <c r="A477" s="19">
        <f t="shared" si="2"/>
        <v>474</v>
      </c>
      <c r="B477" s="164" t="s">
        <v>28</v>
      </c>
      <c r="C477" s="165" t="s">
        <v>2536</v>
      </c>
      <c r="D477" s="165" t="s">
        <v>126</v>
      </c>
      <c r="E477" s="166" t="s">
        <v>2537</v>
      </c>
      <c r="F477" s="167" t="s">
        <v>915</v>
      </c>
      <c r="G477" s="168" t="s">
        <v>33</v>
      </c>
      <c r="H477" s="169" t="s">
        <v>2538</v>
      </c>
      <c r="I477" s="7" t="s">
        <v>130</v>
      </c>
      <c r="J477" s="2" t="str">
        <f t="shared" si="1"/>
        <v>FRIC</v>
      </c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ht="26.25" hidden="1" customHeight="1">
      <c r="A478" s="19">
        <f t="shared" si="2"/>
        <v>475</v>
      </c>
      <c r="B478" s="164" t="s">
        <v>256</v>
      </c>
      <c r="C478" s="165" t="s">
        <v>2539</v>
      </c>
      <c r="D478" s="165" t="s">
        <v>1078</v>
      </c>
      <c r="E478" s="166" t="s">
        <v>2540</v>
      </c>
      <c r="F478" s="167" t="s">
        <v>484</v>
      </c>
      <c r="G478" s="174" t="s">
        <v>33</v>
      </c>
      <c r="H478" s="169" t="s">
        <v>2541</v>
      </c>
      <c r="I478" s="7" t="s">
        <v>130</v>
      </c>
      <c r="J478" s="2" t="str">
        <f t="shared" si="1"/>
        <v>FRIC</v>
      </c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ht="26.25" customHeight="1">
      <c r="A479" s="19">
        <f t="shared" si="2"/>
        <v>476</v>
      </c>
      <c r="B479" s="164" t="s">
        <v>49</v>
      </c>
      <c r="C479" s="165" t="s">
        <v>2560</v>
      </c>
      <c r="D479" s="165" t="s">
        <v>1705</v>
      </c>
      <c r="E479" s="166" t="s">
        <v>2561</v>
      </c>
      <c r="F479" s="167" t="s">
        <v>915</v>
      </c>
      <c r="G479" s="174" t="s">
        <v>33</v>
      </c>
      <c r="H479" s="169" t="s">
        <v>2562</v>
      </c>
      <c r="I479" s="175" t="s">
        <v>21</v>
      </c>
      <c r="J479" s="2" t="str">
        <f t="shared" si="1"/>
        <v>과기</v>
      </c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ht="26.25" hidden="1" customHeight="1">
      <c r="A480" s="19">
        <f t="shared" si="2"/>
        <v>477</v>
      </c>
      <c r="B480" s="164" t="s">
        <v>14</v>
      </c>
      <c r="C480" s="165" t="s">
        <v>2563</v>
      </c>
      <c r="D480" s="165" t="s">
        <v>2564</v>
      </c>
      <c r="E480" s="166" t="s">
        <v>1875</v>
      </c>
      <c r="F480" s="167" t="s">
        <v>173</v>
      </c>
      <c r="G480" s="168" t="s">
        <v>54</v>
      </c>
      <c r="H480" s="169" t="s">
        <v>2565</v>
      </c>
      <c r="I480" s="7" t="s">
        <v>21</v>
      </c>
      <c r="J480" s="2" t="str">
        <f t="shared" si="1"/>
        <v/>
      </c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</row>
    <row r="481" ht="26.25" hidden="1" customHeight="1">
      <c r="A481" s="19">
        <f t="shared" si="2"/>
        <v>478</v>
      </c>
      <c r="B481" s="164" t="s">
        <v>1385</v>
      </c>
      <c r="C481" s="173" t="s">
        <v>2566</v>
      </c>
      <c r="D481" s="165" t="s">
        <v>2567</v>
      </c>
      <c r="E481" s="166" t="s">
        <v>779</v>
      </c>
      <c r="F481" s="167" t="s">
        <v>1950</v>
      </c>
      <c r="G481" s="168" t="s">
        <v>54</v>
      </c>
      <c r="H481" s="169" t="s">
        <v>2568</v>
      </c>
      <c r="I481" s="7" t="s">
        <v>21</v>
      </c>
      <c r="J481" s="2" t="str">
        <f t="shared" si="1"/>
        <v/>
      </c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ht="26.25" hidden="1" customHeight="1">
      <c r="A482" s="19">
        <f t="shared" si="2"/>
        <v>479</v>
      </c>
      <c r="B482" s="164" t="s">
        <v>28</v>
      </c>
      <c r="C482" s="165" t="s">
        <v>2569</v>
      </c>
      <c r="D482" s="165" t="s">
        <v>285</v>
      </c>
      <c r="E482" s="166" t="s">
        <v>2570</v>
      </c>
      <c r="F482" s="167" t="s">
        <v>5050</v>
      </c>
      <c r="G482" s="168" t="s">
        <v>33</v>
      </c>
      <c r="H482" s="169" t="s">
        <v>2571</v>
      </c>
      <c r="I482" s="7" t="s">
        <v>130</v>
      </c>
      <c r="J482" s="2" t="str">
        <f t="shared" si="1"/>
        <v>FRIC</v>
      </c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ht="26.25" hidden="1" customHeight="1">
      <c r="A483" s="19">
        <f t="shared" si="2"/>
        <v>480</v>
      </c>
      <c r="B483" s="164" t="s">
        <v>1204</v>
      </c>
      <c r="C483" s="173" t="s">
        <v>2572</v>
      </c>
      <c r="D483" s="165" t="s">
        <v>2573</v>
      </c>
      <c r="E483" s="166" t="s">
        <v>2574</v>
      </c>
      <c r="F483" s="167" t="s">
        <v>2575</v>
      </c>
      <c r="G483" s="174" t="s">
        <v>358</v>
      </c>
      <c r="H483" s="169" t="s">
        <v>2576</v>
      </c>
      <c r="I483" s="7" t="s">
        <v>21</v>
      </c>
      <c r="J483" s="2" t="str">
        <f t="shared" si="1"/>
        <v/>
      </c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ht="26.25" hidden="1" customHeight="1">
      <c r="A484" s="19">
        <f t="shared" si="2"/>
        <v>481</v>
      </c>
      <c r="B484" s="164" t="s">
        <v>14</v>
      </c>
      <c r="C484" s="173" t="s">
        <v>2577</v>
      </c>
      <c r="D484" s="165" t="s">
        <v>2578</v>
      </c>
      <c r="E484" s="166" t="s">
        <v>2579</v>
      </c>
      <c r="F484" s="167" t="s">
        <v>2580</v>
      </c>
      <c r="G484" s="168" t="s">
        <v>2581</v>
      </c>
      <c r="H484" s="169" t="s">
        <v>2582</v>
      </c>
      <c r="I484" s="7" t="s">
        <v>21</v>
      </c>
      <c r="J484" s="2" t="str">
        <f t="shared" si="1"/>
        <v/>
      </c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ht="26.25" hidden="1" customHeight="1">
      <c r="A485" s="19">
        <f t="shared" si="2"/>
        <v>482</v>
      </c>
      <c r="B485" s="164" t="s">
        <v>49</v>
      </c>
      <c r="C485" s="173" t="s">
        <v>1463</v>
      </c>
      <c r="D485" s="165" t="s">
        <v>2583</v>
      </c>
      <c r="E485" s="166" t="s">
        <v>1465</v>
      </c>
      <c r="F485" s="167" t="s">
        <v>166</v>
      </c>
      <c r="G485" s="174" t="s">
        <v>33</v>
      </c>
      <c r="H485" s="169" t="s">
        <v>2584</v>
      </c>
      <c r="I485" s="7" t="s">
        <v>21</v>
      </c>
      <c r="J485" s="2" t="str">
        <f t="shared" si="1"/>
        <v/>
      </c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</row>
    <row r="486" ht="26.25" hidden="1" customHeight="1">
      <c r="A486" s="19">
        <f t="shared" si="2"/>
        <v>483</v>
      </c>
      <c r="B486" s="164" t="s">
        <v>256</v>
      </c>
      <c r="C486" s="173" t="s">
        <v>1117</v>
      </c>
      <c r="D486" s="165" t="s">
        <v>126</v>
      </c>
      <c r="E486" s="166" t="s">
        <v>1118</v>
      </c>
      <c r="F486" s="167" t="s">
        <v>5143</v>
      </c>
      <c r="G486" s="174" t="s">
        <v>101</v>
      </c>
      <c r="H486" s="169" t="s">
        <v>2585</v>
      </c>
      <c r="I486" s="7" t="s">
        <v>21</v>
      </c>
      <c r="J486" s="2" t="str">
        <f t="shared" si="1"/>
        <v/>
      </c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ht="26.25" hidden="1" customHeight="1">
      <c r="A487" s="19">
        <f t="shared" si="2"/>
        <v>484</v>
      </c>
      <c r="B487" s="164" t="s">
        <v>106</v>
      </c>
      <c r="C487" s="173" t="s">
        <v>2586</v>
      </c>
      <c r="D487" s="165" t="s">
        <v>315</v>
      </c>
      <c r="E487" s="166" t="s">
        <v>2587</v>
      </c>
      <c r="F487" s="167" t="s">
        <v>2588</v>
      </c>
      <c r="G487" s="174" t="s">
        <v>33</v>
      </c>
      <c r="H487" s="169" t="s">
        <v>2589</v>
      </c>
      <c r="I487" s="7" t="s">
        <v>21</v>
      </c>
      <c r="J487" s="2" t="str">
        <f t="shared" si="1"/>
        <v/>
      </c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ht="26.25" hidden="1" customHeight="1">
      <c r="A488" s="19">
        <f t="shared" si="2"/>
        <v>485</v>
      </c>
      <c r="B488" s="164" t="s">
        <v>170</v>
      </c>
      <c r="C488" s="173" t="s">
        <v>2590</v>
      </c>
      <c r="D488" s="165" t="s">
        <v>315</v>
      </c>
      <c r="E488" s="166" t="s">
        <v>2591</v>
      </c>
      <c r="F488" s="167" t="s">
        <v>2592</v>
      </c>
      <c r="G488" s="174" t="s">
        <v>33</v>
      </c>
      <c r="H488" s="169" t="s">
        <v>2593</v>
      </c>
      <c r="I488" s="7" t="s">
        <v>21</v>
      </c>
      <c r="J488" s="2" t="str">
        <f t="shared" si="1"/>
        <v/>
      </c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ht="26.25" hidden="1" customHeight="1">
      <c r="A489" s="19">
        <f t="shared" si="2"/>
        <v>486</v>
      </c>
      <c r="B489" s="164" t="s">
        <v>124</v>
      </c>
      <c r="C489" s="165" t="s">
        <v>2594</v>
      </c>
      <c r="D489" s="165" t="s">
        <v>378</v>
      </c>
      <c r="E489" s="166" t="s">
        <v>2595</v>
      </c>
      <c r="F489" s="167" t="s">
        <v>5144</v>
      </c>
      <c r="G489" s="168" t="s">
        <v>54</v>
      </c>
      <c r="H489" s="169" t="s">
        <v>2597</v>
      </c>
      <c r="I489" s="7" t="s">
        <v>130</v>
      </c>
      <c r="J489" s="2" t="str">
        <f t="shared" si="1"/>
        <v>FRIC</v>
      </c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ht="26.25" hidden="1" customHeight="1">
      <c r="A490" s="19">
        <f t="shared" si="2"/>
        <v>487</v>
      </c>
      <c r="B490" s="164" t="s">
        <v>124</v>
      </c>
      <c r="C490" s="173" t="s">
        <v>1124</v>
      </c>
      <c r="D490" s="165" t="s">
        <v>1125</v>
      </c>
      <c r="E490" s="166" t="s">
        <v>1126</v>
      </c>
      <c r="F490" s="167" t="s">
        <v>53</v>
      </c>
      <c r="G490" s="168" t="s">
        <v>54</v>
      </c>
      <c r="H490" s="169" t="s">
        <v>2598</v>
      </c>
      <c r="I490" s="7" t="s">
        <v>21</v>
      </c>
      <c r="J490" s="2" t="str">
        <f t="shared" si="1"/>
        <v/>
      </c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ht="26.25" hidden="1" customHeight="1">
      <c r="A491" s="19">
        <f t="shared" si="2"/>
        <v>488</v>
      </c>
      <c r="B491" s="164" t="s">
        <v>124</v>
      </c>
      <c r="C491" s="165" t="s">
        <v>2599</v>
      </c>
      <c r="D491" s="165" t="s">
        <v>126</v>
      </c>
      <c r="E491" s="166" t="s">
        <v>2600</v>
      </c>
      <c r="F491" s="167" t="s">
        <v>484</v>
      </c>
      <c r="G491" s="168" t="s">
        <v>33</v>
      </c>
      <c r="H491" s="169" t="s">
        <v>2601</v>
      </c>
      <c r="I491" s="7" t="s">
        <v>130</v>
      </c>
      <c r="J491" s="2" t="str">
        <f t="shared" si="1"/>
        <v>FRIC</v>
      </c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ht="26.25" hidden="1" customHeight="1">
      <c r="A492" s="19">
        <f t="shared" si="2"/>
        <v>489</v>
      </c>
      <c r="B492" s="164" t="s">
        <v>14</v>
      </c>
      <c r="C492" s="165" t="s">
        <v>2602</v>
      </c>
      <c r="D492" s="165" t="s">
        <v>201</v>
      </c>
      <c r="E492" s="166" t="s">
        <v>2603</v>
      </c>
      <c r="F492" s="167" t="s">
        <v>484</v>
      </c>
      <c r="G492" s="168" t="s">
        <v>33</v>
      </c>
      <c r="H492" s="169" t="s">
        <v>2604</v>
      </c>
      <c r="I492" s="7" t="s">
        <v>130</v>
      </c>
      <c r="J492" s="2" t="str">
        <f t="shared" si="1"/>
        <v>FRIC</v>
      </c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ht="26.25" hidden="1" customHeight="1">
      <c r="A493" s="19">
        <f t="shared" si="2"/>
        <v>490</v>
      </c>
      <c r="B493" s="164" t="s">
        <v>81</v>
      </c>
      <c r="C493" s="173" t="s">
        <v>2605</v>
      </c>
      <c r="D493" s="165" t="s">
        <v>5145</v>
      </c>
      <c r="E493" s="166" t="s">
        <v>2607</v>
      </c>
      <c r="F493" s="167" t="s">
        <v>2608</v>
      </c>
      <c r="G493" s="174" t="s">
        <v>5004</v>
      </c>
      <c r="H493" s="169" t="s">
        <v>2609</v>
      </c>
      <c r="I493" s="7" t="s">
        <v>21</v>
      </c>
      <c r="J493" s="2" t="str">
        <f t="shared" si="1"/>
        <v/>
      </c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ht="26.25" hidden="1" customHeight="1">
      <c r="A494" s="19">
        <f t="shared" si="2"/>
        <v>491</v>
      </c>
      <c r="B494" s="164" t="s">
        <v>256</v>
      </c>
      <c r="C494" s="173" t="s">
        <v>1131</v>
      </c>
      <c r="D494" s="165" t="s">
        <v>1132</v>
      </c>
      <c r="E494" s="166" t="s">
        <v>1133</v>
      </c>
      <c r="F494" s="167" t="s">
        <v>2610</v>
      </c>
      <c r="G494" s="174" t="s">
        <v>101</v>
      </c>
      <c r="H494" s="169" t="s">
        <v>2611</v>
      </c>
      <c r="I494" s="7" t="s">
        <v>21</v>
      </c>
      <c r="J494" s="2" t="str">
        <f t="shared" si="1"/>
        <v/>
      </c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ht="26.25" hidden="1" customHeight="1">
      <c r="A495" s="19">
        <f t="shared" si="2"/>
        <v>492</v>
      </c>
      <c r="B495" s="164" t="s">
        <v>1385</v>
      </c>
      <c r="C495" s="173" t="s">
        <v>2612</v>
      </c>
      <c r="D495" s="165" t="s">
        <v>2613</v>
      </c>
      <c r="E495" s="166" t="s">
        <v>2614</v>
      </c>
      <c r="F495" s="167" t="s">
        <v>436</v>
      </c>
      <c r="G495" s="168" t="s">
        <v>54</v>
      </c>
      <c r="H495" s="169" t="s">
        <v>2615</v>
      </c>
      <c r="I495" s="7" t="s">
        <v>21</v>
      </c>
      <c r="J495" s="2" t="str">
        <f t="shared" si="1"/>
        <v/>
      </c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ht="26.25" hidden="1" customHeight="1">
      <c r="A496" s="19">
        <f t="shared" si="2"/>
        <v>493</v>
      </c>
      <c r="B496" s="164" t="s">
        <v>1385</v>
      </c>
      <c r="C496" s="173" t="s">
        <v>2616</v>
      </c>
      <c r="D496" s="165" t="s">
        <v>2617</v>
      </c>
      <c r="E496" s="166" t="s">
        <v>272</v>
      </c>
      <c r="F496" s="167" t="s">
        <v>136</v>
      </c>
      <c r="G496" s="168" t="s">
        <v>63</v>
      </c>
      <c r="H496" s="169" t="s">
        <v>2618</v>
      </c>
      <c r="I496" s="7" t="s">
        <v>21</v>
      </c>
      <c r="J496" s="2" t="str">
        <f t="shared" si="1"/>
        <v/>
      </c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ht="26.25" hidden="1" customHeight="1">
      <c r="A497" s="19">
        <f t="shared" si="2"/>
        <v>494</v>
      </c>
      <c r="B497" s="164" t="s">
        <v>1385</v>
      </c>
      <c r="C497" s="173" t="s">
        <v>5146</v>
      </c>
      <c r="D497" s="165" t="s">
        <v>5147</v>
      </c>
      <c r="E497" s="166" t="s">
        <v>5148</v>
      </c>
      <c r="F497" s="167">
        <v>2013.0</v>
      </c>
      <c r="G497" s="168" t="s">
        <v>54</v>
      </c>
      <c r="H497" s="169" t="s">
        <v>5149</v>
      </c>
      <c r="I497" s="7" t="s">
        <v>21</v>
      </c>
      <c r="J497" s="2" t="str">
        <f t="shared" si="1"/>
        <v/>
      </c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ht="26.25" hidden="1" customHeight="1">
      <c r="A498" s="19">
        <f t="shared" si="2"/>
        <v>495</v>
      </c>
      <c r="B498" s="164" t="s">
        <v>1385</v>
      </c>
      <c r="C498" s="165" t="s">
        <v>2619</v>
      </c>
      <c r="D498" s="165" t="s">
        <v>2387</v>
      </c>
      <c r="E498" s="166" t="s">
        <v>2620</v>
      </c>
      <c r="F498" s="167" t="s">
        <v>484</v>
      </c>
      <c r="G498" s="168" t="s">
        <v>54</v>
      </c>
      <c r="H498" s="169" t="s">
        <v>2621</v>
      </c>
      <c r="I498" s="7" t="s">
        <v>130</v>
      </c>
      <c r="J498" s="2" t="str">
        <f t="shared" si="1"/>
        <v>FRIC</v>
      </c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ht="26.25" hidden="1" customHeight="1">
      <c r="A499" s="19">
        <f t="shared" si="2"/>
        <v>496</v>
      </c>
      <c r="B499" s="164" t="s">
        <v>1385</v>
      </c>
      <c r="C499" s="173" t="s">
        <v>1139</v>
      </c>
      <c r="D499" s="165" t="s">
        <v>2622</v>
      </c>
      <c r="E499" s="166" t="s">
        <v>1141</v>
      </c>
      <c r="F499" s="167" t="s">
        <v>53</v>
      </c>
      <c r="G499" s="168" t="s">
        <v>33</v>
      </c>
      <c r="H499" s="169" t="s">
        <v>2623</v>
      </c>
      <c r="I499" s="7" t="s">
        <v>21</v>
      </c>
      <c r="J499" s="2" t="str">
        <f t="shared" si="1"/>
        <v/>
      </c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ht="26.25" hidden="1" customHeight="1">
      <c r="A500" s="19">
        <f t="shared" si="2"/>
        <v>497</v>
      </c>
      <c r="B500" s="164" t="s">
        <v>39</v>
      </c>
      <c r="C500" s="173" t="s">
        <v>326</v>
      </c>
      <c r="D500" s="165" t="s">
        <v>2624</v>
      </c>
      <c r="E500" s="166" t="s">
        <v>328</v>
      </c>
      <c r="F500" s="167" t="s">
        <v>159</v>
      </c>
      <c r="G500" s="168" t="s">
        <v>33</v>
      </c>
      <c r="H500" s="169" t="s">
        <v>2625</v>
      </c>
      <c r="I500" s="7" t="s">
        <v>21</v>
      </c>
      <c r="J500" s="2" t="str">
        <f t="shared" si="1"/>
        <v/>
      </c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ht="26.25" customHeight="1">
      <c r="A501" s="19">
        <f t="shared" si="2"/>
        <v>498</v>
      </c>
      <c r="B501" s="164" t="s">
        <v>39</v>
      </c>
      <c r="C501" s="165" t="s">
        <v>5150</v>
      </c>
      <c r="D501" s="165" t="s">
        <v>2627</v>
      </c>
      <c r="E501" s="166" t="s">
        <v>2628</v>
      </c>
      <c r="F501" s="167" t="s">
        <v>244</v>
      </c>
      <c r="G501" s="168" t="s">
        <v>33</v>
      </c>
      <c r="H501" s="169" t="s">
        <v>2629</v>
      </c>
      <c r="I501" s="175" t="s">
        <v>21</v>
      </c>
      <c r="J501" s="2" t="str">
        <f t="shared" si="1"/>
        <v>과기</v>
      </c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ht="26.25" hidden="1" customHeight="1">
      <c r="A502" s="19">
        <f t="shared" si="2"/>
        <v>499</v>
      </c>
      <c r="B502" s="164" t="s">
        <v>39</v>
      </c>
      <c r="C502" s="165" t="s">
        <v>2630</v>
      </c>
      <c r="D502" s="165" t="s">
        <v>126</v>
      </c>
      <c r="E502" s="166" t="s">
        <v>2631</v>
      </c>
      <c r="F502" s="167" t="s">
        <v>484</v>
      </c>
      <c r="G502" s="168" t="s">
        <v>33</v>
      </c>
      <c r="H502" s="169" t="s">
        <v>2632</v>
      </c>
      <c r="I502" s="7" t="s">
        <v>130</v>
      </c>
      <c r="J502" s="2" t="str">
        <f t="shared" si="1"/>
        <v>FRIC</v>
      </c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ht="26.25" hidden="1" customHeight="1">
      <c r="A503" s="19">
        <f t="shared" si="2"/>
        <v>500</v>
      </c>
      <c r="B503" s="164" t="s">
        <v>14</v>
      </c>
      <c r="C503" s="173" t="s">
        <v>2633</v>
      </c>
      <c r="D503" s="165" t="s">
        <v>2634</v>
      </c>
      <c r="E503" s="166" t="s">
        <v>2635</v>
      </c>
      <c r="F503" s="167" t="s">
        <v>229</v>
      </c>
      <c r="G503" s="168" t="s">
        <v>33</v>
      </c>
      <c r="H503" s="169" t="s">
        <v>2636</v>
      </c>
      <c r="I503" s="7" t="s">
        <v>21</v>
      </c>
      <c r="J503" s="2" t="str">
        <f t="shared" si="1"/>
        <v/>
      </c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ht="26.25" hidden="1" customHeight="1">
      <c r="A504" s="19">
        <f t="shared" si="2"/>
        <v>501</v>
      </c>
      <c r="B504" s="164" t="s">
        <v>39</v>
      </c>
      <c r="C504" s="165" t="s">
        <v>2637</v>
      </c>
      <c r="D504" s="165" t="s">
        <v>126</v>
      </c>
      <c r="E504" s="166" t="s">
        <v>2638</v>
      </c>
      <c r="F504" s="167" t="s">
        <v>484</v>
      </c>
      <c r="G504" s="168" t="s">
        <v>33</v>
      </c>
      <c r="H504" s="169" t="s">
        <v>2639</v>
      </c>
      <c r="I504" s="7" t="s">
        <v>130</v>
      </c>
      <c r="J504" s="2" t="str">
        <f t="shared" si="1"/>
        <v>FRIC</v>
      </c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ht="26.25" hidden="1" customHeight="1">
      <c r="A505" s="19">
        <f t="shared" si="2"/>
        <v>502</v>
      </c>
      <c r="B505" s="164" t="s">
        <v>39</v>
      </c>
      <c r="C505" s="165" t="s">
        <v>2640</v>
      </c>
      <c r="D505" s="165" t="s">
        <v>2641</v>
      </c>
      <c r="E505" s="166" t="s">
        <v>2642</v>
      </c>
      <c r="F505" s="167" t="s">
        <v>5050</v>
      </c>
      <c r="G505" s="168" t="s">
        <v>101</v>
      </c>
      <c r="H505" s="169" t="s">
        <v>2644</v>
      </c>
      <c r="I505" s="7" t="s">
        <v>130</v>
      </c>
      <c r="J505" s="2" t="str">
        <f t="shared" si="1"/>
        <v>FRIC</v>
      </c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ht="26.25" hidden="1" customHeight="1">
      <c r="A506" s="19">
        <f t="shared" si="2"/>
        <v>503</v>
      </c>
      <c r="B506" s="164" t="s">
        <v>39</v>
      </c>
      <c r="C506" s="173" t="s">
        <v>1146</v>
      </c>
      <c r="D506" s="165" t="s">
        <v>1113</v>
      </c>
      <c r="E506" s="166" t="s">
        <v>1148</v>
      </c>
      <c r="F506" s="167" t="s">
        <v>2610</v>
      </c>
      <c r="G506" s="168" t="s">
        <v>101</v>
      </c>
      <c r="H506" s="169" t="s">
        <v>2646</v>
      </c>
      <c r="I506" s="7" t="s">
        <v>21</v>
      </c>
      <c r="J506" s="2" t="str">
        <f t="shared" si="1"/>
        <v/>
      </c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ht="26.25" hidden="1" customHeight="1">
      <c r="A507" s="19">
        <f t="shared" si="2"/>
        <v>504</v>
      </c>
      <c r="B507" s="164" t="s">
        <v>39</v>
      </c>
      <c r="C507" s="165" t="s">
        <v>2647</v>
      </c>
      <c r="D507" s="165" t="s">
        <v>176</v>
      </c>
      <c r="E507" s="166" t="s">
        <v>2648</v>
      </c>
      <c r="F507" s="167" t="s">
        <v>915</v>
      </c>
      <c r="G507" s="168" t="s">
        <v>33</v>
      </c>
      <c r="H507" s="169" t="s">
        <v>2649</v>
      </c>
      <c r="I507" s="7" t="s">
        <v>130</v>
      </c>
      <c r="J507" s="2" t="str">
        <f t="shared" si="1"/>
        <v>FRIC</v>
      </c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ht="26.25" hidden="1" customHeight="1">
      <c r="A508" s="19">
        <f t="shared" si="2"/>
        <v>505</v>
      </c>
      <c r="B508" s="164" t="s">
        <v>28</v>
      </c>
      <c r="C508" s="165" t="s">
        <v>2650</v>
      </c>
      <c r="D508" s="206" t="s">
        <v>448</v>
      </c>
      <c r="E508" s="166" t="s">
        <v>2651</v>
      </c>
      <c r="F508" s="167" t="s">
        <v>484</v>
      </c>
      <c r="G508" s="168" t="s">
        <v>63</v>
      </c>
      <c r="H508" s="169" t="s">
        <v>2652</v>
      </c>
      <c r="I508" s="7" t="s">
        <v>130</v>
      </c>
      <c r="J508" s="2" t="str">
        <f t="shared" si="1"/>
        <v>FRIC</v>
      </c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ht="26.25" hidden="1" customHeight="1">
      <c r="A509" s="19">
        <f t="shared" si="2"/>
        <v>506</v>
      </c>
      <c r="B509" s="164" t="s">
        <v>39</v>
      </c>
      <c r="C509" s="165" t="s">
        <v>2653</v>
      </c>
      <c r="D509" s="165" t="s">
        <v>126</v>
      </c>
      <c r="E509" s="166" t="s">
        <v>2654</v>
      </c>
      <c r="F509" s="167" t="s">
        <v>484</v>
      </c>
      <c r="G509" s="168" t="s">
        <v>33</v>
      </c>
      <c r="H509" s="169" t="s">
        <v>2655</v>
      </c>
      <c r="I509" s="7" t="s">
        <v>130</v>
      </c>
      <c r="J509" s="2" t="str">
        <f t="shared" si="1"/>
        <v>FRIC</v>
      </c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ht="26.25" hidden="1" customHeight="1">
      <c r="A510" s="19">
        <f t="shared" si="2"/>
        <v>507</v>
      </c>
      <c r="B510" s="164" t="s">
        <v>39</v>
      </c>
      <c r="C510" s="165" t="s">
        <v>2656</v>
      </c>
      <c r="D510" s="165" t="s">
        <v>2657</v>
      </c>
      <c r="E510" s="166" t="s">
        <v>2658</v>
      </c>
      <c r="F510" s="167" t="s">
        <v>484</v>
      </c>
      <c r="G510" s="168" t="s">
        <v>33</v>
      </c>
      <c r="H510" s="169" t="s">
        <v>2659</v>
      </c>
      <c r="I510" s="7" t="s">
        <v>130</v>
      </c>
      <c r="J510" s="2" t="str">
        <f t="shared" si="1"/>
        <v>FRIC</v>
      </c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ht="26.25" hidden="1" customHeight="1">
      <c r="A511" s="19">
        <f t="shared" si="2"/>
        <v>508</v>
      </c>
      <c r="B511" s="164" t="s">
        <v>106</v>
      </c>
      <c r="C511" s="173" t="s">
        <v>696</v>
      </c>
      <c r="D511" s="165" t="s">
        <v>135</v>
      </c>
      <c r="E511" s="166" t="s">
        <v>697</v>
      </c>
      <c r="F511" s="167" t="s">
        <v>607</v>
      </c>
      <c r="G511" s="174" t="s">
        <v>33</v>
      </c>
      <c r="H511" s="169" t="s">
        <v>2660</v>
      </c>
      <c r="I511" s="7" t="s">
        <v>21</v>
      </c>
      <c r="J511" s="2" t="str">
        <f t="shared" si="1"/>
        <v/>
      </c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ht="26.25" customHeight="1">
      <c r="A512" s="19">
        <f t="shared" si="2"/>
        <v>509</v>
      </c>
      <c r="B512" s="164" t="s">
        <v>106</v>
      </c>
      <c r="C512" s="173" t="s">
        <v>2661</v>
      </c>
      <c r="D512" s="165" t="s">
        <v>2662</v>
      </c>
      <c r="E512" s="166" t="s">
        <v>2663</v>
      </c>
      <c r="F512" s="167" t="s">
        <v>2664</v>
      </c>
      <c r="G512" s="174" t="s">
        <v>63</v>
      </c>
      <c r="H512" s="169" t="s">
        <v>2665</v>
      </c>
      <c r="I512" s="175" t="s">
        <v>21</v>
      </c>
      <c r="J512" s="2" t="str">
        <f t="shared" si="1"/>
        <v>과기</v>
      </c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</row>
    <row r="513" ht="26.25" hidden="1" customHeight="1">
      <c r="A513" s="19">
        <f t="shared" si="2"/>
        <v>510</v>
      </c>
      <c r="B513" s="164" t="s">
        <v>106</v>
      </c>
      <c r="C513" s="173" t="s">
        <v>746</v>
      </c>
      <c r="D513" s="165" t="s">
        <v>747</v>
      </c>
      <c r="E513" s="166" t="s">
        <v>748</v>
      </c>
      <c r="F513" s="167" t="s">
        <v>2666</v>
      </c>
      <c r="G513" s="174" t="s">
        <v>54</v>
      </c>
      <c r="H513" s="169" t="s">
        <v>2667</v>
      </c>
      <c r="I513" s="7" t="s">
        <v>21</v>
      </c>
      <c r="J513" s="2" t="str">
        <f t="shared" si="1"/>
        <v/>
      </c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ht="26.25" hidden="1" customHeight="1">
      <c r="A514" s="19">
        <f t="shared" si="2"/>
        <v>511</v>
      </c>
      <c r="B514" s="164" t="s">
        <v>106</v>
      </c>
      <c r="C514" s="173" t="s">
        <v>753</v>
      </c>
      <c r="D514" s="165" t="s">
        <v>5151</v>
      </c>
      <c r="E514" s="166" t="s">
        <v>754</v>
      </c>
      <c r="F514" s="167" t="s">
        <v>53</v>
      </c>
      <c r="G514" s="174" t="s">
        <v>54</v>
      </c>
      <c r="H514" s="169" t="s">
        <v>2668</v>
      </c>
      <c r="I514" s="7" t="s">
        <v>21</v>
      </c>
      <c r="J514" s="2" t="str">
        <f t="shared" si="1"/>
        <v/>
      </c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ht="26.25" hidden="1" customHeight="1">
      <c r="A515" s="19">
        <f t="shared" si="2"/>
        <v>512</v>
      </c>
      <c r="B515" s="164" t="s">
        <v>106</v>
      </c>
      <c r="C515" s="173" t="s">
        <v>2669</v>
      </c>
      <c r="D515" s="165" t="s">
        <v>198</v>
      </c>
      <c r="E515" s="166" t="s">
        <v>2670</v>
      </c>
      <c r="F515" s="167" t="s">
        <v>1107</v>
      </c>
      <c r="G515" s="174" t="s">
        <v>33</v>
      </c>
      <c r="H515" s="169" t="s">
        <v>2671</v>
      </c>
      <c r="I515" s="7" t="s">
        <v>21</v>
      </c>
      <c r="J515" s="2" t="str">
        <f t="shared" si="1"/>
        <v/>
      </c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ht="26.25" hidden="1" customHeight="1">
      <c r="A516" s="19">
        <f t="shared" si="2"/>
        <v>513</v>
      </c>
      <c r="B516" s="164" t="s">
        <v>106</v>
      </c>
      <c r="C516" s="173" t="s">
        <v>2672</v>
      </c>
      <c r="D516" s="165" t="s">
        <v>198</v>
      </c>
      <c r="E516" s="166" t="s">
        <v>2673</v>
      </c>
      <c r="F516" s="167" t="s">
        <v>522</v>
      </c>
      <c r="G516" s="174" t="s">
        <v>33</v>
      </c>
      <c r="H516" s="169" t="s">
        <v>2674</v>
      </c>
      <c r="I516" s="7" t="s">
        <v>21</v>
      </c>
      <c r="J516" s="2" t="str">
        <f t="shared" si="1"/>
        <v/>
      </c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ht="26.25" hidden="1" customHeight="1">
      <c r="A517" s="19">
        <f t="shared" si="2"/>
        <v>514</v>
      </c>
      <c r="B517" s="164" t="s">
        <v>106</v>
      </c>
      <c r="C517" s="173" t="s">
        <v>1471</v>
      </c>
      <c r="D517" s="165" t="s">
        <v>135</v>
      </c>
      <c r="E517" s="166" t="s">
        <v>1473</v>
      </c>
      <c r="F517" s="167" t="s">
        <v>166</v>
      </c>
      <c r="G517" s="174" t="s">
        <v>33</v>
      </c>
      <c r="H517" s="169" t="s">
        <v>2675</v>
      </c>
      <c r="I517" s="7" t="s">
        <v>21</v>
      </c>
      <c r="J517" s="2" t="str">
        <f t="shared" si="1"/>
        <v/>
      </c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</row>
    <row r="518" ht="26.25" hidden="1" customHeight="1">
      <c r="A518" s="19">
        <f t="shared" si="2"/>
        <v>515</v>
      </c>
      <c r="B518" s="164" t="s">
        <v>124</v>
      </c>
      <c r="C518" s="173" t="s">
        <v>2676</v>
      </c>
      <c r="D518" s="165" t="s">
        <v>5152</v>
      </c>
      <c r="E518" s="166" t="s">
        <v>2677</v>
      </c>
      <c r="F518" s="167" t="s">
        <v>2678</v>
      </c>
      <c r="G518" s="168" t="s">
        <v>101</v>
      </c>
      <c r="H518" s="169" t="s">
        <v>2679</v>
      </c>
      <c r="I518" s="7" t="s">
        <v>21</v>
      </c>
      <c r="J518" s="2" t="str">
        <f t="shared" si="1"/>
        <v/>
      </c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ht="26.25" hidden="1" customHeight="1">
      <c r="A519" s="19">
        <f t="shared" si="2"/>
        <v>516</v>
      </c>
      <c r="B519" s="164" t="s">
        <v>124</v>
      </c>
      <c r="C519" s="165" t="s">
        <v>1739</v>
      </c>
      <c r="D519" s="165" t="s">
        <v>126</v>
      </c>
      <c r="E519" s="166" t="s">
        <v>1740</v>
      </c>
      <c r="F519" s="167" t="s">
        <v>2680</v>
      </c>
      <c r="G519" s="168" t="s">
        <v>33</v>
      </c>
      <c r="H519" s="169" t="s">
        <v>2681</v>
      </c>
      <c r="I519" s="7" t="s">
        <v>21</v>
      </c>
      <c r="J519" s="2" t="str">
        <f t="shared" si="1"/>
        <v/>
      </c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</row>
    <row r="520" ht="26.25" hidden="1" customHeight="1">
      <c r="A520" s="19">
        <f t="shared" si="2"/>
        <v>517</v>
      </c>
      <c r="B520" s="164" t="s">
        <v>124</v>
      </c>
      <c r="C520" s="165" t="s">
        <v>2682</v>
      </c>
      <c r="D520" s="165" t="s">
        <v>126</v>
      </c>
      <c r="E520" s="166" t="s">
        <v>2683</v>
      </c>
      <c r="F520" s="167" t="s">
        <v>484</v>
      </c>
      <c r="G520" s="168" t="s">
        <v>101</v>
      </c>
      <c r="H520" s="169" t="s">
        <v>2684</v>
      </c>
      <c r="I520" s="7" t="s">
        <v>130</v>
      </c>
      <c r="J520" s="2" t="str">
        <f t="shared" si="1"/>
        <v>FRIC</v>
      </c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ht="26.25" hidden="1" customHeight="1">
      <c r="A521" s="19">
        <f t="shared" si="2"/>
        <v>518</v>
      </c>
      <c r="B521" s="164" t="s">
        <v>124</v>
      </c>
      <c r="C521" s="173" t="s">
        <v>886</v>
      </c>
      <c r="D521" s="165" t="s">
        <v>2685</v>
      </c>
      <c r="E521" s="166" t="s">
        <v>887</v>
      </c>
      <c r="F521" s="167" t="s">
        <v>2686</v>
      </c>
      <c r="G521" s="168" t="s">
        <v>101</v>
      </c>
      <c r="H521" s="169" t="s">
        <v>2687</v>
      </c>
      <c r="I521" s="7" t="s">
        <v>21</v>
      </c>
      <c r="J521" s="2" t="str">
        <f t="shared" si="1"/>
        <v/>
      </c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ht="26.25" hidden="1" customHeight="1">
      <c r="A522" s="19">
        <f t="shared" si="2"/>
        <v>519</v>
      </c>
      <c r="B522" s="164" t="s">
        <v>39</v>
      </c>
      <c r="C522" s="188" t="s">
        <v>1153</v>
      </c>
      <c r="D522" s="176" t="s">
        <v>2688</v>
      </c>
      <c r="E522" s="166" t="s">
        <v>1155</v>
      </c>
      <c r="F522" s="177">
        <v>2019.0</v>
      </c>
      <c r="G522" s="168" t="s">
        <v>54</v>
      </c>
      <c r="H522" s="178" t="s">
        <v>2690</v>
      </c>
      <c r="I522" s="7" t="s">
        <v>21</v>
      </c>
      <c r="J522" s="2" t="str">
        <f t="shared" si="1"/>
        <v/>
      </c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ht="26.25" hidden="1" customHeight="1">
      <c r="A523" s="19">
        <f t="shared" si="2"/>
        <v>520</v>
      </c>
      <c r="B523" s="164" t="s">
        <v>39</v>
      </c>
      <c r="C523" s="165" t="s">
        <v>2691</v>
      </c>
      <c r="D523" s="165" t="s">
        <v>2692</v>
      </c>
      <c r="E523" s="166" t="s">
        <v>2693</v>
      </c>
      <c r="F523" s="167" t="s">
        <v>5153</v>
      </c>
      <c r="G523" s="168" t="s">
        <v>54</v>
      </c>
      <c r="H523" s="169" t="s">
        <v>2695</v>
      </c>
      <c r="I523" s="7" t="s">
        <v>130</v>
      </c>
      <c r="J523" s="2" t="str">
        <f t="shared" si="1"/>
        <v>FRIC</v>
      </c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ht="26.25" hidden="1" customHeight="1">
      <c r="A524" s="19">
        <f t="shared" si="2"/>
        <v>521</v>
      </c>
      <c r="B524" s="164" t="s">
        <v>39</v>
      </c>
      <c r="C524" s="165" t="s">
        <v>2696</v>
      </c>
      <c r="D524" s="165" t="s">
        <v>2692</v>
      </c>
      <c r="E524" s="166" t="s">
        <v>2697</v>
      </c>
      <c r="F524" s="167" t="s">
        <v>5154</v>
      </c>
      <c r="G524" s="168" t="s">
        <v>54</v>
      </c>
      <c r="H524" s="169" t="s">
        <v>2699</v>
      </c>
      <c r="I524" s="7" t="s">
        <v>130</v>
      </c>
      <c r="J524" s="2" t="str">
        <f t="shared" si="1"/>
        <v>FRIC</v>
      </c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ht="26.25" hidden="1" customHeight="1">
      <c r="A525" s="19">
        <f t="shared" si="2"/>
        <v>522</v>
      </c>
      <c r="B525" s="164" t="s">
        <v>39</v>
      </c>
      <c r="C525" s="173" t="s">
        <v>2700</v>
      </c>
      <c r="D525" s="165" t="s">
        <v>2701</v>
      </c>
      <c r="E525" s="166" t="s">
        <v>1159</v>
      </c>
      <c r="F525" s="167" t="s">
        <v>53</v>
      </c>
      <c r="G525" s="168" t="s">
        <v>63</v>
      </c>
      <c r="H525" s="169" t="s">
        <v>2702</v>
      </c>
      <c r="I525" s="7" t="s">
        <v>21</v>
      </c>
      <c r="J525" s="2" t="str">
        <f t="shared" si="1"/>
        <v/>
      </c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ht="26.25" hidden="1" customHeight="1">
      <c r="A526" s="19">
        <f t="shared" si="2"/>
        <v>523</v>
      </c>
      <c r="B526" s="164" t="s">
        <v>39</v>
      </c>
      <c r="C526" s="173" t="s">
        <v>2703</v>
      </c>
      <c r="D526" s="165" t="s">
        <v>285</v>
      </c>
      <c r="E526" s="166" t="s">
        <v>2704</v>
      </c>
      <c r="F526" s="167" t="s">
        <v>2263</v>
      </c>
      <c r="G526" s="168" t="s">
        <v>33</v>
      </c>
      <c r="H526" s="169" t="s">
        <v>2706</v>
      </c>
      <c r="I526" s="7" t="s">
        <v>21</v>
      </c>
      <c r="J526" s="2" t="str">
        <f t="shared" si="1"/>
        <v/>
      </c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ht="26.25" customHeight="1">
      <c r="A527" s="19">
        <f t="shared" si="2"/>
        <v>524</v>
      </c>
      <c r="B527" s="164" t="s">
        <v>39</v>
      </c>
      <c r="C527" s="165" t="s">
        <v>2707</v>
      </c>
      <c r="D527" s="165" t="s">
        <v>285</v>
      </c>
      <c r="E527" s="166" t="s">
        <v>2708</v>
      </c>
      <c r="F527" s="167" t="s">
        <v>5155</v>
      </c>
      <c r="G527" s="168" t="s">
        <v>33</v>
      </c>
      <c r="H527" s="169" t="s">
        <v>2710</v>
      </c>
      <c r="I527" s="175" t="s">
        <v>21</v>
      </c>
      <c r="J527" s="2" t="str">
        <f t="shared" si="1"/>
        <v>과기</v>
      </c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ht="26.25" hidden="1" customHeight="1">
      <c r="A528" s="19">
        <f t="shared" si="2"/>
        <v>525</v>
      </c>
      <c r="B528" s="164" t="s">
        <v>28</v>
      </c>
      <c r="C528" s="173" t="s">
        <v>2711</v>
      </c>
      <c r="D528" s="165" t="s">
        <v>821</v>
      </c>
      <c r="E528" s="166" t="s">
        <v>2712</v>
      </c>
      <c r="F528" s="167" t="s">
        <v>2545</v>
      </c>
      <c r="G528" s="168" t="s">
        <v>54</v>
      </c>
      <c r="H528" s="169" t="s">
        <v>2713</v>
      </c>
      <c r="I528" s="7" t="s">
        <v>21</v>
      </c>
      <c r="J528" s="2" t="str">
        <f t="shared" si="1"/>
        <v/>
      </c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ht="26.25" hidden="1" customHeight="1">
      <c r="A529" s="19">
        <f t="shared" si="2"/>
        <v>526</v>
      </c>
      <c r="B529" s="164" t="s">
        <v>170</v>
      </c>
      <c r="C529" s="173" t="s">
        <v>2714</v>
      </c>
      <c r="D529" s="165" t="s">
        <v>285</v>
      </c>
      <c r="E529" s="166" t="s">
        <v>2715</v>
      </c>
      <c r="F529" s="167" t="s">
        <v>260</v>
      </c>
      <c r="G529" s="174" t="s">
        <v>33</v>
      </c>
      <c r="H529" s="169" t="s">
        <v>2716</v>
      </c>
      <c r="I529" s="7" t="s">
        <v>21</v>
      </c>
      <c r="J529" s="2" t="str">
        <f t="shared" si="1"/>
        <v/>
      </c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ht="26.25" customHeight="1">
      <c r="A530" s="19">
        <f t="shared" si="2"/>
        <v>527</v>
      </c>
      <c r="B530" s="164" t="s">
        <v>170</v>
      </c>
      <c r="C530" s="165" t="s">
        <v>2717</v>
      </c>
      <c r="D530" s="165" t="s">
        <v>46</v>
      </c>
      <c r="E530" s="166" t="s">
        <v>2718</v>
      </c>
      <c r="F530" s="167" t="s">
        <v>915</v>
      </c>
      <c r="G530" s="174" t="s">
        <v>33</v>
      </c>
      <c r="H530" s="169" t="s">
        <v>2719</v>
      </c>
      <c r="I530" s="175" t="s">
        <v>21</v>
      </c>
      <c r="J530" s="2" t="str">
        <f t="shared" si="1"/>
        <v>과기</v>
      </c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ht="26.25" hidden="1" customHeight="1">
      <c r="A531" s="19">
        <f t="shared" si="2"/>
        <v>528</v>
      </c>
      <c r="B531" s="164" t="s">
        <v>49</v>
      </c>
      <c r="C531" s="173" t="s">
        <v>2720</v>
      </c>
      <c r="D531" s="165" t="s">
        <v>378</v>
      </c>
      <c r="E531" s="166" t="s">
        <v>2721</v>
      </c>
      <c r="F531" s="167" t="s">
        <v>2722</v>
      </c>
      <c r="G531" s="174" t="s">
        <v>54</v>
      </c>
      <c r="H531" s="169" t="s">
        <v>2723</v>
      </c>
      <c r="I531" s="7" t="s">
        <v>21</v>
      </c>
      <c r="J531" s="2" t="str">
        <f t="shared" si="1"/>
        <v/>
      </c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ht="26.25" hidden="1" customHeight="1">
      <c r="A532" s="19">
        <f t="shared" si="2"/>
        <v>529</v>
      </c>
      <c r="B532" s="164" t="s">
        <v>106</v>
      </c>
      <c r="C532" s="165" t="s">
        <v>2724</v>
      </c>
      <c r="D532" s="165" t="s">
        <v>126</v>
      </c>
      <c r="E532" s="166" t="s">
        <v>2725</v>
      </c>
      <c r="F532" s="167" t="s">
        <v>915</v>
      </c>
      <c r="G532" s="174" t="s">
        <v>33</v>
      </c>
      <c r="H532" s="169" t="s">
        <v>2726</v>
      </c>
      <c r="I532" s="7" t="s">
        <v>130</v>
      </c>
      <c r="J532" s="2" t="str">
        <f t="shared" si="1"/>
        <v>FRIC</v>
      </c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ht="26.25" hidden="1" customHeight="1">
      <c r="A533" s="19">
        <f t="shared" si="2"/>
        <v>530</v>
      </c>
      <c r="B533" s="164" t="s">
        <v>106</v>
      </c>
      <c r="C533" s="165" t="s">
        <v>5156</v>
      </c>
      <c r="D533" s="165" t="s">
        <v>198</v>
      </c>
      <c r="E533" s="190" t="s">
        <v>5157</v>
      </c>
      <c r="F533" s="167" t="s">
        <v>173</v>
      </c>
      <c r="G533" s="174" t="s">
        <v>33</v>
      </c>
      <c r="H533" s="169" t="s">
        <v>2729</v>
      </c>
      <c r="I533" s="7" t="s">
        <v>21</v>
      </c>
      <c r="J533" s="2" t="str">
        <f t="shared" si="1"/>
        <v/>
      </c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</row>
    <row r="534" ht="26.25" hidden="1" customHeight="1">
      <c r="A534" s="19">
        <f t="shared" si="2"/>
        <v>531</v>
      </c>
      <c r="B534" s="164" t="s">
        <v>1377</v>
      </c>
      <c r="C534" s="173" t="s">
        <v>1586</v>
      </c>
      <c r="D534" s="165" t="s">
        <v>2730</v>
      </c>
      <c r="E534" s="180"/>
      <c r="F534" s="167" t="s">
        <v>2731</v>
      </c>
      <c r="G534" s="174" t="s">
        <v>54</v>
      </c>
      <c r="H534" s="182" t="s">
        <v>2732</v>
      </c>
      <c r="I534" s="7" t="s">
        <v>21</v>
      </c>
      <c r="J534" s="2" t="str">
        <f t="shared" si="1"/>
        <v/>
      </c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</row>
    <row r="535" ht="26.25" hidden="1" customHeight="1">
      <c r="A535" s="19">
        <f t="shared" si="2"/>
        <v>532</v>
      </c>
      <c r="B535" s="164" t="s">
        <v>39</v>
      </c>
      <c r="C535" s="165" t="s">
        <v>2733</v>
      </c>
      <c r="D535" s="165" t="s">
        <v>1810</v>
      </c>
      <c r="E535" s="166" t="s">
        <v>2734</v>
      </c>
      <c r="F535" s="167" t="s">
        <v>5158</v>
      </c>
      <c r="G535" s="168" t="s">
        <v>54</v>
      </c>
      <c r="H535" s="169" t="s">
        <v>2736</v>
      </c>
      <c r="I535" s="7" t="s">
        <v>130</v>
      </c>
      <c r="J535" s="2" t="str">
        <f t="shared" si="1"/>
        <v>FRIC</v>
      </c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ht="26.25" hidden="1" customHeight="1">
      <c r="A536" s="19">
        <f t="shared" si="2"/>
        <v>533</v>
      </c>
      <c r="B536" s="164" t="s">
        <v>170</v>
      </c>
      <c r="C536" s="173" t="s">
        <v>2737</v>
      </c>
      <c r="D536" s="165" t="s">
        <v>198</v>
      </c>
      <c r="E536" s="166" t="s">
        <v>2738</v>
      </c>
      <c r="F536" s="167" t="s">
        <v>2739</v>
      </c>
      <c r="G536" s="174" t="s">
        <v>33</v>
      </c>
      <c r="H536" s="169" t="s">
        <v>2740</v>
      </c>
      <c r="I536" s="7" t="s">
        <v>21</v>
      </c>
      <c r="J536" s="2" t="str">
        <f t="shared" si="1"/>
        <v/>
      </c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ht="26.25" hidden="1" customHeight="1">
      <c r="A537" s="19">
        <f t="shared" si="2"/>
        <v>534</v>
      </c>
      <c r="B537" s="164" t="s">
        <v>170</v>
      </c>
      <c r="C537" s="173" t="s">
        <v>2741</v>
      </c>
      <c r="D537" s="165" t="s">
        <v>2742</v>
      </c>
      <c r="E537" s="166" t="s">
        <v>2743</v>
      </c>
      <c r="F537" s="167" t="s">
        <v>2744</v>
      </c>
      <c r="G537" s="174" t="s">
        <v>33</v>
      </c>
      <c r="H537" s="169" t="s">
        <v>2745</v>
      </c>
      <c r="I537" s="7" t="s">
        <v>21</v>
      </c>
      <c r="J537" s="2" t="str">
        <f t="shared" si="1"/>
        <v/>
      </c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ht="26.25" hidden="1" customHeight="1">
      <c r="A538" s="19">
        <f t="shared" si="2"/>
        <v>535</v>
      </c>
      <c r="B538" s="164" t="s">
        <v>124</v>
      </c>
      <c r="C538" s="173" t="s">
        <v>1169</v>
      </c>
      <c r="D538" s="165" t="s">
        <v>2746</v>
      </c>
      <c r="E538" s="166" t="s">
        <v>1170</v>
      </c>
      <c r="F538" s="167" t="s">
        <v>53</v>
      </c>
      <c r="G538" s="168" t="s">
        <v>54</v>
      </c>
      <c r="H538" s="169" t="s">
        <v>2747</v>
      </c>
      <c r="I538" s="7" t="s">
        <v>21</v>
      </c>
      <c r="J538" s="2" t="str">
        <f t="shared" si="1"/>
        <v/>
      </c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ht="26.25" hidden="1" customHeight="1">
      <c r="A539" s="19">
        <f t="shared" si="2"/>
        <v>536</v>
      </c>
      <c r="B539" s="164" t="s">
        <v>39</v>
      </c>
      <c r="C539" s="165" t="s">
        <v>2748</v>
      </c>
      <c r="D539" s="165" t="s">
        <v>46</v>
      </c>
      <c r="E539" s="166" t="s">
        <v>2749</v>
      </c>
      <c r="F539" s="167" t="s">
        <v>5050</v>
      </c>
      <c r="G539" s="168" t="s">
        <v>33</v>
      </c>
      <c r="H539" s="169" t="s">
        <v>2750</v>
      </c>
      <c r="I539" s="7" t="s">
        <v>130</v>
      </c>
      <c r="J539" s="2" t="str">
        <f t="shared" si="1"/>
        <v>FRIC</v>
      </c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ht="26.25" hidden="1" customHeight="1">
      <c r="A540" s="19">
        <f t="shared" si="2"/>
        <v>537</v>
      </c>
      <c r="B540" s="164" t="s">
        <v>170</v>
      </c>
      <c r="C540" s="173" t="s">
        <v>2751</v>
      </c>
      <c r="D540" s="165" t="s">
        <v>126</v>
      </c>
      <c r="E540" s="166" t="s">
        <v>2752</v>
      </c>
      <c r="F540" s="167" t="s">
        <v>2753</v>
      </c>
      <c r="G540" s="174" t="s">
        <v>33</v>
      </c>
      <c r="H540" s="169" t="s">
        <v>2754</v>
      </c>
      <c r="I540" s="7" t="s">
        <v>21</v>
      </c>
      <c r="J540" s="2" t="str">
        <f t="shared" si="1"/>
        <v/>
      </c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ht="26.25" hidden="1" customHeight="1">
      <c r="A541" s="19">
        <f t="shared" si="2"/>
        <v>538</v>
      </c>
      <c r="B541" s="164" t="s">
        <v>170</v>
      </c>
      <c r="C541" s="173" t="s">
        <v>2755</v>
      </c>
      <c r="D541" s="165" t="s">
        <v>234</v>
      </c>
      <c r="E541" s="166" t="s">
        <v>2756</v>
      </c>
      <c r="F541" s="167" t="s">
        <v>2757</v>
      </c>
      <c r="G541" s="174" t="s">
        <v>33</v>
      </c>
      <c r="H541" s="169" t="s">
        <v>2758</v>
      </c>
      <c r="I541" s="7" t="s">
        <v>21</v>
      </c>
      <c r="J541" s="2" t="str">
        <f t="shared" si="1"/>
        <v/>
      </c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ht="26.25" hidden="1" customHeight="1">
      <c r="A542" s="19">
        <f t="shared" si="2"/>
        <v>539</v>
      </c>
      <c r="B542" s="164" t="s">
        <v>39</v>
      </c>
      <c r="C542" s="173" t="s">
        <v>2759</v>
      </c>
      <c r="D542" s="165" t="s">
        <v>756</v>
      </c>
      <c r="E542" s="166" t="s">
        <v>2760</v>
      </c>
      <c r="F542" s="167" t="s">
        <v>216</v>
      </c>
      <c r="G542" s="168" t="s">
        <v>33</v>
      </c>
      <c r="H542" s="169" t="s">
        <v>2761</v>
      </c>
      <c r="I542" s="7" t="s">
        <v>21</v>
      </c>
      <c r="J542" s="2" t="str">
        <f t="shared" si="1"/>
        <v/>
      </c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ht="26.25" hidden="1" customHeight="1">
      <c r="A543" s="19">
        <f t="shared" si="2"/>
        <v>540</v>
      </c>
      <c r="B543" s="164" t="s">
        <v>39</v>
      </c>
      <c r="C543" s="173" t="s">
        <v>2762</v>
      </c>
      <c r="D543" s="165" t="s">
        <v>821</v>
      </c>
      <c r="E543" s="166" t="s">
        <v>2763</v>
      </c>
      <c r="F543" s="167" t="s">
        <v>216</v>
      </c>
      <c r="G543" s="168" t="s">
        <v>33</v>
      </c>
      <c r="H543" s="169" t="s">
        <v>2764</v>
      </c>
      <c r="I543" s="7" t="s">
        <v>21</v>
      </c>
      <c r="J543" s="2" t="str">
        <f t="shared" si="1"/>
        <v/>
      </c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ht="26.25" hidden="1" customHeight="1">
      <c r="A544" s="19">
        <f t="shared" si="2"/>
        <v>541</v>
      </c>
      <c r="B544" s="164" t="s">
        <v>256</v>
      </c>
      <c r="C544" s="207" t="s">
        <v>5159</v>
      </c>
      <c r="D544" s="207" t="s">
        <v>164</v>
      </c>
      <c r="E544" s="194" t="s">
        <v>1745</v>
      </c>
      <c r="F544" s="177" t="s">
        <v>5160</v>
      </c>
      <c r="G544" s="168" t="s">
        <v>101</v>
      </c>
      <c r="H544" s="208" t="s">
        <v>2766</v>
      </c>
      <c r="I544" s="7" t="s">
        <v>21</v>
      </c>
      <c r="J544" s="2" t="str">
        <f t="shared" si="1"/>
        <v/>
      </c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</row>
    <row r="545" ht="26.25" hidden="1" customHeight="1">
      <c r="A545" s="19">
        <f t="shared" si="2"/>
        <v>542</v>
      </c>
      <c r="B545" s="164" t="s">
        <v>39</v>
      </c>
      <c r="C545" s="173" t="s">
        <v>892</v>
      </c>
      <c r="D545" s="165" t="s">
        <v>2767</v>
      </c>
      <c r="E545" s="166" t="s">
        <v>893</v>
      </c>
      <c r="F545" s="167" t="s">
        <v>2097</v>
      </c>
      <c r="G545" s="168" t="s">
        <v>4984</v>
      </c>
      <c r="H545" s="169" t="s">
        <v>2768</v>
      </c>
      <c r="I545" s="7" t="s">
        <v>21</v>
      </c>
      <c r="J545" s="2" t="str">
        <f t="shared" si="1"/>
        <v/>
      </c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ht="26.25" hidden="1" customHeight="1">
      <c r="A546" s="19">
        <f t="shared" si="2"/>
        <v>543</v>
      </c>
      <c r="B546" s="164" t="s">
        <v>28</v>
      </c>
      <c r="C546" s="173" t="s">
        <v>2769</v>
      </c>
      <c r="D546" s="165" t="s">
        <v>821</v>
      </c>
      <c r="E546" s="166" t="s">
        <v>2770</v>
      </c>
      <c r="F546" s="167" t="s">
        <v>2771</v>
      </c>
      <c r="G546" s="168" t="s">
        <v>33</v>
      </c>
      <c r="H546" s="169" t="s">
        <v>2772</v>
      </c>
      <c r="I546" s="7" t="s">
        <v>21</v>
      </c>
      <c r="J546" s="2" t="str">
        <f t="shared" si="1"/>
        <v/>
      </c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ht="26.25" hidden="1" customHeight="1">
      <c r="A547" s="19">
        <f t="shared" si="2"/>
        <v>544</v>
      </c>
      <c r="B547" s="164" t="s">
        <v>106</v>
      </c>
      <c r="C547" s="173" t="s">
        <v>2773</v>
      </c>
      <c r="D547" s="165" t="s">
        <v>2166</v>
      </c>
      <c r="E547" s="166" t="s">
        <v>2774</v>
      </c>
      <c r="F547" s="167" t="s">
        <v>2775</v>
      </c>
      <c r="G547" s="174" t="s">
        <v>33</v>
      </c>
      <c r="H547" s="169" t="s">
        <v>2776</v>
      </c>
      <c r="I547" s="7" t="s">
        <v>21</v>
      </c>
      <c r="J547" s="2" t="str">
        <f t="shared" si="1"/>
        <v/>
      </c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ht="26.25" hidden="1" customHeight="1">
      <c r="A548" s="19">
        <f t="shared" si="2"/>
        <v>545</v>
      </c>
      <c r="B548" s="164" t="s">
        <v>170</v>
      </c>
      <c r="C548" s="173" t="s">
        <v>2777</v>
      </c>
      <c r="D548" s="165" t="s">
        <v>198</v>
      </c>
      <c r="E548" s="166" t="s">
        <v>2778</v>
      </c>
      <c r="F548" s="167" t="s">
        <v>2779</v>
      </c>
      <c r="G548" s="174" t="s">
        <v>33</v>
      </c>
      <c r="H548" s="169" t="s">
        <v>2780</v>
      </c>
      <c r="I548" s="7" t="s">
        <v>21</v>
      </c>
      <c r="J548" s="2" t="str">
        <f t="shared" si="1"/>
        <v/>
      </c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ht="26.25" hidden="1" customHeight="1">
      <c r="A549" s="19">
        <f t="shared" si="2"/>
        <v>546</v>
      </c>
      <c r="B549" s="164" t="s">
        <v>1385</v>
      </c>
      <c r="C549" s="165" t="s">
        <v>5161</v>
      </c>
      <c r="D549" s="165" t="s">
        <v>2782</v>
      </c>
      <c r="E549" s="166" t="s">
        <v>2783</v>
      </c>
      <c r="F549" s="167" t="s">
        <v>484</v>
      </c>
      <c r="G549" s="168" t="s">
        <v>54</v>
      </c>
      <c r="H549" s="169" t="s">
        <v>2784</v>
      </c>
      <c r="I549" s="7" t="s">
        <v>130</v>
      </c>
      <c r="J549" s="2" t="str">
        <f t="shared" si="1"/>
        <v>FRIC</v>
      </c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ht="26.25" hidden="1" customHeight="1">
      <c r="A550" s="19">
        <f t="shared" si="2"/>
        <v>547</v>
      </c>
      <c r="B550" s="164" t="s">
        <v>1377</v>
      </c>
      <c r="C550" s="173" t="s">
        <v>674</v>
      </c>
      <c r="D550" s="165" t="s">
        <v>675</v>
      </c>
      <c r="E550" s="166" t="s">
        <v>676</v>
      </c>
      <c r="F550" s="167" t="s">
        <v>612</v>
      </c>
      <c r="G550" s="174" t="s">
        <v>54</v>
      </c>
      <c r="H550" s="169" t="s">
        <v>2785</v>
      </c>
      <c r="I550" s="7" t="s">
        <v>21</v>
      </c>
      <c r="J550" s="2" t="str">
        <f t="shared" si="1"/>
        <v/>
      </c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ht="26.25" hidden="1" customHeight="1">
      <c r="A551" s="19">
        <f t="shared" si="2"/>
        <v>548</v>
      </c>
      <c r="B551" s="164" t="s">
        <v>106</v>
      </c>
      <c r="C551" s="173" t="s">
        <v>2786</v>
      </c>
      <c r="D551" s="165" t="s">
        <v>747</v>
      </c>
      <c r="E551" s="166" t="s">
        <v>2787</v>
      </c>
      <c r="F551" s="167" t="s">
        <v>2788</v>
      </c>
      <c r="G551" s="174" t="s">
        <v>54</v>
      </c>
      <c r="H551" s="169" t="s">
        <v>2789</v>
      </c>
      <c r="I551" s="7" t="s">
        <v>21</v>
      </c>
      <c r="J551" s="2" t="str">
        <f t="shared" si="1"/>
        <v/>
      </c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ht="26.25" hidden="1" customHeight="1">
      <c r="A552" s="19">
        <f t="shared" si="2"/>
        <v>549</v>
      </c>
      <c r="B552" s="164" t="s">
        <v>39</v>
      </c>
      <c r="C552" s="165" t="s">
        <v>2790</v>
      </c>
      <c r="D552" s="165" t="s">
        <v>2791</v>
      </c>
      <c r="E552" s="166" t="s">
        <v>2792</v>
      </c>
      <c r="F552" s="167" t="s">
        <v>5162</v>
      </c>
      <c r="G552" s="168" t="s">
        <v>33</v>
      </c>
      <c r="H552" s="169" t="s">
        <v>2794</v>
      </c>
      <c r="I552" s="7" t="s">
        <v>130</v>
      </c>
      <c r="J552" s="2" t="str">
        <f t="shared" si="1"/>
        <v>FRIC</v>
      </c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ht="26.25" hidden="1" customHeight="1">
      <c r="A553" s="19">
        <f t="shared" si="2"/>
        <v>550</v>
      </c>
      <c r="B553" s="164" t="s">
        <v>106</v>
      </c>
      <c r="C553" s="173" t="s">
        <v>2795</v>
      </c>
      <c r="D553" s="165" t="s">
        <v>5163</v>
      </c>
      <c r="E553" s="166" t="s">
        <v>1182</v>
      </c>
      <c r="F553" s="167" t="s">
        <v>53</v>
      </c>
      <c r="G553" s="174" t="s">
        <v>63</v>
      </c>
      <c r="H553" s="169" t="s">
        <v>2796</v>
      </c>
      <c r="I553" s="7" t="s">
        <v>21</v>
      </c>
      <c r="J553" s="2" t="str">
        <f t="shared" si="1"/>
        <v/>
      </c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ht="26.25" hidden="1" customHeight="1">
      <c r="A554" s="19">
        <f t="shared" si="2"/>
        <v>551</v>
      </c>
      <c r="B554" s="164" t="s">
        <v>124</v>
      </c>
      <c r="C554" s="165" t="s">
        <v>1709</v>
      </c>
      <c r="D554" s="165" t="s">
        <v>126</v>
      </c>
      <c r="E554" s="166" t="s">
        <v>1710</v>
      </c>
      <c r="F554" s="167" t="s">
        <v>166</v>
      </c>
      <c r="G554" s="168" t="s">
        <v>33</v>
      </c>
      <c r="H554" s="169" t="s">
        <v>2797</v>
      </c>
      <c r="I554" s="7" t="s">
        <v>21</v>
      </c>
      <c r="J554" s="2" t="str">
        <f t="shared" si="1"/>
        <v/>
      </c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</row>
    <row r="555" ht="26.25" hidden="1" customHeight="1">
      <c r="A555" s="19">
        <f t="shared" si="2"/>
        <v>552</v>
      </c>
      <c r="B555" s="164" t="s">
        <v>106</v>
      </c>
      <c r="C555" s="173" t="s">
        <v>2798</v>
      </c>
      <c r="D555" s="165" t="s">
        <v>113</v>
      </c>
      <c r="E555" s="166" t="s">
        <v>133</v>
      </c>
      <c r="F555" s="167" t="s">
        <v>972</v>
      </c>
      <c r="G555" s="174" t="s">
        <v>33</v>
      </c>
      <c r="H555" s="169" t="s">
        <v>2799</v>
      </c>
      <c r="I555" s="7" t="s">
        <v>21</v>
      </c>
      <c r="J555" s="2" t="str">
        <f t="shared" si="1"/>
        <v/>
      </c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ht="26.25" hidden="1" customHeight="1">
      <c r="A556" s="19">
        <f t="shared" si="2"/>
        <v>553</v>
      </c>
      <c r="B556" s="164" t="s">
        <v>170</v>
      </c>
      <c r="C556" s="173" t="s">
        <v>2800</v>
      </c>
      <c r="D556" s="165" t="s">
        <v>382</v>
      </c>
      <c r="E556" s="166" t="s">
        <v>2801</v>
      </c>
      <c r="F556" s="167" t="s">
        <v>2802</v>
      </c>
      <c r="G556" s="174" t="s">
        <v>33</v>
      </c>
      <c r="H556" s="169" t="s">
        <v>2803</v>
      </c>
      <c r="I556" s="7" t="s">
        <v>21</v>
      </c>
      <c r="J556" s="2" t="str">
        <f t="shared" si="1"/>
        <v/>
      </c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ht="26.25" hidden="1" customHeight="1">
      <c r="A557" s="19">
        <f t="shared" si="2"/>
        <v>554</v>
      </c>
      <c r="B557" s="164" t="s">
        <v>124</v>
      </c>
      <c r="C557" s="165" t="s">
        <v>2804</v>
      </c>
      <c r="D557" s="165" t="s">
        <v>126</v>
      </c>
      <c r="E557" s="166" t="s">
        <v>2805</v>
      </c>
      <c r="F557" s="167" t="s">
        <v>4686</v>
      </c>
      <c r="G557" s="168" t="s">
        <v>33</v>
      </c>
      <c r="H557" s="169" t="s">
        <v>2806</v>
      </c>
      <c r="I557" s="7" t="s">
        <v>130</v>
      </c>
      <c r="J557" s="2" t="str">
        <f t="shared" si="1"/>
        <v>FRIC</v>
      </c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ht="26.25" hidden="1" customHeight="1">
      <c r="A558" s="19">
        <f t="shared" si="2"/>
        <v>555</v>
      </c>
      <c r="B558" s="164" t="s">
        <v>124</v>
      </c>
      <c r="C558" s="165" t="s">
        <v>2807</v>
      </c>
      <c r="D558" s="165" t="s">
        <v>126</v>
      </c>
      <c r="E558" s="166" t="s">
        <v>2808</v>
      </c>
      <c r="F558" s="167" t="s">
        <v>4686</v>
      </c>
      <c r="G558" s="168" t="s">
        <v>33</v>
      </c>
      <c r="H558" s="169" t="s">
        <v>2809</v>
      </c>
      <c r="I558" s="7" t="s">
        <v>130</v>
      </c>
      <c r="J558" s="2" t="str">
        <f t="shared" si="1"/>
        <v>FRIC</v>
      </c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ht="26.25" hidden="1" customHeight="1">
      <c r="A559" s="19">
        <f t="shared" si="2"/>
        <v>556</v>
      </c>
      <c r="B559" s="164" t="s">
        <v>106</v>
      </c>
      <c r="C559" s="173" t="s">
        <v>1187</v>
      </c>
      <c r="D559" s="165" t="s">
        <v>2810</v>
      </c>
      <c r="E559" s="166" t="s">
        <v>1189</v>
      </c>
      <c r="F559" s="167" t="s">
        <v>53</v>
      </c>
      <c r="G559" s="174" t="s">
        <v>54</v>
      </c>
      <c r="H559" s="169" t="s">
        <v>2811</v>
      </c>
      <c r="I559" s="7" t="s">
        <v>21</v>
      </c>
      <c r="J559" s="2" t="str">
        <f t="shared" si="1"/>
        <v/>
      </c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ht="26.25" hidden="1" customHeight="1">
      <c r="A560" s="19">
        <f t="shared" si="2"/>
        <v>557</v>
      </c>
      <c r="B560" s="164" t="s">
        <v>142</v>
      </c>
      <c r="C560" s="173" t="s">
        <v>632</v>
      </c>
      <c r="D560" s="165" t="s">
        <v>2812</v>
      </c>
      <c r="E560" s="166" t="s">
        <v>634</v>
      </c>
      <c r="F560" s="167" t="s">
        <v>1950</v>
      </c>
      <c r="G560" s="174" t="s">
        <v>63</v>
      </c>
      <c r="H560" s="169" t="s">
        <v>2813</v>
      </c>
      <c r="I560" s="7" t="s">
        <v>21</v>
      </c>
      <c r="J560" s="2" t="str">
        <f t="shared" si="1"/>
        <v/>
      </c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ht="26.25" hidden="1" customHeight="1">
      <c r="A561" s="19">
        <f t="shared" si="2"/>
        <v>558</v>
      </c>
      <c r="B561" s="164" t="s">
        <v>28</v>
      </c>
      <c r="C561" s="173" t="s">
        <v>1201</v>
      </c>
      <c r="D561" s="165" t="s">
        <v>2814</v>
      </c>
      <c r="E561" s="166" t="s">
        <v>1203</v>
      </c>
      <c r="F561" s="167" t="s">
        <v>53</v>
      </c>
      <c r="G561" s="168" t="s">
        <v>101</v>
      </c>
      <c r="H561" s="169" t="s">
        <v>2815</v>
      </c>
      <c r="I561" s="7" t="s">
        <v>21</v>
      </c>
      <c r="J561" s="2" t="str">
        <f t="shared" si="1"/>
        <v/>
      </c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ht="26.25" hidden="1" customHeight="1">
      <c r="A562" s="19">
        <f t="shared" si="2"/>
        <v>559</v>
      </c>
      <c r="B562" s="164" t="s">
        <v>14</v>
      </c>
      <c r="C562" s="173" t="s">
        <v>2816</v>
      </c>
      <c r="D562" s="165" t="s">
        <v>2817</v>
      </c>
      <c r="E562" s="166" t="s">
        <v>1212</v>
      </c>
      <c r="F562" s="167" t="s">
        <v>53</v>
      </c>
      <c r="G562" s="168" t="s">
        <v>54</v>
      </c>
      <c r="H562" s="169" t="s">
        <v>2818</v>
      </c>
      <c r="I562" s="7" t="s">
        <v>21</v>
      </c>
      <c r="J562" s="2" t="str">
        <f t="shared" si="1"/>
        <v/>
      </c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ht="26.25" hidden="1" customHeight="1">
      <c r="A563" s="19">
        <f t="shared" si="2"/>
        <v>560</v>
      </c>
      <c r="B563" s="164" t="s">
        <v>81</v>
      </c>
      <c r="C563" s="173" t="s">
        <v>2819</v>
      </c>
      <c r="D563" s="165" t="s">
        <v>1782</v>
      </c>
      <c r="E563" s="166" t="s">
        <v>2820</v>
      </c>
      <c r="F563" s="167" t="s">
        <v>229</v>
      </c>
      <c r="G563" s="174" t="s">
        <v>33</v>
      </c>
      <c r="H563" s="169" t="s">
        <v>2821</v>
      </c>
      <c r="I563" s="7" t="s">
        <v>21</v>
      </c>
      <c r="J563" s="2" t="str">
        <f t="shared" si="1"/>
        <v/>
      </c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ht="26.25" hidden="1" customHeight="1">
      <c r="A564" s="19">
        <f t="shared" si="2"/>
        <v>561</v>
      </c>
      <c r="B564" s="164" t="s">
        <v>81</v>
      </c>
      <c r="C564" s="173" t="s">
        <v>2822</v>
      </c>
      <c r="D564" s="165" t="s">
        <v>2823</v>
      </c>
      <c r="E564" s="166" t="s">
        <v>2824</v>
      </c>
      <c r="F564" s="167" t="s">
        <v>2825</v>
      </c>
      <c r="G564" s="174" t="s">
        <v>54</v>
      </c>
      <c r="H564" s="169" t="s">
        <v>2826</v>
      </c>
      <c r="I564" s="7" t="s">
        <v>21</v>
      </c>
      <c r="J564" s="2" t="str">
        <f t="shared" si="1"/>
        <v/>
      </c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ht="26.25" hidden="1" customHeight="1">
      <c r="A565" s="19">
        <f t="shared" si="2"/>
        <v>562</v>
      </c>
      <c r="B565" s="164" t="s">
        <v>81</v>
      </c>
      <c r="C565" s="173" t="s">
        <v>2827</v>
      </c>
      <c r="D565" s="165" t="s">
        <v>2828</v>
      </c>
      <c r="E565" s="166" t="s">
        <v>2829</v>
      </c>
      <c r="F565" s="167" t="s">
        <v>2830</v>
      </c>
      <c r="G565" s="174" t="s">
        <v>1297</v>
      </c>
      <c r="H565" s="169" t="s">
        <v>2831</v>
      </c>
      <c r="I565" s="7" t="s">
        <v>21</v>
      </c>
      <c r="J565" s="2" t="str">
        <f t="shared" si="1"/>
        <v/>
      </c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ht="26.25" hidden="1" customHeight="1">
      <c r="A566" s="19">
        <f t="shared" si="2"/>
        <v>563</v>
      </c>
      <c r="B566" s="164" t="s">
        <v>106</v>
      </c>
      <c r="C566" s="173" t="s">
        <v>837</v>
      </c>
      <c r="D566" s="165" t="s">
        <v>2274</v>
      </c>
      <c r="E566" s="166" t="s">
        <v>839</v>
      </c>
      <c r="F566" s="167" t="s">
        <v>2832</v>
      </c>
      <c r="G566" s="174" t="s">
        <v>33</v>
      </c>
      <c r="H566" s="169" t="s">
        <v>2833</v>
      </c>
      <c r="I566" s="7" t="s">
        <v>21</v>
      </c>
      <c r="J566" s="2" t="str">
        <f t="shared" si="1"/>
        <v/>
      </c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ht="26.25" hidden="1" customHeight="1">
      <c r="A567" s="19">
        <f t="shared" si="2"/>
        <v>564</v>
      </c>
      <c r="B567" s="164" t="s">
        <v>106</v>
      </c>
      <c r="C567" s="173" t="s">
        <v>2834</v>
      </c>
      <c r="D567" s="165" t="s">
        <v>821</v>
      </c>
      <c r="E567" s="166" t="s">
        <v>2835</v>
      </c>
      <c r="F567" s="167" t="s">
        <v>2836</v>
      </c>
      <c r="G567" s="174" t="s">
        <v>33</v>
      </c>
      <c r="H567" s="169" t="s">
        <v>2837</v>
      </c>
      <c r="I567" s="7" t="s">
        <v>21</v>
      </c>
      <c r="J567" s="2" t="str">
        <f t="shared" si="1"/>
        <v/>
      </c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ht="26.25" customHeight="1">
      <c r="A568" s="19">
        <f t="shared" si="2"/>
        <v>565</v>
      </c>
      <c r="B568" s="164" t="s">
        <v>28</v>
      </c>
      <c r="C568" s="173" t="s">
        <v>2838</v>
      </c>
      <c r="D568" s="165" t="s">
        <v>126</v>
      </c>
      <c r="E568" s="166" t="s">
        <v>2839</v>
      </c>
      <c r="F568" s="167" t="s">
        <v>2840</v>
      </c>
      <c r="G568" s="168" t="s">
        <v>33</v>
      </c>
      <c r="H568" s="169" t="s">
        <v>2841</v>
      </c>
      <c r="I568" s="175" t="s">
        <v>21</v>
      </c>
      <c r="J568" s="2" t="str">
        <f t="shared" si="1"/>
        <v>과기</v>
      </c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</row>
    <row r="569" ht="26.25" hidden="1" customHeight="1">
      <c r="A569" s="19">
        <f t="shared" si="2"/>
        <v>566</v>
      </c>
      <c r="B569" s="164" t="s">
        <v>14</v>
      </c>
      <c r="C569" s="173" t="s">
        <v>2842</v>
      </c>
      <c r="D569" s="165" t="s">
        <v>2843</v>
      </c>
      <c r="E569" s="166" t="s">
        <v>2844</v>
      </c>
      <c r="F569" s="167" t="s">
        <v>2845</v>
      </c>
      <c r="G569" s="168" t="s">
        <v>101</v>
      </c>
      <c r="H569" s="169" t="s">
        <v>2846</v>
      </c>
      <c r="I569" s="7" t="s">
        <v>21</v>
      </c>
      <c r="J569" s="2" t="str">
        <f t="shared" si="1"/>
        <v/>
      </c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ht="26.25" hidden="1" customHeight="1">
      <c r="A570" s="19">
        <f t="shared" si="2"/>
        <v>567</v>
      </c>
      <c r="B570" s="164" t="s">
        <v>106</v>
      </c>
      <c r="C570" s="173" t="s">
        <v>2847</v>
      </c>
      <c r="D570" s="165" t="s">
        <v>2457</v>
      </c>
      <c r="E570" s="166" t="s">
        <v>2848</v>
      </c>
      <c r="F570" s="167" t="s">
        <v>229</v>
      </c>
      <c r="G570" s="174" t="s">
        <v>33</v>
      </c>
      <c r="H570" s="169" t="s">
        <v>2849</v>
      </c>
      <c r="I570" s="7" t="s">
        <v>21</v>
      </c>
      <c r="J570" s="2" t="str">
        <f t="shared" si="1"/>
        <v/>
      </c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ht="26.25" hidden="1" customHeight="1">
      <c r="A571" s="19">
        <f t="shared" si="2"/>
        <v>568</v>
      </c>
      <c r="B571" s="164" t="s">
        <v>28</v>
      </c>
      <c r="C571" s="173" t="s">
        <v>2850</v>
      </c>
      <c r="D571" s="165" t="s">
        <v>126</v>
      </c>
      <c r="E571" s="166" t="s">
        <v>2851</v>
      </c>
      <c r="F571" s="167">
        <v>2010.0</v>
      </c>
      <c r="G571" s="174" t="s">
        <v>33</v>
      </c>
      <c r="H571" s="169" t="s">
        <v>2852</v>
      </c>
      <c r="I571" s="7" t="s">
        <v>21</v>
      </c>
      <c r="J571" s="2" t="str">
        <f t="shared" si="1"/>
        <v/>
      </c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ht="26.25" hidden="1" customHeight="1">
      <c r="A572" s="19">
        <f t="shared" si="2"/>
        <v>569</v>
      </c>
      <c r="B572" s="164" t="s">
        <v>106</v>
      </c>
      <c r="C572" s="173" t="s">
        <v>1217</v>
      </c>
      <c r="D572" s="165" t="s">
        <v>1218</v>
      </c>
      <c r="E572" s="166" t="s">
        <v>1219</v>
      </c>
      <c r="F572" s="167" t="s">
        <v>53</v>
      </c>
      <c r="G572" s="174" t="s">
        <v>33</v>
      </c>
      <c r="H572" s="169" t="s">
        <v>2853</v>
      </c>
      <c r="I572" s="7" t="s">
        <v>21</v>
      </c>
      <c r="J572" s="2" t="str">
        <f t="shared" si="1"/>
        <v/>
      </c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ht="26.25" hidden="1" customHeight="1">
      <c r="A573" s="19">
        <f t="shared" si="2"/>
        <v>570</v>
      </c>
      <c r="B573" s="164" t="s">
        <v>170</v>
      </c>
      <c r="C573" s="173" t="s">
        <v>2854</v>
      </c>
      <c r="D573" s="165" t="s">
        <v>2855</v>
      </c>
      <c r="E573" s="166" t="s">
        <v>2856</v>
      </c>
      <c r="F573" s="167" t="s">
        <v>2857</v>
      </c>
      <c r="G573" s="174" t="s">
        <v>33</v>
      </c>
      <c r="H573" s="169" t="s">
        <v>2858</v>
      </c>
      <c r="I573" s="7" t="s">
        <v>21</v>
      </c>
      <c r="J573" s="2" t="str">
        <f t="shared" si="1"/>
        <v/>
      </c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ht="26.25" hidden="1" customHeight="1">
      <c r="A574" s="19">
        <f t="shared" si="2"/>
        <v>571</v>
      </c>
      <c r="B574" s="164" t="s">
        <v>106</v>
      </c>
      <c r="C574" s="173" t="s">
        <v>1541</v>
      </c>
      <c r="D574" s="165" t="s">
        <v>126</v>
      </c>
      <c r="E574" s="166" t="s">
        <v>1542</v>
      </c>
      <c r="F574" s="167" t="s">
        <v>2859</v>
      </c>
      <c r="G574" s="174" t="s">
        <v>33</v>
      </c>
      <c r="H574" s="169" t="s">
        <v>2860</v>
      </c>
      <c r="I574" s="7" t="s">
        <v>21</v>
      </c>
      <c r="J574" s="2" t="str">
        <f t="shared" si="1"/>
        <v/>
      </c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</row>
    <row r="575" ht="26.25" hidden="1" customHeight="1">
      <c r="A575" s="19">
        <f t="shared" si="2"/>
        <v>572</v>
      </c>
      <c r="B575" s="164" t="s">
        <v>28</v>
      </c>
      <c r="C575" s="173" t="s">
        <v>2861</v>
      </c>
      <c r="D575" s="165" t="s">
        <v>821</v>
      </c>
      <c r="E575" s="166" t="s">
        <v>2862</v>
      </c>
      <c r="F575" s="167" t="s">
        <v>2863</v>
      </c>
      <c r="G575" s="174" t="s">
        <v>33</v>
      </c>
      <c r="H575" s="169" t="s">
        <v>2864</v>
      </c>
      <c r="I575" s="7" t="s">
        <v>21</v>
      </c>
      <c r="J575" s="2" t="str">
        <f t="shared" si="1"/>
        <v/>
      </c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ht="26.25" hidden="1" customHeight="1">
      <c r="A576" s="19">
        <f t="shared" si="2"/>
        <v>573</v>
      </c>
      <c r="B576" s="164" t="s">
        <v>28</v>
      </c>
      <c r="C576" s="173" t="s">
        <v>2865</v>
      </c>
      <c r="D576" s="165" t="s">
        <v>821</v>
      </c>
      <c r="E576" s="166" t="s">
        <v>2866</v>
      </c>
      <c r="F576" s="167" t="s">
        <v>2867</v>
      </c>
      <c r="G576" s="174" t="s">
        <v>33</v>
      </c>
      <c r="H576" s="169" t="s">
        <v>2868</v>
      </c>
      <c r="I576" s="7" t="s">
        <v>21</v>
      </c>
      <c r="J576" s="2" t="str">
        <f t="shared" si="1"/>
        <v/>
      </c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ht="26.25" hidden="1" customHeight="1">
      <c r="A577" s="19">
        <f t="shared" si="2"/>
        <v>574</v>
      </c>
      <c r="B577" s="164" t="s">
        <v>106</v>
      </c>
      <c r="C577" s="165" t="s">
        <v>2869</v>
      </c>
      <c r="D577" s="165" t="s">
        <v>126</v>
      </c>
      <c r="E577" s="166" t="s">
        <v>2870</v>
      </c>
      <c r="F577" s="167" t="s">
        <v>4664</v>
      </c>
      <c r="G577" s="174" t="s">
        <v>33</v>
      </c>
      <c r="H577" s="169" t="s">
        <v>2871</v>
      </c>
      <c r="I577" s="7" t="s">
        <v>130</v>
      </c>
      <c r="J577" s="2" t="str">
        <f t="shared" si="1"/>
        <v>FRIC</v>
      </c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ht="26.25" hidden="1" customHeight="1">
      <c r="A578" s="19">
        <f t="shared" si="2"/>
        <v>575</v>
      </c>
      <c r="B578" s="164" t="s">
        <v>28</v>
      </c>
      <c r="C578" s="173" t="s">
        <v>2872</v>
      </c>
      <c r="D578" s="165" t="s">
        <v>1327</v>
      </c>
      <c r="E578" s="166" t="s">
        <v>2873</v>
      </c>
      <c r="F578" s="167" t="s">
        <v>5164</v>
      </c>
      <c r="G578" s="168" t="s">
        <v>54</v>
      </c>
      <c r="H578" s="169" t="s">
        <v>2875</v>
      </c>
      <c r="I578" s="7" t="s">
        <v>21</v>
      </c>
      <c r="J578" s="2" t="str">
        <f t="shared" si="1"/>
        <v/>
      </c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ht="26.25" hidden="1" customHeight="1">
      <c r="A579" s="19">
        <f t="shared" si="2"/>
        <v>576</v>
      </c>
      <c r="B579" s="164" t="s">
        <v>170</v>
      </c>
      <c r="C579" s="173" t="s">
        <v>2876</v>
      </c>
      <c r="D579" s="165" t="s">
        <v>1345</v>
      </c>
      <c r="E579" s="166" t="s">
        <v>304</v>
      </c>
      <c r="F579" s="167" t="s">
        <v>2877</v>
      </c>
      <c r="G579" s="174" t="s">
        <v>33</v>
      </c>
      <c r="H579" s="169" t="s">
        <v>2878</v>
      </c>
      <c r="I579" s="7" t="s">
        <v>21</v>
      </c>
      <c r="J579" s="2" t="str">
        <f t="shared" si="1"/>
        <v/>
      </c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ht="26.25" hidden="1" customHeight="1">
      <c r="A580" s="19">
        <f t="shared" si="2"/>
        <v>577</v>
      </c>
      <c r="B580" s="164" t="s">
        <v>170</v>
      </c>
      <c r="C580" s="173" t="s">
        <v>2879</v>
      </c>
      <c r="D580" s="165" t="s">
        <v>727</v>
      </c>
      <c r="E580" s="166" t="s">
        <v>2880</v>
      </c>
      <c r="F580" s="167" t="s">
        <v>260</v>
      </c>
      <c r="G580" s="174" t="s">
        <v>33</v>
      </c>
      <c r="H580" s="169" t="s">
        <v>2881</v>
      </c>
      <c r="I580" s="7" t="s">
        <v>21</v>
      </c>
      <c r="J580" s="2" t="str">
        <f t="shared" si="1"/>
        <v/>
      </c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ht="26.25" hidden="1" customHeight="1">
      <c r="A581" s="19">
        <f t="shared" si="2"/>
        <v>578</v>
      </c>
      <c r="B581" s="164" t="s">
        <v>170</v>
      </c>
      <c r="C581" s="173" t="s">
        <v>2882</v>
      </c>
      <c r="D581" s="165" t="s">
        <v>2883</v>
      </c>
      <c r="E581" s="166" t="s">
        <v>2884</v>
      </c>
      <c r="F581" s="167" t="s">
        <v>2885</v>
      </c>
      <c r="G581" s="174" t="s">
        <v>33</v>
      </c>
      <c r="H581" s="169" t="s">
        <v>2886</v>
      </c>
      <c r="I581" s="7" t="s">
        <v>21</v>
      </c>
      <c r="J581" s="2" t="str">
        <f t="shared" si="1"/>
        <v/>
      </c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ht="26.25" hidden="1" customHeight="1">
      <c r="A582" s="19">
        <f t="shared" si="2"/>
        <v>579</v>
      </c>
      <c r="B582" s="164" t="s">
        <v>170</v>
      </c>
      <c r="C582" s="173" t="s">
        <v>2887</v>
      </c>
      <c r="D582" s="165" t="s">
        <v>2888</v>
      </c>
      <c r="E582" s="166" t="s">
        <v>2889</v>
      </c>
      <c r="F582" s="167" t="s">
        <v>260</v>
      </c>
      <c r="G582" s="174" t="s">
        <v>54</v>
      </c>
      <c r="H582" s="169" t="s">
        <v>2890</v>
      </c>
      <c r="I582" s="7" t="s">
        <v>21</v>
      </c>
      <c r="J582" s="2" t="str">
        <f t="shared" si="1"/>
        <v/>
      </c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ht="26.25" hidden="1" customHeight="1">
      <c r="A583" s="19">
        <f t="shared" si="2"/>
        <v>580</v>
      </c>
      <c r="B583" s="164" t="s">
        <v>170</v>
      </c>
      <c r="C583" s="173" t="s">
        <v>2891</v>
      </c>
      <c r="D583" s="165" t="s">
        <v>198</v>
      </c>
      <c r="E583" s="166" t="s">
        <v>2892</v>
      </c>
      <c r="F583" s="167" t="s">
        <v>2893</v>
      </c>
      <c r="G583" s="174" t="s">
        <v>33</v>
      </c>
      <c r="H583" s="169" t="s">
        <v>2894</v>
      </c>
      <c r="I583" s="7" t="s">
        <v>21</v>
      </c>
      <c r="J583" s="2" t="str">
        <f t="shared" si="1"/>
        <v/>
      </c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ht="26.25" hidden="1" customHeight="1">
      <c r="A584" s="19">
        <f t="shared" si="2"/>
        <v>581</v>
      </c>
      <c r="B584" s="164" t="s">
        <v>106</v>
      </c>
      <c r="C584" s="173" t="s">
        <v>2895</v>
      </c>
      <c r="D584" s="165" t="s">
        <v>2512</v>
      </c>
      <c r="E584" s="166" t="s">
        <v>2896</v>
      </c>
      <c r="F584" s="167" t="s">
        <v>744</v>
      </c>
      <c r="G584" s="174" t="s">
        <v>33</v>
      </c>
      <c r="H584" s="169" t="s">
        <v>2897</v>
      </c>
      <c r="I584" s="7" t="s">
        <v>21</v>
      </c>
      <c r="J584" s="2" t="str">
        <f t="shared" si="1"/>
        <v/>
      </c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ht="26.25" hidden="1" customHeight="1">
      <c r="A585" s="19">
        <f t="shared" si="2"/>
        <v>582</v>
      </c>
      <c r="B585" s="164" t="s">
        <v>39</v>
      </c>
      <c r="C585" s="165" t="s">
        <v>2898</v>
      </c>
      <c r="D585" s="165" t="s">
        <v>176</v>
      </c>
      <c r="E585" s="166" t="s">
        <v>2899</v>
      </c>
      <c r="F585" s="167" t="s">
        <v>484</v>
      </c>
      <c r="G585" s="168" t="s">
        <v>33</v>
      </c>
      <c r="H585" s="169" t="s">
        <v>2900</v>
      </c>
      <c r="I585" s="7" t="s">
        <v>130</v>
      </c>
      <c r="J585" s="2" t="str">
        <f t="shared" si="1"/>
        <v>FRIC</v>
      </c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ht="26.25" hidden="1" customHeight="1">
      <c r="A586" s="19">
        <f t="shared" si="2"/>
        <v>583</v>
      </c>
      <c r="B586" s="164" t="s">
        <v>28</v>
      </c>
      <c r="C586" s="165" t="s">
        <v>2901</v>
      </c>
      <c r="D586" s="165" t="s">
        <v>198</v>
      </c>
      <c r="E586" s="166" t="s">
        <v>2902</v>
      </c>
      <c r="F586" s="167" t="s">
        <v>4779</v>
      </c>
      <c r="G586" s="168" t="s">
        <v>33</v>
      </c>
      <c r="H586" s="169" t="s">
        <v>2903</v>
      </c>
      <c r="I586" s="7" t="s">
        <v>130</v>
      </c>
      <c r="J586" s="2" t="str">
        <f t="shared" si="1"/>
        <v>FRIC</v>
      </c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ht="26.25" hidden="1" customHeight="1">
      <c r="A587" s="19">
        <f t="shared" si="2"/>
        <v>584</v>
      </c>
      <c r="B587" s="164" t="s">
        <v>28</v>
      </c>
      <c r="C587" s="173" t="s">
        <v>2904</v>
      </c>
      <c r="D587" s="165" t="s">
        <v>821</v>
      </c>
      <c r="E587" s="166" t="s">
        <v>2905</v>
      </c>
      <c r="F587" s="167" t="s">
        <v>216</v>
      </c>
      <c r="G587" s="168" t="s">
        <v>33</v>
      </c>
      <c r="H587" s="169" t="s">
        <v>2907</v>
      </c>
      <c r="I587" s="7" t="s">
        <v>21</v>
      </c>
      <c r="J587" s="2" t="str">
        <f t="shared" si="1"/>
        <v/>
      </c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ht="26.25" hidden="1" customHeight="1">
      <c r="A588" s="19">
        <f t="shared" si="2"/>
        <v>585</v>
      </c>
      <c r="B588" s="164" t="s">
        <v>28</v>
      </c>
      <c r="C588" s="173" t="s">
        <v>2908</v>
      </c>
      <c r="D588" s="165" t="s">
        <v>5165</v>
      </c>
      <c r="E588" s="166" t="s">
        <v>2909</v>
      </c>
      <c r="F588" s="167" t="s">
        <v>2910</v>
      </c>
      <c r="G588" s="168" t="s">
        <v>33</v>
      </c>
      <c r="H588" s="169" t="s">
        <v>2911</v>
      </c>
      <c r="I588" s="7" t="s">
        <v>21</v>
      </c>
      <c r="J588" s="2" t="str">
        <f t="shared" si="1"/>
        <v/>
      </c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ht="26.25" hidden="1" customHeight="1">
      <c r="A589" s="19">
        <f t="shared" si="2"/>
        <v>586</v>
      </c>
      <c r="B589" s="164" t="s">
        <v>28</v>
      </c>
      <c r="C589" s="173" t="s">
        <v>2912</v>
      </c>
      <c r="D589" s="165" t="s">
        <v>126</v>
      </c>
      <c r="E589" s="190" t="s">
        <v>2913</v>
      </c>
      <c r="F589" s="167" t="s">
        <v>1950</v>
      </c>
      <c r="G589" s="168" t="s">
        <v>33</v>
      </c>
      <c r="H589" s="169" t="s">
        <v>2914</v>
      </c>
      <c r="I589" s="7" t="s">
        <v>130</v>
      </c>
      <c r="J589" s="2" t="str">
        <f t="shared" si="1"/>
        <v>FRIC</v>
      </c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</row>
    <row r="590" ht="26.25" hidden="1" customHeight="1">
      <c r="A590" s="19">
        <f t="shared" si="2"/>
        <v>587</v>
      </c>
      <c r="B590" s="164" t="s">
        <v>28</v>
      </c>
      <c r="C590" s="173" t="s">
        <v>1479</v>
      </c>
      <c r="D590" s="165" t="s">
        <v>126</v>
      </c>
      <c r="E590" s="166" t="s">
        <v>1480</v>
      </c>
      <c r="F590" s="167" t="s">
        <v>2915</v>
      </c>
      <c r="G590" s="168" t="s">
        <v>33</v>
      </c>
      <c r="H590" s="169" t="s">
        <v>2916</v>
      </c>
      <c r="I590" s="7" t="s">
        <v>21</v>
      </c>
      <c r="J590" s="2" t="str">
        <f t="shared" si="1"/>
        <v/>
      </c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</row>
    <row r="591" ht="26.25" hidden="1" customHeight="1">
      <c r="A591" s="19">
        <f t="shared" si="2"/>
        <v>588</v>
      </c>
      <c r="B591" s="164" t="s">
        <v>28</v>
      </c>
      <c r="C591" s="165" t="s">
        <v>2917</v>
      </c>
      <c r="D591" s="165" t="s">
        <v>135</v>
      </c>
      <c r="E591" s="166" t="s">
        <v>2918</v>
      </c>
      <c r="F591" s="167" t="s">
        <v>484</v>
      </c>
      <c r="G591" s="168" t="s">
        <v>33</v>
      </c>
      <c r="H591" s="169" t="s">
        <v>2919</v>
      </c>
      <c r="I591" s="7" t="s">
        <v>130</v>
      </c>
      <c r="J591" s="2" t="str">
        <f t="shared" si="1"/>
        <v>FRIC</v>
      </c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ht="26.25" hidden="1" customHeight="1">
      <c r="A592" s="19">
        <f t="shared" si="2"/>
        <v>589</v>
      </c>
      <c r="B592" s="164" t="s">
        <v>124</v>
      </c>
      <c r="C592" s="173" t="s">
        <v>2920</v>
      </c>
      <c r="D592" s="165" t="s">
        <v>659</v>
      </c>
      <c r="E592" s="166" t="s">
        <v>2921</v>
      </c>
      <c r="F592" s="167" t="s">
        <v>2922</v>
      </c>
      <c r="G592" s="168" t="s">
        <v>54</v>
      </c>
      <c r="H592" s="169" t="s">
        <v>2923</v>
      </c>
      <c r="I592" s="7" t="s">
        <v>21</v>
      </c>
      <c r="J592" s="2" t="str">
        <f t="shared" si="1"/>
        <v/>
      </c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ht="26.25" hidden="1" customHeight="1">
      <c r="A593" s="19">
        <f t="shared" si="2"/>
        <v>590</v>
      </c>
      <c r="B593" s="164" t="s">
        <v>256</v>
      </c>
      <c r="C593" s="173" t="s">
        <v>1225</v>
      </c>
      <c r="D593" s="165" t="s">
        <v>2924</v>
      </c>
      <c r="E593" s="166" t="s">
        <v>1226</v>
      </c>
      <c r="F593" s="167" t="s">
        <v>53</v>
      </c>
      <c r="G593" s="174" t="s">
        <v>33</v>
      </c>
      <c r="H593" s="169" t="s">
        <v>2925</v>
      </c>
      <c r="I593" s="7" t="s">
        <v>21</v>
      </c>
      <c r="J593" s="2" t="str">
        <f t="shared" si="1"/>
        <v/>
      </c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ht="26.25" hidden="1" customHeight="1">
      <c r="A594" s="19">
        <f t="shared" si="2"/>
        <v>591</v>
      </c>
      <c r="B594" s="164" t="s">
        <v>39</v>
      </c>
      <c r="C594" s="173" t="s">
        <v>1544</v>
      </c>
      <c r="D594" s="165" t="s">
        <v>2926</v>
      </c>
      <c r="E594" s="166" t="s">
        <v>1546</v>
      </c>
      <c r="F594" s="167" t="s">
        <v>2927</v>
      </c>
      <c r="G594" s="168" t="s">
        <v>54</v>
      </c>
      <c r="H594" s="169" t="s">
        <v>2928</v>
      </c>
      <c r="I594" s="7" t="s">
        <v>21</v>
      </c>
      <c r="J594" s="2" t="str">
        <f t="shared" si="1"/>
        <v/>
      </c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</row>
    <row r="595" ht="26.25" hidden="1" customHeight="1">
      <c r="A595" s="19">
        <f t="shared" si="2"/>
        <v>592</v>
      </c>
      <c r="B595" s="164" t="s">
        <v>14</v>
      </c>
      <c r="C595" s="188" t="s">
        <v>1230</v>
      </c>
      <c r="D595" s="176" t="s">
        <v>946</v>
      </c>
      <c r="E595" s="166" t="s">
        <v>1231</v>
      </c>
      <c r="F595" s="177">
        <v>2019.0</v>
      </c>
      <c r="G595" s="168" t="s">
        <v>211</v>
      </c>
      <c r="H595" s="178" t="s">
        <v>2929</v>
      </c>
      <c r="I595" s="7" t="s">
        <v>21</v>
      </c>
      <c r="J595" s="2" t="str">
        <f t="shared" si="1"/>
        <v/>
      </c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ht="26.25" hidden="1" customHeight="1">
      <c r="A596" s="19">
        <f t="shared" si="2"/>
        <v>593</v>
      </c>
      <c r="B596" s="164" t="s">
        <v>256</v>
      </c>
      <c r="C596" s="173" t="s">
        <v>2930</v>
      </c>
      <c r="D596" s="165" t="s">
        <v>46</v>
      </c>
      <c r="E596" s="166" t="s">
        <v>147</v>
      </c>
      <c r="F596" s="167" t="s">
        <v>136</v>
      </c>
      <c r="G596" s="174" t="s">
        <v>33</v>
      </c>
      <c r="H596" s="169" t="s">
        <v>2931</v>
      </c>
      <c r="I596" s="7" t="s">
        <v>21</v>
      </c>
      <c r="J596" s="2" t="str">
        <f t="shared" si="1"/>
        <v/>
      </c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ht="26.25" hidden="1" customHeight="1">
      <c r="A597" s="19">
        <f t="shared" si="2"/>
        <v>594</v>
      </c>
      <c r="B597" s="164" t="s">
        <v>14</v>
      </c>
      <c r="C597" s="173" t="s">
        <v>621</v>
      </c>
      <c r="D597" s="165" t="s">
        <v>201</v>
      </c>
      <c r="E597" s="166" t="s">
        <v>622</v>
      </c>
      <c r="F597" s="167" t="s">
        <v>612</v>
      </c>
      <c r="G597" s="168" t="s">
        <v>33</v>
      </c>
      <c r="H597" s="169" t="s">
        <v>2932</v>
      </c>
      <c r="I597" s="7" t="s">
        <v>21</v>
      </c>
      <c r="J597" s="2" t="str">
        <f t="shared" si="1"/>
        <v/>
      </c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ht="26.25" hidden="1" customHeight="1">
      <c r="A598" s="19">
        <f t="shared" si="2"/>
        <v>595</v>
      </c>
      <c r="B598" s="164" t="s">
        <v>14</v>
      </c>
      <c r="C598" s="165" t="s">
        <v>1656</v>
      </c>
      <c r="D598" s="165" t="s">
        <v>201</v>
      </c>
      <c r="E598" s="166" t="s">
        <v>1657</v>
      </c>
      <c r="F598" s="167" t="s">
        <v>166</v>
      </c>
      <c r="G598" s="168" t="s">
        <v>33</v>
      </c>
      <c r="H598" s="169" t="s">
        <v>2933</v>
      </c>
      <c r="I598" s="7" t="s">
        <v>21</v>
      </c>
      <c r="J598" s="2" t="str">
        <f t="shared" si="1"/>
        <v/>
      </c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</row>
    <row r="599" ht="26.25" hidden="1" customHeight="1">
      <c r="A599" s="19">
        <f t="shared" si="2"/>
        <v>596</v>
      </c>
      <c r="B599" s="164" t="s">
        <v>14</v>
      </c>
      <c r="C599" s="165" t="s">
        <v>1672</v>
      </c>
      <c r="D599" s="165" t="s">
        <v>201</v>
      </c>
      <c r="E599" s="166" t="s">
        <v>1673</v>
      </c>
      <c r="F599" s="167" t="s">
        <v>166</v>
      </c>
      <c r="G599" s="168" t="s">
        <v>33</v>
      </c>
      <c r="H599" s="169" t="s">
        <v>2934</v>
      </c>
      <c r="I599" s="7" t="s">
        <v>21</v>
      </c>
      <c r="J599" s="2" t="str">
        <f t="shared" si="1"/>
        <v/>
      </c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</row>
    <row r="600" ht="26.25" hidden="1" customHeight="1">
      <c r="A600" s="19">
        <f t="shared" si="2"/>
        <v>597</v>
      </c>
      <c r="B600" s="164" t="s">
        <v>14</v>
      </c>
      <c r="C600" s="165" t="s">
        <v>2935</v>
      </c>
      <c r="D600" s="165" t="s">
        <v>201</v>
      </c>
      <c r="E600" s="166" t="s">
        <v>1651</v>
      </c>
      <c r="F600" s="167" t="s">
        <v>166</v>
      </c>
      <c r="G600" s="168" t="s">
        <v>101</v>
      </c>
      <c r="H600" s="169" t="s">
        <v>2936</v>
      </c>
      <c r="I600" s="7" t="s">
        <v>21</v>
      </c>
      <c r="J600" s="2" t="str">
        <f t="shared" si="1"/>
        <v/>
      </c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</row>
    <row r="601" ht="26.25" hidden="1" customHeight="1">
      <c r="A601" s="19">
        <f t="shared" si="2"/>
        <v>598</v>
      </c>
      <c r="B601" s="164" t="s">
        <v>14</v>
      </c>
      <c r="C601" s="165" t="s">
        <v>2937</v>
      </c>
      <c r="D601" s="165" t="s">
        <v>201</v>
      </c>
      <c r="E601" s="166" t="s">
        <v>1663</v>
      </c>
      <c r="F601" s="167" t="s">
        <v>166</v>
      </c>
      <c r="G601" s="168" t="s">
        <v>33</v>
      </c>
      <c r="H601" s="169" t="s">
        <v>2938</v>
      </c>
      <c r="I601" s="7" t="s">
        <v>21</v>
      </c>
      <c r="J601" s="2" t="str">
        <f t="shared" si="1"/>
        <v/>
      </c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</row>
    <row r="602" ht="26.25" hidden="1" customHeight="1">
      <c r="A602" s="19">
        <f t="shared" si="2"/>
        <v>599</v>
      </c>
      <c r="B602" s="164" t="s">
        <v>14</v>
      </c>
      <c r="C602" s="165" t="s">
        <v>2939</v>
      </c>
      <c r="D602" s="165" t="s">
        <v>201</v>
      </c>
      <c r="E602" s="166" t="s">
        <v>1668</v>
      </c>
      <c r="F602" s="167" t="s">
        <v>166</v>
      </c>
      <c r="G602" s="168" t="s">
        <v>33</v>
      </c>
      <c r="H602" s="169" t="s">
        <v>2940</v>
      </c>
      <c r="I602" s="7" t="s">
        <v>21</v>
      </c>
      <c r="J602" s="2" t="str">
        <f t="shared" si="1"/>
        <v/>
      </c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</row>
    <row r="603" ht="26.25" hidden="1" customHeight="1">
      <c r="A603" s="19">
        <f t="shared" si="2"/>
        <v>600</v>
      </c>
      <c r="B603" s="164" t="s">
        <v>124</v>
      </c>
      <c r="C603" s="173" t="s">
        <v>2941</v>
      </c>
      <c r="D603" s="165" t="s">
        <v>135</v>
      </c>
      <c r="E603" s="166" t="s">
        <v>2942</v>
      </c>
      <c r="F603" s="167" t="s">
        <v>2943</v>
      </c>
      <c r="G603" s="168" t="s">
        <v>33</v>
      </c>
      <c r="H603" s="169" t="s">
        <v>2944</v>
      </c>
      <c r="I603" s="7" t="s">
        <v>21</v>
      </c>
      <c r="J603" s="2" t="str">
        <f t="shared" si="1"/>
        <v/>
      </c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ht="26.25" hidden="1" customHeight="1">
      <c r="A604" s="19">
        <f t="shared" si="2"/>
        <v>601</v>
      </c>
      <c r="B604" s="164" t="s">
        <v>124</v>
      </c>
      <c r="C604" s="165" t="s">
        <v>2945</v>
      </c>
      <c r="D604" s="165" t="s">
        <v>135</v>
      </c>
      <c r="E604" s="166" t="s">
        <v>2946</v>
      </c>
      <c r="F604" s="167" t="s">
        <v>5166</v>
      </c>
      <c r="G604" s="168" t="s">
        <v>33</v>
      </c>
      <c r="H604" s="169" t="s">
        <v>2948</v>
      </c>
      <c r="I604" s="7" t="s">
        <v>130</v>
      </c>
      <c r="J604" s="2" t="str">
        <f t="shared" si="1"/>
        <v>FRIC</v>
      </c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ht="26.25" hidden="1" customHeight="1">
      <c r="A605" s="19">
        <f t="shared" si="2"/>
        <v>602</v>
      </c>
      <c r="B605" s="164" t="s">
        <v>124</v>
      </c>
      <c r="C605" s="165" t="s">
        <v>2949</v>
      </c>
      <c r="D605" s="165" t="s">
        <v>135</v>
      </c>
      <c r="E605" s="166" t="s">
        <v>2950</v>
      </c>
      <c r="F605" s="167" t="s">
        <v>5167</v>
      </c>
      <c r="G605" s="168" t="s">
        <v>33</v>
      </c>
      <c r="H605" s="169" t="s">
        <v>2952</v>
      </c>
      <c r="I605" s="7" t="s">
        <v>130</v>
      </c>
      <c r="J605" s="2" t="str">
        <f t="shared" si="1"/>
        <v>FRIC</v>
      </c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ht="26.25" hidden="1" customHeight="1">
      <c r="A606" s="19">
        <f t="shared" si="2"/>
        <v>603</v>
      </c>
      <c r="B606" s="164" t="s">
        <v>124</v>
      </c>
      <c r="C606" s="165" t="s">
        <v>2953</v>
      </c>
      <c r="D606" s="165" t="s">
        <v>135</v>
      </c>
      <c r="E606" s="166" t="s">
        <v>2954</v>
      </c>
      <c r="F606" s="167" t="s">
        <v>5168</v>
      </c>
      <c r="G606" s="168" t="s">
        <v>33</v>
      </c>
      <c r="H606" s="169" t="s">
        <v>2956</v>
      </c>
      <c r="I606" s="7" t="s">
        <v>130</v>
      </c>
      <c r="J606" s="2" t="str">
        <f t="shared" si="1"/>
        <v>FRIC</v>
      </c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ht="26.25" hidden="1" customHeight="1">
      <c r="A607" s="19">
        <f t="shared" si="2"/>
        <v>604</v>
      </c>
      <c r="B607" s="164" t="s">
        <v>124</v>
      </c>
      <c r="C607" s="173" t="s">
        <v>2957</v>
      </c>
      <c r="D607" s="165" t="s">
        <v>135</v>
      </c>
      <c r="E607" s="166" t="s">
        <v>2958</v>
      </c>
      <c r="F607" s="167" t="s">
        <v>2959</v>
      </c>
      <c r="G607" s="168" t="s">
        <v>33</v>
      </c>
      <c r="H607" s="169" t="s">
        <v>2960</v>
      </c>
      <c r="I607" s="7" t="s">
        <v>21</v>
      </c>
      <c r="J607" s="2" t="str">
        <f t="shared" si="1"/>
        <v/>
      </c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ht="26.25" hidden="1" customHeight="1">
      <c r="A608" s="19">
        <f t="shared" si="2"/>
        <v>605</v>
      </c>
      <c r="B608" s="164" t="s">
        <v>124</v>
      </c>
      <c r="C608" s="165" t="s">
        <v>2961</v>
      </c>
      <c r="D608" s="165" t="s">
        <v>135</v>
      </c>
      <c r="E608" s="166" t="s">
        <v>2962</v>
      </c>
      <c r="F608" s="167" t="s">
        <v>5169</v>
      </c>
      <c r="G608" s="168" t="s">
        <v>33</v>
      </c>
      <c r="H608" s="169" t="s">
        <v>2964</v>
      </c>
      <c r="I608" s="7" t="s">
        <v>130</v>
      </c>
      <c r="J608" s="2" t="str">
        <f t="shared" si="1"/>
        <v>FRIC</v>
      </c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ht="26.25" hidden="1" customHeight="1">
      <c r="A609" s="19">
        <f t="shared" si="2"/>
        <v>606</v>
      </c>
      <c r="B609" s="164" t="s">
        <v>240</v>
      </c>
      <c r="C609" s="165" t="s">
        <v>2965</v>
      </c>
      <c r="D609" s="165" t="s">
        <v>135</v>
      </c>
      <c r="E609" s="166" t="s">
        <v>2966</v>
      </c>
      <c r="F609" s="167" t="s">
        <v>5166</v>
      </c>
      <c r="G609" s="168" t="s">
        <v>33</v>
      </c>
      <c r="H609" s="169" t="s">
        <v>2968</v>
      </c>
      <c r="I609" s="7" t="s">
        <v>130</v>
      </c>
      <c r="J609" s="2" t="str">
        <f t="shared" si="1"/>
        <v>FRIC</v>
      </c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ht="26.25" hidden="1" customHeight="1">
      <c r="A610" s="19">
        <f t="shared" si="2"/>
        <v>607</v>
      </c>
      <c r="B610" s="164" t="s">
        <v>124</v>
      </c>
      <c r="C610" s="165" t="s">
        <v>2969</v>
      </c>
      <c r="D610" s="165" t="s">
        <v>135</v>
      </c>
      <c r="E610" s="166" t="s">
        <v>2970</v>
      </c>
      <c r="F610" s="167" t="s">
        <v>5166</v>
      </c>
      <c r="G610" s="168" t="s">
        <v>33</v>
      </c>
      <c r="H610" s="169" t="s">
        <v>2971</v>
      </c>
      <c r="I610" s="7" t="s">
        <v>130</v>
      </c>
      <c r="J610" s="2" t="str">
        <f t="shared" si="1"/>
        <v>FRIC</v>
      </c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ht="26.25" hidden="1" customHeight="1">
      <c r="A611" s="19">
        <f t="shared" si="2"/>
        <v>608</v>
      </c>
      <c r="B611" s="164" t="s">
        <v>124</v>
      </c>
      <c r="C611" s="165" t="s">
        <v>2972</v>
      </c>
      <c r="D611" s="165" t="s">
        <v>135</v>
      </c>
      <c r="E611" s="166" t="s">
        <v>2973</v>
      </c>
      <c r="F611" s="167" t="s">
        <v>5166</v>
      </c>
      <c r="G611" s="168" t="s">
        <v>33</v>
      </c>
      <c r="H611" s="169" t="s">
        <v>2975</v>
      </c>
      <c r="I611" s="7" t="s">
        <v>130</v>
      </c>
      <c r="J611" s="2" t="str">
        <f t="shared" si="1"/>
        <v>FRIC</v>
      </c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ht="26.25" hidden="1" customHeight="1">
      <c r="A612" s="19">
        <f t="shared" si="2"/>
        <v>609</v>
      </c>
      <c r="B612" s="164" t="s">
        <v>124</v>
      </c>
      <c r="C612" s="173" t="s">
        <v>2976</v>
      </c>
      <c r="D612" s="165" t="s">
        <v>135</v>
      </c>
      <c r="E612" s="166" t="s">
        <v>2977</v>
      </c>
      <c r="F612" s="167" t="s">
        <v>2978</v>
      </c>
      <c r="G612" s="168" t="s">
        <v>33</v>
      </c>
      <c r="H612" s="169" t="s">
        <v>2979</v>
      </c>
      <c r="I612" s="7" t="s">
        <v>21</v>
      </c>
      <c r="J612" s="2" t="str">
        <f t="shared" si="1"/>
        <v/>
      </c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ht="26.25" hidden="1" customHeight="1">
      <c r="A613" s="19">
        <f t="shared" si="2"/>
        <v>610</v>
      </c>
      <c r="B613" s="164" t="s">
        <v>124</v>
      </c>
      <c r="C613" s="165" t="s">
        <v>2980</v>
      </c>
      <c r="D613" s="165" t="s">
        <v>135</v>
      </c>
      <c r="E613" s="166" t="s">
        <v>2981</v>
      </c>
      <c r="F613" s="167" t="s">
        <v>5170</v>
      </c>
      <c r="G613" s="168" t="s">
        <v>33</v>
      </c>
      <c r="H613" s="169" t="s">
        <v>2983</v>
      </c>
      <c r="I613" s="7" t="s">
        <v>130</v>
      </c>
      <c r="J613" s="2" t="str">
        <f t="shared" si="1"/>
        <v>FRIC</v>
      </c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ht="26.25" hidden="1" customHeight="1">
      <c r="A614" s="19">
        <f t="shared" si="2"/>
        <v>611</v>
      </c>
      <c r="B614" s="164" t="s">
        <v>124</v>
      </c>
      <c r="C614" s="173" t="s">
        <v>2984</v>
      </c>
      <c r="D614" s="165" t="s">
        <v>135</v>
      </c>
      <c r="E614" s="166" t="s">
        <v>2985</v>
      </c>
      <c r="F614" s="167" t="s">
        <v>2986</v>
      </c>
      <c r="G614" s="168" t="s">
        <v>33</v>
      </c>
      <c r="H614" s="169" t="s">
        <v>2987</v>
      </c>
      <c r="I614" s="7" t="s">
        <v>21</v>
      </c>
      <c r="J614" s="2" t="str">
        <f t="shared" si="1"/>
        <v/>
      </c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ht="26.25" hidden="1" customHeight="1">
      <c r="A615" s="19">
        <f t="shared" si="2"/>
        <v>612</v>
      </c>
      <c r="B615" s="164" t="s">
        <v>1385</v>
      </c>
      <c r="C615" s="165" t="s">
        <v>2988</v>
      </c>
      <c r="D615" s="165" t="s">
        <v>135</v>
      </c>
      <c r="E615" s="166" t="s">
        <v>2989</v>
      </c>
      <c r="F615" s="167" t="s">
        <v>5171</v>
      </c>
      <c r="G615" s="168" t="s">
        <v>33</v>
      </c>
      <c r="H615" s="169" t="s">
        <v>2991</v>
      </c>
      <c r="I615" s="7" t="s">
        <v>130</v>
      </c>
      <c r="J615" s="2" t="str">
        <f t="shared" si="1"/>
        <v>FRIC</v>
      </c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ht="26.25" hidden="1" customHeight="1">
      <c r="A616" s="19">
        <f t="shared" si="2"/>
        <v>613</v>
      </c>
      <c r="B616" s="164" t="s">
        <v>256</v>
      </c>
      <c r="C616" s="165" t="s">
        <v>2992</v>
      </c>
      <c r="D616" s="165" t="s">
        <v>135</v>
      </c>
      <c r="E616" s="166" t="s">
        <v>2993</v>
      </c>
      <c r="F616" s="167" t="s">
        <v>244</v>
      </c>
      <c r="G616" s="174" t="s">
        <v>33</v>
      </c>
      <c r="H616" s="169" t="s">
        <v>2995</v>
      </c>
      <c r="I616" s="7" t="s">
        <v>130</v>
      </c>
      <c r="J616" s="2" t="str">
        <f t="shared" si="1"/>
        <v>FRIC</v>
      </c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ht="26.25" hidden="1" customHeight="1">
      <c r="A617" s="19">
        <f t="shared" si="2"/>
        <v>614</v>
      </c>
      <c r="B617" s="164" t="s">
        <v>1385</v>
      </c>
      <c r="C617" s="173" t="s">
        <v>2996</v>
      </c>
      <c r="D617" s="165" t="s">
        <v>2997</v>
      </c>
      <c r="E617" s="166" t="s">
        <v>2998</v>
      </c>
      <c r="F617" s="167" t="s">
        <v>1927</v>
      </c>
      <c r="G617" s="168" t="s">
        <v>54</v>
      </c>
      <c r="H617" s="169" t="s">
        <v>2999</v>
      </c>
      <c r="I617" s="7" t="s">
        <v>21</v>
      </c>
      <c r="J617" s="2" t="str">
        <f t="shared" si="1"/>
        <v/>
      </c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ht="26.25" hidden="1" customHeight="1">
      <c r="A618" s="19">
        <f t="shared" si="2"/>
        <v>615</v>
      </c>
      <c r="B618" s="164" t="s">
        <v>1385</v>
      </c>
      <c r="C618" s="173" t="s">
        <v>3000</v>
      </c>
      <c r="D618" s="165" t="s">
        <v>2997</v>
      </c>
      <c r="E618" s="166" t="s">
        <v>3001</v>
      </c>
      <c r="F618" s="167" t="s">
        <v>3002</v>
      </c>
      <c r="G618" s="168" t="s">
        <v>54</v>
      </c>
      <c r="H618" s="169" t="s">
        <v>3003</v>
      </c>
      <c r="I618" s="7" t="s">
        <v>21</v>
      </c>
      <c r="J618" s="2" t="str">
        <f t="shared" si="1"/>
        <v/>
      </c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ht="26.25" hidden="1" customHeight="1">
      <c r="A619" s="19">
        <f t="shared" si="2"/>
        <v>616</v>
      </c>
      <c r="B619" s="164" t="s">
        <v>106</v>
      </c>
      <c r="C619" s="173" t="s">
        <v>3004</v>
      </c>
      <c r="D619" s="165" t="s">
        <v>3005</v>
      </c>
      <c r="E619" s="166" t="s">
        <v>3006</v>
      </c>
      <c r="F619" s="167" t="s">
        <v>3007</v>
      </c>
      <c r="G619" s="174" t="s">
        <v>33</v>
      </c>
      <c r="H619" s="169" t="s">
        <v>3008</v>
      </c>
      <c r="I619" s="7" t="s">
        <v>21</v>
      </c>
      <c r="J619" s="2" t="str">
        <f t="shared" si="1"/>
        <v/>
      </c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ht="26.25" hidden="1" customHeight="1">
      <c r="A620" s="19">
        <f t="shared" si="2"/>
        <v>617</v>
      </c>
      <c r="B620" s="164" t="s">
        <v>81</v>
      </c>
      <c r="C620" s="165" t="s">
        <v>5172</v>
      </c>
      <c r="D620" s="165" t="s">
        <v>126</v>
      </c>
      <c r="E620" s="166" t="s">
        <v>3010</v>
      </c>
      <c r="F620" s="167" t="s">
        <v>484</v>
      </c>
      <c r="G620" s="174" t="s">
        <v>33</v>
      </c>
      <c r="H620" s="169" t="s">
        <v>3011</v>
      </c>
      <c r="I620" s="7" t="s">
        <v>130</v>
      </c>
      <c r="J620" s="2" t="str">
        <f t="shared" si="1"/>
        <v>FRIC</v>
      </c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ht="26.25" hidden="1" customHeight="1">
      <c r="A621" s="19">
        <f t="shared" si="2"/>
        <v>618</v>
      </c>
      <c r="B621" s="164" t="s">
        <v>28</v>
      </c>
      <c r="C621" s="173" t="s">
        <v>3012</v>
      </c>
      <c r="D621" s="165" t="s">
        <v>198</v>
      </c>
      <c r="E621" s="166" t="s">
        <v>154</v>
      </c>
      <c r="F621" s="167" t="s">
        <v>5173</v>
      </c>
      <c r="G621" s="168" t="s">
        <v>54</v>
      </c>
      <c r="H621" s="169" t="s">
        <v>3014</v>
      </c>
      <c r="I621" s="7" t="s">
        <v>21</v>
      </c>
      <c r="J621" s="2" t="str">
        <f t="shared" si="1"/>
        <v/>
      </c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ht="26.25" hidden="1" customHeight="1">
      <c r="A622" s="19">
        <f t="shared" si="2"/>
        <v>619</v>
      </c>
      <c r="B622" s="164" t="s">
        <v>81</v>
      </c>
      <c r="C622" s="165" t="s">
        <v>3015</v>
      </c>
      <c r="D622" s="165" t="s">
        <v>4955</v>
      </c>
      <c r="E622" s="166" t="s">
        <v>3016</v>
      </c>
      <c r="F622" s="167" t="s">
        <v>484</v>
      </c>
      <c r="G622" s="174" t="s">
        <v>101</v>
      </c>
      <c r="H622" s="169" t="s">
        <v>3017</v>
      </c>
      <c r="I622" s="7" t="s">
        <v>130</v>
      </c>
      <c r="J622" s="2" t="str">
        <f t="shared" si="1"/>
        <v>FRIC</v>
      </c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ht="26.25" hidden="1" customHeight="1">
      <c r="A623" s="19">
        <f t="shared" si="2"/>
        <v>620</v>
      </c>
      <c r="B623" s="164" t="s">
        <v>39</v>
      </c>
      <c r="C623" s="165" t="s">
        <v>1714</v>
      </c>
      <c r="D623" s="165" t="s">
        <v>135</v>
      </c>
      <c r="E623" s="166" t="s">
        <v>1716</v>
      </c>
      <c r="F623" s="167" t="s">
        <v>188</v>
      </c>
      <c r="G623" s="168" t="s">
        <v>33</v>
      </c>
      <c r="H623" s="169" t="s">
        <v>3018</v>
      </c>
      <c r="I623" s="7" t="s">
        <v>21</v>
      </c>
      <c r="J623" s="2" t="str">
        <f t="shared" si="1"/>
        <v/>
      </c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</row>
    <row r="624" ht="26.25" hidden="1" customHeight="1">
      <c r="A624" s="19">
        <f t="shared" si="2"/>
        <v>621</v>
      </c>
      <c r="B624" s="164" t="s">
        <v>106</v>
      </c>
      <c r="C624" s="173" t="s">
        <v>3019</v>
      </c>
      <c r="D624" s="165" t="s">
        <v>468</v>
      </c>
      <c r="E624" s="166" t="s">
        <v>3020</v>
      </c>
      <c r="F624" s="167" t="s">
        <v>3021</v>
      </c>
      <c r="G624" s="174" t="s">
        <v>54</v>
      </c>
      <c r="H624" s="169" t="s">
        <v>3022</v>
      </c>
      <c r="I624" s="7" t="s">
        <v>21</v>
      </c>
      <c r="J624" s="2" t="str">
        <f t="shared" si="1"/>
        <v/>
      </c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ht="26.25" hidden="1" customHeight="1">
      <c r="A625" s="19">
        <f t="shared" si="2"/>
        <v>622</v>
      </c>
      <c r="B625" s="164" t="s">
        <v>14</v>
      </c>
      <c r="C625" s="173" t="s">
        <v>3023</v>
      </c>
      <c r="D625" s="165" t="s">
        <v>3024</v>
      </c>
      <c r="E625" s="166" t="s">
        <v>3025</v>
      </c>
      <c r="F625" s="167" t="s">
        <v>3026</v>
      </c>
      <c r="G625" s="168" t="s">
        <v>54</v>
      </c>
      <c r="H625" s="169" t="s">
        <v>3027</v>
      </c>
      <c r="I625" s="7" t="s">
        <v>21</v>
      </c>
      <c r="J625" s="2" t="str">
        <f t="shared" si="1"/>
        <v/>
      </c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ht="26.25" hidden="1" customHeight="1">
      <c r="A626" s="19">
        <f t="shared" si="2"/>
        <v>623</v>
      </c>
      <c r="B626" s="164" t="s">
        <v>106</v>
      </c>
      <c r="C626" s="173" t="s">
        <v>3028</v>
      </c>
      <c r="D626" s="165" t="s">
        <v>3029</v>
      </c>
      <c r="E626" s="166" t="s">
        <v>3030</v>
      </c>
      <c r="F626" s="167" t="s">
        <v>412</v>
      </c>
      <c r="G626" s="174" t="s">
        <v>33</v>
      </c>
      <c r="H626" s="169" t="s">
        <v>3031</v>
      </c>
      <c r="I626" s="7" t="s">
        <v>21</v>
      </c>
      <c r="J626" s="2" t="str">
        <f t="shared" si="1"/>
        <v/>
      </c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ht="26.25" hidden="1" customHeight="1">
      <c r="A627" s="19">
        <f t="shared" si="2"/>
        <v>624</v>
      </c>
      <c r="B627" s="164" t="s">
        <v>28</v>
      </c>
      <c r="C627" s="173" t="s">
        <v>3032</v>
      </c>
      <c r="D627" s="165" t="s">
        <v>3033</v>
      </c>
      <c r="E627" s="166" t="s">
        <v>3034</v>
      </c>
      <c r="F627" s="167" t="s">
        <v>3035</v>
      </c>
      <c r="G627" s="168" t="s">
        <v>33</v>
      </c>
      <c r="H627" s="169" t="s">
        <v>3036</v>
      </c>
      <c r="I627" s="7" t="s">
        <v>21</v>
      </c>
      <c r="J627" s="2" t="str">
        <f t="shared" si="1"/>
        <v/>
      </c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ht="26.25" hidden="1" customHeight="1">
      <c r="A628" s="19">
        <f t="shared" si="2"/>
        <v>625</v>
      </c>
      <c r="B628" s="164" t="s">
        <v>106</v>
      </c>
      <c r="C628" s="173" t="s">
        <v>1236</v>
      </c>
      <c r="D628" s="165" t="s">
        <v>3037</v>
      </c>
      <c r="E628" s="166" t="s">
        <v>1237</v>
      </c>
      <c r="F628" s="167" t="s">
        <v>3038</v>
      </c>
      <c r="G628" s="174" t="s">
        <v>33</v>
      </c>
      <c r="H628" s="169" t="s">
        <v>3039</v>
      </c>
      <c r="I628" s="7" t="s">
        <v>21</v>
      </c>
      <c r="J628" s="2" t="str">
        <f t="shared" si="1"/>
        <v/>
      </c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ht="26.25" hidden="1" customHeight="1">
      <c r="A629" s="19">
        <f t="shared" si="2"/>
        <v>626</v>
      </c>
      <c r="B629" s="164" t="s">
        <v>14</v>
      </c>
      <c r="C629" s="165" t="s">
        <v>3040</v>
      </c>
      <c r="D629" s="165" t="s">
        <v>2457</v>
      </c>
      <c r="E629" s="166" t="s">
        <v>3041</v>
      </c>
      <c r="F629" s="167" t="s">
        <v>484</v>
      </c>
      <c r="G629" s="168" t="s">
        <v>33</v>
      </c>
      <c r="H629" s="169" t="s">
        <v>3042</v>
      </c>
      <c r="I629" s="7" t="s">
        <v>130</v>
      </c>
      <c r="J629" s="2" t="str">
        <f t="shared" si="1"/>
        <v>FRIC</v>
      </c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ht="26.25" hidden="1" customHeight="1">
      <c r="A630" s="19">
        <f t="shared" si="2"/>
        <v>627</v>
      </c>
      <c r="B630" s="164" t="s">
        <v>124</v>
      </c>
      <c r="C630" s="173" t="s">
        <v>1548</v>
      </c>
      <c r="D630" s="165" t="s">
        <v>3043</v>
      </c>
      <c r="E630" s="166" t="s">
        <v>1550</v>
      </c>
      <c r="F630" s="167" t="s">
        <v>166</v>
      </c>
      <c r="G630" s="168" t="s">
        <v>54</v>
      </c>
      <c r="H630" s="169" t="s">
        <v>3044</v>
      </c>
      <c r="I630" s="7" t="s">
        <v>21</v>
      </c>
      <c r="J630" s="2" t="str">
        <f t="shared" si="1"/>
        <v/>
      </c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</row>
    <row r="631" ht="26.25" hidden="1" customHeight="1">
      <c r="A631" s="19">
        <f t="shared" si="2"/>
        <v>628</v>
      </c>
      <c r="B631" s="164" t="s">
        <v>28</v>
      </c>
      <c r="C631" s="173" t="s">
        <v>3045</v>
      </c>
      <c r="D631" s="165" t="s">
        <v>276</v>
      </c>
      <c r="E631" s="166" t="s">
        <v>277</v>
      </c>
      <c r="F631" s="167" t="s">
        <v>136</v>
      </c>
      <c r="G631" s="168" t="s">
        <v>54</v>
      </c>
      <c r="H631" s="169" t="s">
        <v>3046</v>
      </c>
      <c r="I631" s="7" t="s">
        <v>21</v>
      </c>
      <c r="J631" s="2" t="str">
        <f t="shared" si="1"/>
        <v/>
      </c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ht="26.25" hidden="1" customHeight="1">
      <c r="A632" s="19">
        <f t="shared" si="2"/>
        <v>629</v>
      </c>
      <c r="B632" s="164" t="s">
        <v>124</v>
      </c>
      <c r="C632" s="173" t="s">
        <v>3047</v>
      </c>
      <c r="D632" s="165" t="s">
        <v>279</v>
      </c>
      <c r="E632" s="166" t="s">
        <v>3048</v>
      </c>
      <c r="F632" s="167" t="s">
        <v>229</v>
      </c>
      <c r="G632" s="168" t="s">
        <v>33</v>
      </c>
      <c r="H632" s="169" t="s">
        <v>3049</v>
      </c>
      <c r="I632" s="7" t="s">
        <v>21</v>
      </c>
      <c r="J632" s="2" t="str">
        <f t="shared" si="1"/>
        <v/>
      </c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ht="26.25" hidden="1" customHeight="1">
      <c r="A633" s="19">
        <f t="shared" si="2"/>
        <v>630</v>
      </c>
      <c r="B633" s="164" t="s">
        <v>49</v>
      </c>
      <c r="C633" s="165" t="s">
        <v>3050</v>
      </c>
      <c r="D633" s="165" t="s">
        <v>3051</v>
      </c>
      <c r="E633" s="166" t="s">
        <v>3052</v>
      </c>
      <c r="F633" s="167" t="s">
        <v>244</v>
      </c>
      <c r="G633" s="174" t="s">
        <v>33</v>
      </c>
      <c r="H633" s="169" t="s">
        <v>3053</v>
      </c>
      <c r="I633" s="7" t="s">
        <v>130</v>
      </c>
      <c r="J633" s="2" t="str">
        <f t="shared" si="1"/>
        <v>FRIC</v>
      </c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ht="26.25" hidden="1" customHeight="1">
      <c r="A634" s="19">
        <f t="shared" si="2"/>
        <v>631</v>
      </c>
      <c r="B634" s="164" t="s">
        <v>1377</v>
      </c>
      <c r="C634" s="165" t="s">
        <v>3054</v>
      </c>
      <c r="D634" s="165" t="s">
        <v>3055</v>
      </c>
      <c r="E634" s="166" t="s">
        <v>3056</v>
      </c>
      <c r="F634" s="167" t="s">
        <v>484</v>
      </c>
      <c r="G634" s="174" t="s">
        <v>54</v>
      </c>
      <c r="H634" s="169" t="s">
        <v>3057</v>
      </c>
      <c r="I634" s="7" t="s">
        <v>130</v>
      </c>
      <c r="J634" s="2" t="str">
        <f t="shared" si="1"/>
        <v>FRIC</v>
      </c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ht="26.25" hidden="1" customHeight="1">
      <c r="A635" s="19">
        <f t="shared" si="2"/>
        <v>632</v>
      </c>
      <c r="B635" s="164" t="s">
        <v>124</v>
      </c>
      <c r="C635" s="165" t="s">
        <v>3058</v>
      </c>
      <c r="D635" s="165" t="s">
        <v>126</v>
      </c>
      <c r="E635" s="166" t="s">
        <v>3059</v>
      </c>
      <c r="F635" s="167" t="s">
        <v>484</v>
      </c>
      <c r="G635" s="168" t="s">
        <v>33</v>
      </c>
      <c r="H635" s="169" t="s">
        <v>3060</v>
      </c>
      <c r="I635" s="7" t="s">
        <v>130</v>
      </c>
      <c r="J635" s="2" t="str">
        <f t="shared" si="1"/>
        <v>FRIC</v>
      </c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ht="26.25" hidden="1" customHeight="1">
      <c r="A636" s="19">
        <f t="shared" si="2"/>
        <v>633</v>
      </c>
      <c r="B636" s="164" t="s">
        <v>106</v>
      </c>
      <c r="C636" s="173" t="s">
        <v>3061</v>
      </c>
      <c r="D636" s="165" t="s">
        <v>3062</v>
      </c>
      <c r="E636" s="166" t="s">
        <v>1630</v>
      </c>
      <c r="F636" s="167" t="s">
        <v>5174</v>
      </c>
      <c r="G636" s="174" t="s">
        <v>54</v>
      </c>
      <c r="H636" s="169" t="s">
        <v>3064</v>
      </c>
      <c r="I636" s="7" t="s">
        <v>21</v>
      </c>
      <c r="J636" s="2" t="str">
        <f t="shared" si="1"/>
        <v/>
      </c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</row>
    <row r="637" ht="26.25" hidden="1" customHeight="1">
      <c r="A637" s="19">
        <f t="shared" si="2"/>
        <v>634</v>
      </c>
      <c r="B637" s="164" t="s">
        <v>106</v>
      </c>
      <c r="C637" s="173" t="s">
        <v>3065</v>
      </c>
      <c r="D637" s="165" t="s">
        <v>3062</v>
      </c>
      <c r="E637" s="166" t="s">
        <v>3066</v>
      </c>
      <c r="F637" s="167" t="s">
        <v>3067</v>
      </c>
      <c r="G637" s="174" t="s">
        <v>33</v>
      </c>
      <c r="H637" s="169" t="s">
        <v>3068</v>
      </c>
      <c r="I637" s="7" t="s">
        <v>21</v>
      </c>
      <c r="J637" s="2" t="str">
        <f t="shared" si="1"/>
        <v/>
      </c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ht="26.25" hidden="1" customHeight="1">
      <c r="A638" s="19">
        <f t="shared" si="2"/>
        <v>635</v>
      </c>
      <c r="B638" s="164" t="s">
        <v>256</v>
      </c>
      <c r="C638" s="173" t="s">
        <v>3069</v>
      </c>
      <c r="D638" s="165" t="s">
        <v>3070</v>
      </c>
      <c r="E638" s="166" t="s">
        <v>3071</v>
      </c>
      <c r="F638" s="167">
        <v>2010.0</v>
      </c>
      <c r="G638" s="174" t="s">
        <v>54</v>
      </c>
      <c r="H638" s="169" t="s">
        <v>3072</v>
      </c>
      <c r="I638" s="7" t="s">
        <v>21</v>
      </c>
      <c r="J638" s="2" t="str">
        <f t="shared" si="1"/>
        <v/>
      </c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ht="26.25" customHeight="1">
      <c r="A639" s="19">
        <f t="shared" si="2"/>
        <v>636</v>
      </c>
      <c r="B639" s="164" t="s">
        <v>106</v>
      </c>
      <c r="C639" s="173" t="s">
        <v>3073</v>
      </c>
      <c r="D639" s="165" t="s">
        <v>3074</v>
      </c>
      <c r="E639" s="166" t="s">
        <v>3075</v>
      </c>
      <c r="F639" s="167" t="s">
        <v>5175</v>
      </c>
      <c r="G639" s="174" t="s">
        <v>101</v>
      </c>
      <c r="H639" s="169" t="s">
        <v>3077</v>
      </c>
      <c r="I639" s="175" t="s">
        <v>21</v>
      </c>
      <c r="J639" s="2" t="str">
        <f t="shared" si="1"/>
        <v>과기</v>
      </c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</row>
    <row r="640" ht="26.25" hidden="1" customHeight="1">
      <c r="A640" s="19">
        <f t="shared" si="2"/>
        <v>637</v>
      </c>
      <c r="B640" s="164" t="s">
        <v>106</v>
      </c>
      <c r="C640" s="165" t="s">
        <v>3078</v>
      </c>
      <c r="D640" s="165" t="s">
        <v>198</v>
      </c>
      <c r="E640" s="166" t="s">
        <v>3079</v>
      </c>
      <c r="F640" s="167" t="s">
        <v>4686</v>
      </c>
      <c r="G640" s="174" t="s">
        <v>33</v>
      </c>
      <c r="H640" s="169" t="s">
        <v>3080</v>
      </c>
      <c r="I640" s="7" t="s">
        <v>130</v>
      </c>
      <c r="J640" s="2" t="str">
        <f t="shared" si="1"/>
        <v>FRIC</v>
      </c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ht="26.25" hidden="1" customHeight="1">
      <c r="A641" s="19">
        <f t="shared" si="2"/>
        <v>638</v>
      </c>
      <c r="B641" s="164" t="s">
        <v>14</v>
      </c>
      <c r="C641" s="165" t="s">
        <v>3081</v>
      </c>
      <c r="D641" s="165" t="s">
        <v>126</v>
      </c>
      <c r="E641" s="166" t="s">
        <v>3082</v>
      </c>
      <c r="F641" s="167" t="s">
        <v>484</v>
      </c>
      <c r="G641" s="168" t="s">
        <v>33</v>
      </c>
      <c r="H641" s="169" t="s">
        <v>3083</v>
      </c>
      <c r="I641" s="7" t="s">
        <v>130</v>
      </c>
      <c r="J641" s="2" t="str">
        <f t="shared" si="1"/>
        <v>FRIC</v>
      </c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ht="26.25" hidden="1" customHeight="1">
      <c r="A642" s="19">
        <f t="shared" si="2"/>
        <v>639</v>
      </c>
      <c r="B642" s="164" t="s">
        <v>81</v>
      </c>
      <c r="C642" s="173" t="s">
        <v>161</v>
      </c>
      <c r="D642" s="165" t="s">
        <v>3084</v>
      </c>
      <c r="E642" s="166" t="s">
        <v>162</v>
      </c>
      <c r="F642" s="167" t="s">
        <v>136</v>
      </c>
      <c r="G642" s="174" t="s">
        <v>33</v>
      </c>
      <c r="H642" s="169" t="s">
        <v>3085</v>
      </c>
      <c r="I642" s="7" t="s">
        <v>21</v>
      </c>
      <c r="J642" s="2" t="str">
        <f t="shared" si="1"/>
        <v/>
      </c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ht="26.25" hidden="1" customHeight="1">
      <c r="A643" s="19">
        <f t="shared" si="2"/>
        <v>640</v>
      </c>
      <c r="B643" s="164" t="s">
        <v>240</v>
      </c>
      <c r="C643" s="165" t="s">
        <v>1685</v>
      </c>
      <c r="D643" s="165" t="s">
        <v>5176</v>
      </c>
      <c r="E643" s="166" t="s">
        <v>1687</v>
      </c>
      <c r="F643" s="167" t="s">
        <v>166</v>
      </c>
      <c r="G643" s="168" t="s">
        <v>54</v>
      </c>
      <c r="H643" s="169" t="s">
        <v>3087</v>
      </c>
      <c r="I643" s="7" t="s">
        <v>21</v>
      </c>
      <c r="J643" s="2" t="str">
        <f t="shared" si="1"/>
        <v/>
      </c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</row>
    <row r="644" ht="26.25" hidden="1" customHeight="1">
      <c r="A644" s="19">
        <f t="shared" si="2"/>
        <v>641</v>
      </c>
      <c r="B644" s="164" t="s">
        <v>39</v>
      </c>
      <c r="C644" s="173" t="s">
        <v>3088</v>
      </c>
      <c r="D644" s="165" t="s">
        <v>3089</v>
      </c>
      <c r="E644" s="166" t="s">
        <v>3090</v>
      </c>
      <c r="F644" s="167" t="s">
        <v>5177</v>
      </c>
      <c r="G644" s="168" t="s">
        <v>33</v>
      </c>
      <c r="H644" s="169" t="s">
        <v>3092</v>
      </c>
      <c r="I644" s="7" t="s">
        <v>21</v>
      </c>
      <c r="J644" s="2" t="str">
        <f t="shared" si="1"/>
        <v/>
      </c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ht="26.25" hidden="1" customHeight="1">
      <c r="A645" s="19">
        <f t="shared" si="2"/>
        <v>642</v>
      </c>
      <c r="B645" s="164" t="s">
        <v>106</v>
      </c>
      <c r="C645" s="173" t="s">
        <v>3093</v>
      </c>
      <c r="D645" s="165" t="s">
        <v>2767</v>
      </c>
      <c r="E645" s="166" t="s">
        <v>3094</v>
      </c>
      <c r="F645" s="167" t="s">
        <v>2592</v>
      </c>
      <c r="G645" s="174" t="s">
        <v>33</v>
      </c>
      <c r="H645" s="169" t="s">
        <v>3095</v>
      </c>
      <c r="I645" s="7" t="s">
        <v>21</v>
      </c>
      <c r="J645" s="2" t="str">
        <f t="shared" si="1"/>
        <v/>
      </c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ht="26.25" hidden="1" customHeight="1">
      <c r="A646" s="19">
        <f t="shared" si="2"/>
        <v>643</v>
      </c>
      <c r="B646" s="164" t="s">
        <v>49</v>
      </c>
      <c r="C646" s="173" t="s">
        <v>3096</v>
      </c>
      <c r="D646" s="165" t="s">
        <v>3097</v>
      </c>
      <c r="E646" s="166" t="s">
        <v>3098</v>
      </c>
      <c r="F646" s="167" t="s">
        <v>3099</v>
      </c>
      <c r="G646" s="174" t="s">
        <v>63</v>
      </c>
      <c r="H646" s="169" t="s">
        <v>3100</v>
      </c>
      <c r="I646" s="7" t="s">
        <v>21</v>
      </c>
      <c r="J646" s="2" t="str">
        <f t="shared" si="1"/>
        <v/>
      </c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ht="26.25" hidden="1" customHeight="1">
      <c r="A647" s="19">
        <f t="shared" si="2"/>
        <v>644</v>
      </c>
      <c r="B647" s="164" t="s">
        <v>106</v>
      </c>
      <c r="C647" s="173" t="s">
        <v>168</v>
      </c>
      <c r="D647" s="165" t="s">
        <v>113</v>
      </c>
      <c r="E647" s="166" t="s">
        <v>169</v>
      </c>
      <c r="F647" s="167" t="s">
        <v>972</v>
      </c>
      <c r="G647" s="174" t="s">
        <v>33</v>
      </c>
      <c r="H647" s="169" t="s">
        <v>3101</v>
      </c>
      <c r="I647" s="7" t="s">
        <v>21</v>
      </c>
      <c r="J647" s="2" t="str">
        <f t="shared" si="1"/>
        <v/>
      </c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ht="26.25" hidden="1" customHeight="1">
      <c r="A648" s="19">
        <f t="shared" si="2"/>
        <v>645</v>
      </c>
      <c r="B648" s="164" t="s">
        <v>240</v>
      </c>
      <c r="C648" s="173" t="s">
        <v>3102</v>
      </c>
      <c r="D648" s="165" t="s">
        <v>3103</v>
      </c>
      <c r="E648" s="166" t="s">
        <v>3104</v>
      </c>
      <c r="F648" s="167">
        <v>1962.0</v>
      </c>
      <c r="G648" s="168" t="s">
        <v>54</v>
      </c>
      <c r="H648" s="169" t="s">
        <v>3105</v>
      </c>
      <c r="I648" s="7" t="s">
        <v>21</v>
      </c>
      <c r="J648" s="2" t="str">
        <f t="shared" si="1"/>
        <v/>
      </c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ht="26.25" hidden="1" customHeight="1">
      <c r="A649" s="19">
        <f t="shared" si="2"/>
        <v>646</v>
      </c>
      <c r="B649" s="164" t="s">
        <v>39</v>
      </c>
      <c r="C649" s="173" t="s">
        <v>3106</v>
      </c>
      <c r="D649" s="165" t="s">
        <v>1976</v>
      </c>
      <c r="E649" s="166" t="s">
        <v>3107</v>
      </c>
      <c r="F649" s="167" t="s">
        <v>2074</v>
      </c>
      <c r="G649" s="168" t="s">
        <v>101</v>
      </c>
      <c r="H649" s="169" t="s">
        <v>3108</v>
      </c>
      <c r="I649" s="7" t="s">
        <v>21</v>
      </c>
      <c r="J649" s="2" t="str">
        <f t="shared" si="1"/>
        <v/>
      </c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ht="26.25" hidden="1" customHeight="1">
      <c r="A650" s="19">
        <f t="shared" si="2"/>
        <v>647</v>
      </c>
      <c r="B650" s="164" t="s">
        <v>106</v>
      </c>
      <c r="C650" s="173" t="s">
        <v>3109</v>
      </c>
      <c r="D650" s="165" t="s">
        <v>3110</v>
      </c>
      <c r="E650" s="166" t="s">
        <v>3111</v>
      </c>
      <c r="F650" s="167" t="s">
        <v>3112</v>
      </c>
      <c r="G650" s="174" t="s">
        <v>54</v>
      </c>
      <c r="H650" s="169" t="s">
        <v>3113</v>
      </c>
      <c r="I650" s="7" t="s">
        <v>21</v>
      </c>
      <c r="J650" s="2" t="str">
        <f t="shared" si="1"/>
        <v/>
      </c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ht="26.25" hidden="1" customHeight="1">
      <c r="A651" s="19">
        <f t="shared" si="2"/>
        <v>648</v>
      </c>
      <c r="B651" s="164" t="s">
        <v>124</v>
      </c>
      <c r="C651" s="173" t="s">
        <v>3114</v>
      </c>
      <c r="D651" s="165" t="s">
        <v>3115</v>
      </c>
      <c r="E651" s="166" t="s">
        <v>3116</v>
      </c>
      <c r="F651" s="167" t="s">
        <v>2845</v>
      </c>
      <c r="G651" s="168" t="s">
        <v>54</v>
      </c>
      <c r="H651" s="169" t="s">
        <v>3117</v>
      </c>
      <c r="I651" s="7" t="s">
        <v>21</v>
      </c>
      <c r="J651" s="2" t="str">
        <f t="shared" si="1"/>
        <v/>
      </c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ht="26.25" hidden="1" customHeight="1">
      <c r="A652" s="19">
        <f t="shared" si="2"/>
        <v>649</v>
      </c>
      <c r="B652" s="164" t="s">
        <v>106</v>
      </c>
      <c r="C652" s="173" t="s">
        <v>3118</v>
      </c>
      <c r="D652" s="165" t="s">
        <v>3119</v>
      </c>
      <c r="E652" s="166" t="s">
        <v>3120</v>
      </c>
      <c r="F652" s="167" t="s">
        <v>3121</v>
      </c>
      <c r="G652" s="174" t="s">
        <v>33</v>
      </c>
      <c r="H652" s="169" t="s">
        <v>3122</v>
      </c>
      <c r="I652" s="7" t="s">
        <v>21</v>
      </c>
      <c r="J652" s="2" t="str">
        <f t="shared" si="1"/>
        <v/>
      </c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ht="26.25" hidden="1" customHeight="1">
      <c r="A653" s="19">
        <f t="shared" si="2"/>
        <v>650</v>
      </c>
      <c r="B653" s="164" t="s">
        <v>28</v>
      </c>
      <c r="C653" s="173" t="s">
        <v>3123</v>
      </c>
      <c r="D653" s="165" t="s">
        <v>113</v>
      </c>
      <c r="E653" s="166" t="s">
        <v>3124</v>
      </c>
      <c r="F653" s="167" t="s">
        <v>424</v>
      </c>
      <c r="G653" s="168" t="s">
        <v>101</v>
      </c>
      <c r="H653" s="169" t="s">
        <v>3125</v>
      </c>
      <c r="I653" s="7" t="s">
        <v>21</v>
      </c>
      <c r="J653" s="2" t="str">
        <f t="shared" si="1"/>
        <v/>
      </c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ht="26.25" hidden="1" customHeight="1">
      <c r="A654" s="19">
        <f t="shared" si="2"/>
        <v>651</v>
      </c>
      <c r="B654" s="164" t="s">
        <v>28</v>
      </c>
      <c r="C654" s="176" t="s">
        <v>1884</v>
      </c>
      <c r="D654" s="176" t="s">
        <v>1885</v>
      </c>
      <c r="E654" s="166" t="s">
        <v>1886</v>
      </c>
      <c r="F654" s="177" t="s">
        <v>5178</v>
      </c>
      <c r="G654" s="168" t="s">
        <v>101</v>
      </c>
      <c r="H654" s="178" t="s">
        <v>3126</v>
      </c>
      <c r="I654" s="7" t="s">
        <v>21</v>
      </c>
      <c r="J654" s="2" t="str">
        <f t="shared" si="1"/>
        <v/>
      </c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</row>
    <row r="655" ht="26.25" hidden="1" customHeight="1">
      <c r="A655" s="19">
        <f t="shared" si="2"/>
        <v>652</v>
      </c>
      <c r="B655" s="164" t="s">
        <v>256</v>
      </c>
      <c r="C655" s="173" t="s">
        <v>3127</v>
      </c>
      <c r="D655" s="165" t="s">
        <v>3128</v>
      </c>
      <c r="E655" s="166" t="s">
        <v>3129</v>
      </c>
      <c r="F655" s="167" t="s">
        <v>216</v>
      </c>
      <c r="G655" s="174" t="s">
        <v>33</v>
      </c>
      <c r="H655" s="169" t="s">
        <v>3130</v>
      </c>
      <c r="I655" s="7" t="s">
        <v>21</v>
      </c>
      <c r="J655" s="2" t="str">
        <f t="shared" si="1"/>
        <v/>
      </c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ht="26.25" hidden="1" customHeight="1">
      <c r="A656" s="19">
        <f t="shared" si="2"/>
        <v>653</v>
      </c>
      <c r="B656" s="164" t="s">
        <v>39</v>
      </c>
      <c r="C656" s="165" t="s">
        <v>3131</v>
      </c>
      <c r="D656" s="165" t="s">
        <v>164</v>
      </c>
      <c r="E656" s="166" t="s">
        <v>3132</v>
      </c>
      <c r="F656" s="167" t="s">
        <v>5179</v>
      </c>
      <c r="G656" s="168" t="s">
        <v>101</v>
      </c>
      <c r="H656" s="169" t="s">
        <v>3134</v>
      </c>
      <c r="I656" s="7" t="s">
        <v>130</v>
      </c>
      <c r="J656" s="2" t="str">
        <f t="shared" si="1"/>
        <v>FRIC</v>
      </c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ht="26.25" customHeight="1">
      <c r="A657" s="19">
        <f t="shared" si="2"/>
        <v>654</v>
      </c>
      <c r="B657" s="164" t="s">
        <v>106</v>
      </c>
      <c r="C657" s="173" t="s">
        <v>3135</v>
      </c>
      <c r="D657" s="165" t="s">
        <v>2166</v>
      </c>
      <c r="E657" s="166" t="s">
        <v>3136</v>
      </c>
      <c r="F657" s="167" t="s">
        <v>3137</v>
      </c>
      <c r="G657" s="174" t="s">
        <v>101</v>
      </c>
      <c r="H657" s="169" t="s">
        <v>3138</v>
      </c>
      <c r="I657" s="175" t="s">
        <v>21</v>
      </c>
      <c r="J657" s="2" t="str">
        <f t="shared" si="1"/>
        <v>과기</v>
      </c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</row>
    <row r="658" ht="26.25" hidden="1" customHeight="1">
      <c r="A658" s="19">
        <f t="shared" si="2"/>
        <v>655</v>
      </c>
      <c r="B658" s="164" t="s">
        <v>106</v>
      </c>
      <c r="C658" s="165" t="s">
        <v>1678</v>
      </c>
      <c r="D658" s="165" t="s">
        <v>3139</v>
      </c>
      <c r="E658" s="166" t="s">
        <v>1680</v>
      </c>
      <c r="F658" s="167" t="s">
        <v>166</v>
      </c>
      <c r="G658" s="174" t="s">
        <v>101</v>
      </c>
      <c r="H658" s="169" t="s">
        <v>3140</v>
      </c>
      <c r="I658" s="7" t="s">
        <v>21</v>
      </c>
      <c r="J658" s="2" t="str">
        <f t="shared" si="1"/>
        <v/>
      </c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</row>
    <row r="659" ht="26.25" hidden="1" customHeight="1">
      <c r="A659" s="19">
        <f t="shared" si="2"/>
        <v>656</v>
      </c>
      <c r="B659" s="164" t="s">
        <v>1385</v>
      </c>
      <c r="C659" s="173" t="s">
        <v>1556</v>
      </c>
      <c r="D659" s="165" t="s">
        <v>3141</v>
      </c>
      <c r="E659" s="166" t="s">
        <v>1558</v>
      </c>
      <c r="F659" s="167" t="s">
        <v>173</v>
      </c>
      <c r="G659" s="168" t="s">
        <v>54</v>
      </c>
      <c r="H659" s="169" t="s">
        <v>3142</v>
      </c>
      <c r="I659" s="7" t="s">
        <v>21</v>
      </c>
      <c r="J659" s="2" t="str">
        <f t="shared" si="1"/>
        <v/>
      </c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</row>
    <row r="660" ht="26.25" hidden="1" customHeight="1">
      <c r="A660" s="19">
        <f t="shared" si="2"/>
        <v>657</v>
      </c>
      <c r="B660" s="164" t="s">
        <v>49</v>
      </c>
      <c r="C660" s="165" t="s">
        <v>3143</v>
      </c>
      <c r="D660" s="165" t="s">
        <v>164</v>
      </c>
      <c r="E660" s="166" t="s">
        <v>3144</v>
      </c>
      <c r="F660" s="167" t="s">
        <v>484</v>
      </c>
      <c r="G660" s="174" t="s">
        <v>54</v>
      </c>
      <c r="H660" s="169" t="s">
        <v>3145</v>
      </c>
      <c r="I660" s="7" t="s">
        <v>130</v>
      </c>
      <c r="J660" s="2" t="str">
        <f t="shared" si="1"/>
        <v>FRIC</v>
      </c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ht="26.25" hidden="1" customHeight="1">
      <c r="A661" s="19">
        <f t="shared" si="2"/>
        <v>658</v>
      </c>
      <c r="B661" s="164" t="s">
        <v>106</v>
      </c>
      <c r="C661" s="165" t="s">
        <v>3146</v>
      </c>
      <c r="D661" s="165" t="s">
        <v>3147</v>
      </c>
      <c r="E661" s="166" t="s">
        <v>3148</v>
      </c>
      <c r="F661" s="167" t="s">
        <v>484</v>
      </c>
      <c r="G661" s="174" t="s">
        <v>33</v>
      </c>
      <c r="H661" s="169" t="s">
        <v>3149</v>
      </c>
      <c r="I661" s="7" t="s">
        <v>130</v>
      </c>
      <c r="J661" s="2" t="str">
        <f t="shared" si="1"/>
        <v>FRIC</v>
      </c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ht="26.25" hidden="1" customHeight="1">
      <c r="A662" s="19">
        <f t="shared" si="2"/>
        <v>659</v>
      </c>
      <c r="B662" s="164" t="s">
        <v>28</v>
      </c>
      <c r="C662" s="165" t="s">
        <v>3150</v>
      </c>
      <c r="D662" s="165" t="s">
        <v>126</v>
      </c>
      <c r="E662" s="166" t="s">
        <v>3151</v>
      </c>
      <c r="F662" s="167" t="s">
        <v>5137</v>
      </c>
      <c r="G662" s="168" t="s">
        <v>33</v>
      </c>
      <c r="H662" s="169" t="s">
        <v>3153</v>
      </c>
      <c r="I662" s="7" t="s">
        <v>130</v>
      </c>
      <c r="J662" s="2" t="str">
        <f t="shared" si="1"/>
        <v>FRIC</v>
      </c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ht="26.25" hidden="1" customHeight="1">
      <c r="A663" s="19">
        <f t="shared" si="2"/>
        <v>660</v>
      </c>
      <c r="B663" s="164" t="s">
        <v>1385</v>
      </c>
      <c r="C663" s="173" t="s">
        <v>3154</v>
      </c>
      <c r="D663" s="165" t="s">
        <v>126</v>
      </c>
      <c r="E663" s="166" t="s">
        <v>3155</v>
      </c>
      <c r="F663" s="167" t="s">
        <v>1927</v>
      </c>
      <c r="G663" s="168" t="s">
        <v>211</v>
      </c>
      <c r="H663" s="169" t="s">
        <v>3156</v>
      </c>
      <c r="I663" s="7" t="s">
        <v>21</v>
      </c>
      <c r="J663" s="2" t="str">
        <f t="shared" si="1"/>
        <v/>
      </c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ht="26.25" hidden="1" customHeight="1">
      <c r="A664" s="19">
        <f t="shared" si="2"/>
        <v>661</v>
      </c>
      <c r="B664" s="164" t="s">
        <v>1385</v>
      </c>
      <c r="C664" s="173" t="s">
        <v>3157</v>
      </c>
      <c r="D664" s="165" t="s">
        <v>3158</v>
      </c>
      <c r="E664" s="166" t="s">
        <v>1166</v>
      </c>
      <c r="F664" s="167" t="s">
        <v>53</v>
      </c>
      <c r="G664" s="168" t="s">
        <v>63</v>
      </c>
      <c r="H664" s="169" t="s">
        <v>3159</v>
      </c>
      <c r="I664" s="7" t="s">
        <v>21</v>
      </c>
      <c r="J664" s="2" t="str">
        <f t="shared" si="1"/>
        <v/>
      </c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ht="26.25" hidden="1" customHeight="1">
      <c r="A665" s="19">
        <f t="shared" si="2"/>
        <v>662</v>
      </c>
      <c r="B665" s="164" t="s">
        <v>1385</v>
      </c>
      <c r="C665" s="165" t="s">
        <v>3160</v>
      </c>
      <c r="D665" s="165" t="s">
        <v>126</v>
      </c>
      <c r="E665" s="166" t="s">
        <v>3161</v>
      </c>
      <c r="F665" s="167" t="s">
        <v>1254</v>
      </c>
      <c r="G665" s="168" t="s">
        <v>33</v>
      </c>
      <c r="H665" s="169" t="s">
        <v>3163</v>
      </c>
      <c r="I665" s="7" t="s">
        <v>130</v>
      </c>
      <c r="J665" s="2" t="str">
        <f t="shared" si="1"/>
        <v>FRIC</v>
      </c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ht="26.25" hidden="1" customHeight="1">
      <c r="A666" s="19">
        <f t="shared" si="2"/>
        <v>663</v>
      </c>
      <c r="B666" s="164" t="s">
        <v>256</v>
      </c>
      <c r="C666" s="173" t="s">
        <v>3164</v>
      </c>
      <c r="D666" s="165" t="s">
        <v>214</v>
      </c>
      <c r="E666" s="166" t="s">
        <v>3165</v>
      </c>
      <c r="F666" s="167" t="s">
        <v>229</v>
      </c>
      <c r="G666" s="174" t="s">
        <v>33</v>
      </c>
      <c r="H666" s="169" t="s">
        <v>3166</v>
      </c>
      <c r="I666" s="7" t="s">
        <v>21</v>
      </c>
      <c r="J666" s="2" t="str">
        <f t="shared" si="1"/>
        <v/>
      </c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ht="26.25" hidden="1" customHeight="1">
      <c r="A667" s="19">
        <f t="shared" si="2"/>
        <v>664</v>
      </c>
      <c r="B667" s="164" t="s">
        <v>81</v>
      </c>
      <c r="C667" s="173" t="s">
        <v>3167</v>
      </c>
      <c r="D667" s="165" t="s">
        <v>576</v>
      </c>
      <c r="E667" s="166" t="s">
        <v>3168</v>
      </c>
      <c r="F667" s="167" t="s">
        <v>3169</v>
      </c>
      <c r="G667" s="174" t="s">
        <v>33</v>
      </c>
      <c r="H667" s="169" t="s">
        <v>3170</v>
      </c>
      <c r="I667" s="7" t="s">
        <v>21</v>
      </c>
      <c r="J667" s="2" t="str">
        <f t="shared" si="1"/>
        <v/>
      </c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ht="26.25" hidden="1" customHeight="1">
      <c r="A668" s="19">
        <f t="shared" si="2"/>
        <v>665</v>
      </c>
      <c r="B668" s="164" t="s">
        <v>106</v>
      </c>
      <c r="C668" s="173" t="s">
        <v>3171</v>
      </c>
      <c r="D668" s="165" t="s">
        <v>576</v>
      </c>
      <c r="E668" s="166" t="s">
        <v>577</v>
      </c>
      <c r="F668" s="167" t="s">
        <v>3172</v>
      </c>
      <c r="G668" s="174" t="s">
        <v>33</v>
      </c>
      <c r="H668" s="169" t="s">
        <v>3173</v>
      </c>
      <c r="I668" s="7" t="s">
        <v>21</v>
      </c>
      <c r="J668" s="2" t="str">
        <f t="shared" si="1"/>
        <v/>
      </c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ht="26.25" hidden="1" customHeight="1">
      <c r="A669" s="19">
        <f t="shared" si="2"/>
        <v>666</v>
      </c>
      <c r="B669" s="164" t="s">
        <v>106</v>
      </c>
      <c r="C669" s="173" t="s">
        <v>3174</v>
      </c>
      <c r="D669" s="165" t="s">
        <v>576</v>
      </c>
      <c r="E669" s="166" t="s">
        <v>3175</v>
      </c>
      <c r="F669" s="167" t="s">
        <v>3176</v>
      </c>
      <c r="G669" s="174" t="s">
        <v>33</v>
      </c>
      <c r="H669" s="169" t="s">
        <v>3177</v>
      </c>
      <c r="I669" s="7" t="s">
        <v>21</v>
      </c>
      <c r="J669" s="2" t="str">
        <f t="shared" si="1"/>
        <v/>
      </c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ht="26.25" hidden="1" customHeight="1">
      <c r="A670" s="19">
        <f t="shared" si="2"/>
        <v>667</v>
      </c>
      <c r="B670" s="164" t="s">
        <v>81</v>
      </c>
      <c r="C670" s="165" t="s">
        <v>3178</v>
      </c>
      <c r="D670" s="165" t="s">
        <v>1705</v>
      </c>
      <c r="E670" s="166" t="s">
        <v>3179</v>
      </c>
      <c r="F670" s="167" t="s">
        <v>915</v>
      </c>
      <c r="G670" s="174" t="s">
        <v>54</v>
      </c>
      <c r="H670" s="169" t="s">
        <v>3180</v>
      </c>
      <c r="I670" s="7" t="s">
        <v>130</v>
      </c>
      <c r="J670" s="2" t="str">
        <f t="shared" si="1"/>
        <v>FRIC</v>
      </c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ht="26.25" hidden="1" customHeight="1">
      <c r="A671" s="19">
        <f t="shared" si="2"/>
        <v>668</v>
      </c>
      <c r="B671" s="164" t="s">
        <v>106</v>
      </c>
      <c r="C671" s="173" t="s">
        <v>3181</v>
      </c>
      <c r="D671" s="165" t="s">
        <v>1705</v>
      </c>
      <c r="E671" s="166" t="s">
        <v>3182</v>
      </c>
      <c r="F671" s="167" t="s">
        <v>3183</v>
      </c>
      <c r="G671" s="174" t="s">
        <v>63</v>
      </c>
      <c r="H671" s="169" t="s">
        <v>3184</v>
      </c>
      <c r="I671" s="7" t="s">
        <v>21</v>
      </c>
      <c r="J671" s="2" t="str">
        <f t="shared" si="1"/>
        <v/>
      </c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ht="26.25" hidden="1" customHeight="1">
      <c r="A672" s="19">
        <f t="shared" si="2"/>
        <v>669</v>
      </c>
      <c r="B672" s="164" t="s">
        <v>14</v>
      </c>
      <c r="C672" s="165" t="s">
        <v>3185</v>
      </c>
      <c r="D672" s="165" t="s">
        <v>209</v>
      </c>
      <c r="E672" s="166" t="s">
        <v>3186</v>
      </c>
      <c r="F672" s="167" t="s">
        <v>484</v>
      </c>
      <c r="G672" s="168" t="s">
        <v>33</v>
      </c>
      <c r="H672" s="169" t="s">
        <v>3187</v>
      </c>
      <c r="I672" s="7" t="s">
        <v>130</v>
      </c>
      <c r="J672" s="2" t="str">
        <f t="shared" si="1"/>
        <v>FRIC</v>
      </c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ht="26.25" hidden="1" customHeight="1">
      <c r="A673" s="19">
        <f t="shared" si="2"/>
        <v>670</v>
      </c>
      <c r="B673" s="164" t="s">
        <v>106</v>
      </c>
      <c r="C673" s="165" t="s">
        <v>3188</v>
      </c>
      <c r="D673" s="165" t="s">
        <v>126</v>
      </c>
      <c r="E673" s="166" t="s">
        <v>3189</v>
      </c>
      <c r="F673" s="167" t="s">
        <v>484</v>
      </c>
      <c r="G673" s="174" t="s">
        <v>33</v>
      </c>
      <c r="H673" s="169" t="s">
        <v>3191</v>
      </c>
      <c r="I673" s="7" t="s">
        <v>130</v>
      </c>
      <c r="J673" s="2" t="str">
        <f t="shared" si="1"/>
        <v>FRIC</v>
      </c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ht="26.25" hidden="1" customHeight="1">
      <c r="A674" s="19">
        <f t="shared" si="2"/>
        <v>671</v>
      </c>
      <c r="B674" s="164" t="s">
        <v>1204</v>
      </c>
      <c r="C674" s="165" t="s">
        <v>3197</v>
      </c>
      <c r="D674" s="165" t="s">
        <v>126</v>
      </c>
      <c r="E674" s="166" t="s">
        <v>3198</v>
      </c>
      <c r="F674" s="167" t="s">
        <v>484</v>
      </c>
      <c r="G674" s="174" t="s">
        <v>33</v>
      </c>
      <c r="H674" s="169" t="s">
        <v>3199</v>
      </c>
      <c r="I674" s="7" t="s">
        <v>130</v>
      </c>
      <c r="J674" s="2" t="str">
        <f t="shared" si="1"/>
        <v>FRIC</v>
      </c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ht="26.25" hidden="1" customHeight="1">
      <c r="A675" s="19">
        <f t="shared" si="2"/>
        <v>672</v>
      </c>
      <c r="B675" s="164" t="s">
        <v>14</v>
      </c>
      <c r="C675" s="165" t="s">
        <v>1775</v>
      </c>
      <c r="D675" s="165" t="s">
        <v>3200</v>
      </c>
      <c r="E675" s="166" t="s">
        <v>1776</v>
      </c>
      <c r="F675" s="167" t="s">
        <v>3201</v>
      </c>
      <c r="G675" s="168" t="s">
        <v>33</v>
      </c>
      <c r="H675" s="169" t="s">
        <v>3202</v>
      </c>
      <c r="I675" s="7" t="s">
        <v>21</v>
      </c>
      <c r="J675" s="2" t="str">
        <f t="shared" si="1"/>
        <v/>
      </c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</row>
    <row r="676" ht="26.25" hidden="1" customHeight="1">
      <c r="A676" s="19">
        <f t="shared" si="2"/>
        <v>673</v>
      </c>
      <c r="B676" s="164" t="s">
        <v>39</v>
      </c>
      <c r="C676" s="165" t="s">
        <v>3203</v>
      </c>
      <c r="D676" s="165" t="s">
        <v>3204</v>
      </c>
      <c r="E676" s="166" t="s">
        <v>3205</v>
      </c>
      <c r="F676" s="167" t="s">
        <v>484</v>
      </c>
      <c r="G676" s="168" t="s">
        <v>54</v>
      </c>
      <c r="H676" s="169" t="s">
        <v>3206</v>
      </c>
      <c r="I676" s="7" t="s">
        <v>130</v>
      </c>
      <c r="J676" s="2" t="str">
        <f t="shared" si="1"/>
        <v>FRIC</v>
      </c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ht="26.25" hidden="1" customHeight="1">
      <c r="A677" s="19">
        <f t="shared" si="2"/>
        <v>674</v>
      </c>
      <c r="B677" s="164" t="s">
        <v>124</v>
      </c>
      <c r="C677" s="173" t="s">
        <v>3207</v>
      </c>
      <c r="D677" s="165" t="s">
        <v>279</v>
      </c>
      <c r="E677" s="166" t="s">
        <v>3208</v>
      </c>
      <c r="F677" s="167" t="s">
        <v>229</v>
      </c>
      <c r="G677" s="168" t="s">
        <v>33</v>
      </c>
      <c r="H677" s="169" t="s">
        <v>3209</v>
      </c>
      <c r="I677" s="7" t="s">
        <v>21</v>
      </c>
      <c r="J677" s="2" t="str">
        <f t="shared" si="1"/>
        <v/>
      </c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ht="26.25" hidden="1" customHeight="1">
      <c r="A678" s="19">
        <f t="shared" si="2"/>
        <v>675</v>
      </c>
      <c r="B678" s="164" t="s">
        <v>124</v>
      </c>
      <c r="C678" s="173" t="s">
        <v>351</v>
      </c>
      <c r="D678" s="165" t="s">
        <v>183</v>
      </c>
      <c r="E678" s="166" t="s">
        <v>353</v>
      </c>
      <c r="F678" s="167" t="s">
        <v>159</v>
      </c>
      <c r="G678" s="168" t="s">
        <v>4984</v>
      </c>
      <c r="H678" s="169" t="s">
        <v>3210</v>
      </c>
      <c r="I678" s="7" t="s">
        <v>21</v>
      </c>
      <c r="J678" s="2" t="str">
        <f t="shared" si="1"/>
        <v/>
      </c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ht="26.25" hidden="1" customHeight="1">
      <c r="A679" s="19">
        <f t="shared" si="2"/>
        <v>676</v>
      </c>
      <c r="B679" s="164" t="s">
        <v>240</v>
      </c>
      <c r="C679" s="173" t="s">
        <v>5180</v>
      </c>
      <c r="D679" s="165" t="s">
        <v>1078</v>
      </c>
      <c r="E679" s="166" t="s">
        <v>5181</v>
      </c>
      <c r="F679" s="167" t="s">
        <v>5182</v>
      </c>
      <c r="G679" s="168" t="s">
        <v>54</v>
      </c>
      <c r="H679" s="169" t="s">
        <v>5183</v>
      </c>
      <c r="I679" s="7" t="s">
        <v>21</v>
      </c>
      <c r="J679" s="2" t="str">
        <f t="shared" si="1"/>
        <v/>
      </c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ht="26.25" hidden="1" customHeight="1">
      <c r="A680" s="19">
        <f t="shared" si="2"/>
        <v>677</v>
      </c>
      <c r="B680" s="164" t="s">
        <v>142</v>
      </c>
      <c r="C680" s="173" t="s">
        <v>3211</v>
      </c>
      <c r="D680" s="165" t="s">
        <v>3212</v>
      </c>
      <c r="E680" s="166" t="s">
        <v>3213</v>
      </c>
      <c r="F680" s="167" t="s">
        <v>229</v>
      </c>
      <c r="G680" s="174" t="s">
        <v>33</v>
      </c>
      <c r="H680" s="169" t="s">
        <v>3214</v>
      </c>
      <c r="I680" s="7" t="s">
        <v>21</v>
      </c>
      <c r="J680" s="2" t="str">
        <f t="shared" si="1"/>
        <v/>
      </c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ht="26.25" hidden="1" customHeight="1">
      <c r="A681" s="19">
        <f t="shared" si="2"/>
        <v>678</v>
      </c>
      <c r="B681" s="164" t="s">
        <v>142</v>
      </c>
      <c r="C681" s="173" t="s">
        <v>3215</v>
      </c>
      <c r="D681" s="165" t="s">
        <v>3212</v>
      </c>
      <c r="E681" s="166" t="s">
        <v>3216</v>
      </c>
      <c r="F681" s="167" t="s">
        <v>229</v>
      </c>
      <c r="G681" s="174" t="s">
        <v>33</v>
      </c>
      <c r="H681" s="169" t="s">
        <v>3217</v>
      </c>
      <c r="I681" s="7" t="s">
        <v>21</v>
      </c>
      <c r="J681" s="2" t="str">
        <f t="shared" si="1"/>
        <v/>
      </c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ht="26.25" hidden="1" customHeight="1">
      <c r="A682" s="19">
        <f t="shared" si="2"/>
        <v>679</v>
      </c>
      <c r="B682" s="164" t="s">
        <v>142</v>
      </c>
      <c r="C682" s="173" t="s">
        <v>3218</v>
      </c>
      <c r="D682" s="165" t="s">
        <v>3212</v>
      </c>
      <c r="E682" s="166" t="s">
        <v>3219</v>
      </c>
      <c r="F682" s="167" t="s">
        <v>229</v>
      </c>
      <c r="G682" s="174" t="s">
        <v>33</v>
      </c>
      <c r="H682" s="169" t="s">
        <v>3220</v>
      </c>
      <c r="I682" s="7" t="s">
        <v>21</v>
      </c>
      <c r="J682" s="2" t="str">
        <f t="shared" si="1"/>
        <v/>
      </c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ht="26.25" hidden="1" customHeight="1">
      <c r="A683" s="19">
        <f t="shared" si="2"/>
        <v>680</v>
      </c>
      <c r="B683" s="164" t="s">
        <v>142</v>
      </c>
      <c r="C683" s="173" t="s">
        <v>3221</v>
      </c>
      <c r="D683" s="165" t="s">
        <v>3212</v>
      </c>
      <c r="E683" s="166" t="s">
        <v>3222</v>
      </c>
      <c r="F683" s="167" t="s">
        <v>229</v>
      </c>
      <c r="G683" s="174" t="s">
        <v>33</v>
      </c>
      <c r="H683" s="169" t="s">
        <v>3223</v>
      </c>
      <c r="I683" s="7" t="s">
        <v>21</v>
      </c>
      <c r="J683" s="2" t="str">
        <f t="shared" si="1"/>
        <v/>
      </c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ht="26.25" hidden="1" customHeight="1">
      <c r="A684" s="19">
        <f t="shared" si="2"/>
        <v>681</v>
      </c>
      <c r="B684" s="164" t="s">
        <v>3224</v>
      </c>
      <c r="C684" s="173" t="s">
        <v>3225</v>
      </c>
      <c r="D684" s="165" t="s">
        <v>3226</v>
      </c>
      <c r="E684" s="166" t="s">
        <v>3227</v>
      </c>
      <c r="F684" s="167" t="s">
        <v>3228</v>
      </c>
      <c r="G684" s="174" t="s">
        <v>19</v>
      </c>
      <c r="H684" s="169" t="s">
        <v>3229</v>
      </c>
      <c r="I684" s="7" t="s">
        <v>21</v>
      </c>
      <c r="J684" s="2" t="str">
        <f t="shared" si="1"/>
        <v/>
      </c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ht="26.25" hidden="1" customHeight="1">
      <c r="A685" s="19">
        <f t="shared" si="2"/>
        <v>682</v>
      </c>
      <c r="B685" s="164" t="s">
        <v>39</v>
      </c>
      <c r="C685" s="173" t="s">
        <v>1241</v>
      </c>
      <c r="D685" s="165" t="s">
        <v>1242</v>
      </c>
      <c r="E685" s="166" t="s">
        <v>1243</v>
      </c>
      <c r="F685" s="167" t="s">
        <v>53</v>
      </c>
      <c r="G685" s="168" t="s">
        <v>54</v>
      </c>
      <c r="H685" s="169" t="s">
        <v>3230</v>
      </c>
      <c r="I685" s="7" t="s">
        <v>21</v>
      </c>
      <c r="J685" s="2" t="str">
        <f t="shared" si="1"/>
        <v/>
      </c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ht="26.25" customHeight="1">
      <c r="A686" s="19">
        <f t="shared" si="2"/>
        <v>683</v>
      </c>
      <c r="B686" s="164" t="s">
        <v>106</v>
      </c>
      <c r="C686" s="173" t="s">
        <v>3231</v>
      </c>
      <c r="D686" s="165" t="s">
        <v>3232</v>
      </c>
      <c r="E686" s="166" t="s">
        <v>3233</v>
      </c>
      <c r="F686" s="167" t="s">
        <v>3234</v>
      </c>
      <c r="G686" s="174" t="s">
        <v>33</v>
      </c>
      <c r="H686" s="169" t="s">
        <v>3235</v>
      </c>
      <c r="I686" s="175" t="s">
        <v>21</v>
      </c>
      <c r="J686" s="2" t="str">
        <f t="shared" si="1"/>
        <v>과기</v>
      </c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</row>
    <row r="687" ht="26.25" hidden="1" customHeight="1">
      <c r="A687" s="19">
        <f t="shared" si="2"/>
        <v>684</v>
      </c>
      <c r="B687" s="164" t="s">
        <v>106</v>
      </c>
      <c r="C687" s="173" t="s">
        <v>3236</v>
      </c>
      <c r="D687" s="165" t="s">
        <v>3237</v>
      </c>
      <c r="E687" s="166" t="s">
        <v>3238</v>
      </c>
      <c r="F687" s="167" t="s">
        <v>3239</v>
      </c>
      <c r="G687" s="174" t="s">
        <v>101</v>
      </c>
      <c r="H687" s="169" t="s">
        <v>3240</v>
      </c>
      <c r="I687" s="7" t="s">
        <v>21</v>
      </c>
      <c r="J687" s="2" t="str">
        <f t="shared" si="1"/>
        <v/>
      </c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ht="26.25" hidden="1" customHeight="1">
      <c r="A688" s="19">
        <f t="shared" si="2"/>
        <v>685</v>
      </c>
      <c r="B688" s="164" t="s">
        <v>39</v>
      </c>
      <c r="C688" s="165" t="s">
        <v>3241</v>
      </c>
      <c r="D688" s="165" t="s">
        <v>209</v>
      </c>
      <c r="E688" s="166" t="s">
        <v>3242</v>
      </c>
      <c r="F688" s="167" t="s">
        <v>484</v>
      </c>
      <c r="G688" s="168" t="s">
        <v>33</v>
      </c>
      <c r="H688" s="169" t="s">
        <v>3243</v>
      </c>
      <c r="I688" s="7" t="s">
        <v>130</v>
      </c>
      <c r="J688" s="2" t="str">
        <f t="shared" si="1"/>
        <v>FRIC</v>
      </c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ht="26.25" hidden="1" customHeight="1">
      <c r="A689" s="19">
        <f t="shared" si="2"/>
        <v>686</v>
      </c>
      <c r="B689" s="164" t="s">
        <v>256</v>
      </c>
      <c r="C689" s="193" t="s">
        <v>1484</v>
      </c>
      <c r="D689" s="193" t="s">
        <v>198</v>
      </c>
      <c r="E689" s="180" t="s">
        <v>1485</v>
      </c>
      <c r="F689" s="177" t="s">
        <v>5184</v>
      </c>
      <c r="G689" s="168" t="s">
        <v>33</v>
      </c>
      <c r="H689" s="182" t="s">
        <v>3244</v>
      </c>
      <c r="I689" s="7" t="s">
        <v>21</v>
      </c>
      <c r="J689" s="2" t="str">
        <f t="shared" si="1"/>
        <v/>
      </c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</row>
    <row r="690" ht="26.25" hidden="1" customHeight="1">
      <c r="A690" s="19">
        <f t="shared" si="2"/>
        <v>687</v>
      </c>
      <c r="B690" s="164" t="s">
        <v>124</v>
      </c>
      <c r="C690" s="165" t="s">
        <v>3245</v>
      </c>
      <c r="D690" s="165" t="s">
        <v>209</v>
      </c>
      <c r="E690" s="166" t="s">
        <v>3246</v>
      </c>
      <c r="F690" s="167" t="s">
        <v>484</v>
      </c>
      <c r="G690" s="168" t="s">
        <v>33</v>
      </c>
      <c r="H690" s="169" t="s">
        <v>3247</v>
      </c>
      <c r="I690" s="7" t="s">
        <v>130</v>
      </c>
      <c r="J690" s="2" t="str">
        <f t="shared" si="1"/>
        <v>FRIC</v>
      </c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ht="26.25" hidden="1" customHeight="1">
      <c r="A691" s="19">
        <f t="shared" si="2"/>
        <v>688</v>
      </c>
      <c r="B691" s="164" t="s">
        <v>14</v>
      </c>
      <c r="C691" s="165" t="s">
        <v>3248</v>
      </c>
      <c r="D691" s="165" t="s">
        <v>126</v>
      </c>
      <c r="E691" s="166" t="s">
        <v>3249</v>
      </c>
      <c r="F691" s="167" t="s">
        <v>484</v>
      </c>
      <c r="G691" s="168" t="s">
        <v>33</v>
      </c>
      <c r="H691" s="169" t="s">
        <v>3250</v>
      </c>
      <c r="I691" s="7" t="s">
        <v>130</v>
      </c>
      <c r="J691" s="2" t="str">
        <f t="shared" si="1"/>
        <v>FRIC</v>
      </c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ht="26.25" hidden="1" customHeight="1">
      <c r="A692" s="19">
        <f t="shared" si="2"/>
        <v>689</v>
      </c>
      <c r="B692" s="164" t="s">
        <v>170</v>
      </c>
      <c r="C692" s="165" t="s">
        <v>3251</v>
      </c>
      <c r="D692" s="165" t="s">
        <v>135</v>
      </c>
      <c r="E692" s="166" t="s">
        <v>3252</v>
      </c>
      <c r="F692" s="167" t="s">
        <v>915</v>
      </c>
      <c r="G692" s="174" t="s">
        <v>33</v>
      </c>
      <c r="H692" s="169" t="s">
        <v>3253</v>
      </c>
      <c r="I692" s="7" t="s">
        <v>130</v>
      </c>
      <c r="J692" s="2" t="str">
        <f t="shared" si="1"/>
        <v>FRIC</v>
      </c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ht="26.25" hidden="1" customHeight="1">
      <c r="A693" s="19">
        <f t="shared" si="2"/>
        <v>690</v>
      </c>
      <c r="B693" s="164" t="s">
        <v>14</v>
      </c>
      <c r="C693" s="173" t="s">
        <v>182</v>
      </c>
      <c r="D693" s="165" t="s">
        <v>1052</v>
      </c>
      <c r="E693" s="166" t="s">
        <v>184</v>
      </c>
      <c r="F693" s="167" t="s">
        <v>229</v>
      </c>
      <c r="G693" s="168" t="s">
        <v>54</v>
      </c>
      <c r="H693" s="169" t="s">
        <v>3254</v>
      </c>
      <c r="I693" s="7" t="s">
        <v>21</v>
      </c>
      <c r="J693" s="2" t="str">
        <f t="shared" si="1"/>
        <v/>
      </c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ht="26.25" hidden="1" customHeight="1">
      <c r="A694" s="19">
        <f t="shared" si="2"/>
        <v>691</v>
      </c>
      <c r="B694" s="164" t="s">
        <v>256</v>
      </c>
      <c r="C694" s="165" t="s">
        <v>3255</v>
      </c>
      <c r="D694" s="165" t="s">
        <v>126</v>
      </c>
      <c r="E694" s="166" t="s">
        <v>3256</v>
      </c>
      <c r="F694" s="167" t="s">
        <v>484</v>
      </c>
      <c r="G694" s="174" t="s">
        <v>33</v>
      </c>
      <c r="H694" s="169" t="s">
        <v>3257</v>
      </c>
      <c r="I694" s="7" t="s">
        <v>130</v>
      </c>
      <c r="J694" s="2" t="str">
        <f t="shared" si="1"/>
        <v>FRIC</v>
      </c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ht="26.25" hidden="1" customHeight="1">
      <c r="A695" s="19">
        <f t="shared" si="2"/>
        <v>692</v>
      </c>
      <c r="B695" s="164" t="s">
        <v>3224</v>
      </c>
      <c r="C695" s="165" t="s">
        <v>3258</v>
      </c>
      <c r="D695" s="165" t="s">
        <v>3259</v>
      </c>
      <c r="E695" s="166" t="s">
        <v>3260</v>
      </c>
      <c r="F695" s="167" t="s">
        <v>484</v>
      </c>
      <c r="G695" s="174" t="s">
        <v>2014</v>
      </c>
      <c r="H695" s="169" t="s">
        <v>3261</v>
      </c>
      <c r="I695" s="7" t="s">
        <v>130</v>
      </c>
      <c r="J695" s="2" t="str">
        <f t="shared" si="1"/>
        <v>FRIC</v>
      </c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ht="26.25" hidden="1" customHeight="1">
      <c r="A696" s="19">
        <f t="shared" si="2"/>
        <v>693</v>
      </c>
      <c r="B696" s="164" t="s">
        <v>14</v>
      </c>
      <c r="C696" s="173" t="s">
        <v>3262</v>
      </c>
      <c r="D696" s="165" t="s">
        <v>126</v>
      </c>
      <c r="E696" s="166" t="s">
        <v>3263</v>
      </c>
      <c r="F696" s="167" t="s">
        <v>3264</v>
      </c>
      <c r="G696" s="168" t="s">
        <v>19</v>
      </c>
      <c r="H696" s="169" t="s">
        <v>3265</v>
      </c>
      <c r="I696" s="7" t="s">
        <v>21</v>
      </c>
      <c r="J696" s="2" t="str">
        <f t="shared" si="1"/>
        <v/>
      </c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ht="26.25" hidden="1" customHeight="1">
      <c r="A697" s="19">
        <f t="shared" si="2"/>
        <v>694</v>
      </c>
      <c r="B697" s="164" t="s">
        <v>28</v>
      </c>
      <c r="C697" s="165" t="s">
        <v>3266</v>
      </c>
      <c r="D697" s="165" t="s">
        <v>3267</v>
      </c>
      <c r="E697" s="166" t="s">
        <v>3268</v>
      </c>
      <c r="F697" s="167" t="s">
        <v>484</v>
      </c>
      <c r="G697" s="168" t="s">
        <v>33</v>
      </c>
      <c r="H697" s="169" t="s">
        <v>3269</v>
      </c>
      <c r="I697" s="7" t="s">
        <v>130</v>
      </c>
      <c r="J697" s="2" t="str">
        <f t="shared" si="1"/>
        <v>FRIC</v>
      </c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ht="26.25" customHeight="1">
      <c r="A698" s="19">
        <f t="shared" si="2"/>
        <v>695</v>
      </c>
      <c r="B698" s="164" t="s">
        <v>39</v>
      </c>
      <c r="C698" s="165" t="s">
        <v>3270</v>
      </c>
      <c r="D698" s="165" t="s">
        <v>1782</v>
      </c>
      <c r="E698" s="166" t="s">
        <v>3271</v>
      </c>
      <c r="F698" s="167" t="s">
        <v>484</v>
      </c>
      <c r="G698" s="168" t="s">
        <v>33</v>
      </c>
      <c r="H698" s="169" t="s">
        <v>3272</v>
      </c>
      <c r="I698" s="175" t="s">
        <v>21</v>
      </c>
      <c r="J698" s="2" t="str">
        <f t="shared" si="1"/>
        <v>과기</v>
      </c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ht="26.25" hidden="1" customHeight="1">
      <c r="A699" s="19">
        <f t="shared" si="2"/>
        <v>696</v>
      </c>
      <c r="B699" s="164" t="s">
        <v>14</v>
      </c>
      <c r="C699" s="173" t="s">
        <v>3273</v>
      </c>
      <c r="D699" s="165" t="s">
        <v>126</v>
      </c>
      <c r="E699" s="166" t="s">
        <v>3274</v>
      </c>
      <c r="F699" s="167" t="s">
        <v>229</v>
      </c>
      <c r="G699" s="168" t="s">
        <v>33</v>
      </c>
      <c r="H699" s="169" t="s">
        <v>3275</v>
      </c>
      <c r="I699" s="7" t="s">
        <v>21</v>
      </c>
      <c r="J699" s="2" t="str">
        <f t="shared" si="1"/>
        <v/>
      </c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ht="26.25" hidden="1" customHeight="1">
      <c r="A700" s="19">
        <f t="shared" si="2"/>
        <v>697</v>
      </c>
      <c r="B700" s="164" t="s">
        <v>106</v>
      </c>
      <c r="C700" s="173" t="s">
        <v>3276</v>
      </c>
      <c r="D700" s="165" t="s">
        <v>3277</v>
      </c>
      <c r="E700" s="166" t="s">
        <v>3278</v>
      </c>
      <c r="F700" s="167" t="s">
        <v>3279</v>
      </c>
      <c r="G700" s="174" t="s">
        <v>54</v>
      </c>
      <c r="H700" s="169" t="s">
        <v>3280</v>
      </c>
      <c r="I700" s="7" t="s">
        <v>21</v>
      </c>
      <c r="J700" s="2" t="str">
        <f t="shared" si="1"/>
        <v/>
      </c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ht="26.25" hidden="1" customHeight="1">
      <c r="A701" s="19">
        <f t="shared" si="2"/>
        <v>698</v>
      </c>
      <c r="B701" s="164" t="s">
        <v>28</v>
      </c>
      <c r="C701" s="173" t="s">
        <v>3281</v>
      </c>
      <c r="D701" s="165" t="s">
        <v>3282</v>
      </c>
      <c r="E701" s="166" t="s">
        <v>3283</v>
      </c>
      <c r="F701" s="167" t="s">
        <v>1107</v>
      </c>
      <c r="G701" s="168" t="s">
        <v>33</v>
      </c>
      <c r="H701" s="169" t="s">
        <v>3284</v>
      </c>
      <c r="I701" s="7" t="s">
        <v>21</v>
      </c>
      <c r="J701" s="2" t="str">
        <f t="shared" si="1"/>
        <v/>
      </c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ht="26.25" hidden="1" customHeight="1">
      <c r="A702" s="19">
        <f t="shared" si="2"/>
        <v>699</v>
      </c>
      <c r="B702" s="164" t="s">
        <v>170</v>
      </c>
      <c r="C702" s="173" t="s">
        <v>3285</v>
      </c>
      <c r="D702" s="165" t="s">
        <v>3286</v>
      </c>
      <c r="E702" s="166" t="s">
        <v>3287</v>
      </c>
      <c r="F702" s="167" t="s">
        <v>3288</v>
      </c>
      <c r="G702" s="174" t="s">
        <v>33</v>
      </c>
      <c r="H702" s="169" t="s">
        <v>3289</v>
      </c>
      <c r="I702" s="7" t="s">
        <v>21</v>
      </c>
      <c r="J702" s="2" t="str">
        <f t="shared" si="1"/>
        <v/>
      </c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ht="26.25" hidden="1" customHeight="1">
      <c r="A703" s="19">
        <f t="shared" si="2"/>
        <v>700</v>
      </c>
      <c r="B703" s="164" t="s">
        <v>49</v>
      </c>
      <c r="C703" s="173" t="s">
        <v>3290</v>
      </c>
      <c r="D703" s="165" t="s">
        <v>3291</v>
      </c>
      <c r="E703" s="166" t="s">
        <v>684</v>
      </c>
      <c r="F703" s="167" t="s">
        <v>612</v>
      </c>
      <c r="G703" s="174" t="s">
        <v>54</v>
      </c>
      <c r="H703" s="169" t="s">
        <v>3292</v>
      </c>
      <c r="I703" s="7" t="s">
        <v>21</v>
      </c>
      <c r="J703" s="2" t="str">
        <f t="shared" si="1"/>
        <v/>
      </c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ht="26.25" hidden="1" customHeight="1">
      <c r="A704" s="19">
        <f t="shared" si="2"/>
        <v>701</v>
      </c>
      <c r="B704" s="164" t="s">
        <v>28</v>
      </c>
      <c r="C704" s="165" t="s">
        <v>5185</v>
      </c>
      <c r="D704" s="165" t="s">
        <v>3294</v>
      </c>
      <c r="E704" s="166" t="s">
        <v>3295</v>
      </c>
      <c r="F704" s="167" t="s">
        <v>3981</v>
      </c>
      <c r="G704" s="168" t="s">
        <v>54</v>
      </c>
      <c r="H704" s="169" t="s">
        <v>3297</v>
      </c>
      <c r="I704" s="7" t="s">
        <v>130</v>
      </c>
      <c r="J704" s="2" t="str">
        <f t="shared" si="1"/>
        <v>FRIC</v>
      </c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ht="26.25" hidden="1" customHeight="1">
      <c r="A705" s="19">
        <f t="shared" si="2"/>
        <v>702</v>
      </c>
      <c r="B705" s="164" t="s">
        <v>39</v>
      </c>
      <c r="C705" s="165" t="s">
        <v>3298</v>
      </c>
      <c r="D705" s="165" t="s">
        <v>2688</v>
      </c>
      <c r="E705" s="166" t="s">
        <v>3299</v>
      </c>
      <c r="F705" s="167" t="s">
        <v>484</v>
      </c>
      <c r="G705" s="168" t="s">
        <v>54</v>
      </c>
      <c r="H705" s="169" t="s">
        <v>3300</v>
      </c>
      <c r="I705" s="7" t="s">
        <v>130</v>
      </c>
      <c r="J705" s="2" t="str">
        <f t="shared" si="1"/>
        <v>FRIC</v>
      </c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ht="26.25" hidden="1" customHeight="1">
      <c r="A706" s="19">
        <f t="shared" si="2"/>
        <v>703</v>
      </c>
      <c r="B706" s="164" t="s">
        <v>124</v>
      </c>
      <c r="C706" s="165" t="s">
        <v>3301</v>
      </c>
      <c r="D706" s="165" t="s">
        <v>3302</v>
      </c>
      <c r="E706" s="166" t="s">
        <v>3303</v>
      </c>
      <c r="F706" s="167" t="s">
        <v>484</v>
      </c>
      <c r="G706" s="168" t="s">
        <v>33</v>
      </c>
      <c r="H706" s="169" t="s">
        <v>3304</v>
      </c>
      <c r="I706" s="7" t="s">
        <v>130</v>
      </c>
      <c r="J706" s="2" t="str">
        <f t="shared" si="1"/>
        <v>FRIC</v>
      </c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ht="26.25" hidden="1" customHeight="1">
      <c r="A707" s="19">
        <f t="shared" si="2"/>
        <v>704</v>
      </c>
      <c r="B707" s="164" t="s">
        <v>1385</v>
      </c>
      <c r="C707" s="173" t="s">
        <v>3305</v>
      </c>
      <c r="D707" s="165" t="s">
        <v>3306</v>
      </c>
      <c r="E707" s="166" t="s">
        <v>3307</v>
      </c>
      <c r="F707" s="167" t="s">
        <v>3308</v>
      </c>
      <c r="G707" s="168" t="s">
        <v>54</v>
      </c>
      <c r="H707" s="169" t="s">
        <v>3309</v>
      </c>
      <c r="I707" s="7" t="s">
        <v>21</v>
      </c>
      <c r="J707" s="2" t="str">
        <f t="shared" si="1"/>
        <v/>
      </c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ht="26.25" hidden="1" customHeight="1">
      <c r="A708" s="19">
        <f t="shared" si="2"/>
        <v>705</v>
      </c>
      <c r="B708" s="164" t="s">
        <v>1377</v>
      </c>
      <c r="C708" s="165" t="s">
        <v>3310</v>
      </c>
      <c r="D708" s="165" t="s">
        <v>339</v>
      </c>
      <c r="E708" s="166" t="s">
        <v>3311</v>
      </c>
      <c r="F708" s="167" t="s">
        <v>484</v>
      </c>
      <c r="G708" s="174" t="s">
        <v>3312</v>
      </c>
      <c r="H708" s="169" t="s">
        <v>3313</v>
      </c>
      <c r="I708" s="7" t="s">
        <v>130</v>
      </c>
      <c r="J708" s="2" t="str">
        <f t="shared" si="1"/>
        <v>FRIC</v>
      </c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ht="26.25" hidden="1" customHeight="1">
      <c r="A709" s="19">
        <f t="shared" si="2"/>
        <v>706</v>
      </c>
      <c r="B709" s="164" t="s">
        <v>256</v>
      </c>
      <c r="C709" s="165" t="s">
        <v>3314</v>
      </c>
      <c r="D709" s="165" t="s">
        <v>3315</v>
      </c>
      <c r="E709" s="166" t="s">
        <v>3316</v>
      </c>
      <c r="F709" s="167" t="s">
        <v>4683</v>
      </c>
      <c r="G709" s="174" t="s">
        <v>33</v>
      </c>
      <c r="H709" s="169" t="s">
        <v>3318</v>
      </c>
      <c r="I709" s="7" t="s">
        <v>130</v>
      </c>
      <c r="J709" s="2" t="str">
        <f t="shared" si="1"/>
        <v>FRIC</v>
      </c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ht="26.25" hidden="1" customHeight="1">
      <c r="A710" s="19">
        <f t="shared" si="2"/>
        <v>707</v>
      </c>
      <c r="B710" s="164" t="s">
        <v>28</v>
      </c>
      <c r="C710" s="173" t="s">
        <v>5186</v>
      </c>
      <c r="D710" s="165" t="s">
        <v>2627</v>
      </c>
      <c r="E710" s="166" t="s">
        <v>5187</v>
      </c>
      <c r="F710" s="167">
        <v>2013.0</v>
      </c>
      <c r="G710" s="168" t="s">
        <v>33</v>
      </c>
      <c r="H710" s="169" t="s">
        <v>5188</v>
      </c>
      <c r="I710" s="7" t="s">
        <v>21</v>
      </c>
      <c r="J710" s="2" t="str">
        <f t="shared" si="1"/>
        <v/>
      </c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ht="26.25" hidden="1" customHeight="1">
      <c r="A711" s="19">
        <f t="shared" si="2"/>
        <v>708</v>
      </c>
      <c r="B711" s="164" t="s">
        <v>39</v>
      </c>
      <c r="C711" s="165" t="s">
        <v>3319</v>
      </c>
      <c r="D711" s="165" t="s">
        <v>135</v>
      </c>
      <c r="E711" s="166" t="s">
        <v>3320</v>
      </c>
      <c r="F711" s="167" t="s">
        <v>5142</v>
      </c>
      <c r="G711" s="168" t="s">
        <v>33</v>
      </c>
      <c r="H711" s="169" t="s">
        <v>3321</v>
      </c>
      <c r="I711" s="7" t="s">
        <v>130</v>
      </c>
      <c r="J711" s="2" t="str">
        <f t="shared" si="1"/>
        <v>FRIC</v>
      </c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ht="26.25" hidden="1" customHeight="1">
      <c r="A712" s="19">
        <f t="shared" si="2"/>
        <v>709</v>
      </c>
      <c r="B712" s="164" t="s">
        <v>240</v>
      </c>
      <c r="C712" s="173" t="s">
        <v>3322</v>
      </c>
      <c r="D712" s="165" t="s">
        <v>46</v>
      </c>
      <c r="E712" s="166" t="s">
        <v>3323</v>
      </c>
      <c r="F712" s="167" t="s">
        <v>229</v>
      </c>
      <c r="G712" s="168" t="s">
        <v>33</v>
      </c>
      <c r="H712" s="169" t="s">
        <v>3324</v>
      </c>
      <c r="I712" s="7" t="s">
        <v>21</v>
      </c>
      <c r="J712" s="2" t="str">
        <f t="shared" si="1"/>
        <v/>
      </c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ht="26.25" hidden="1" customHeight="1">
      <c r="A713" s="19">
        <f t="shared" si="2"/>
        <v>710</v>
      </c>
      <c r="B713" s="164" t="s">
        <v>170</v>
      </c>
      <c r="C713" s="173" t="s">
        <v>3325</v>
      </c>
      <c r="D713" s="165" t="s">
        <v>3326</v>
      </c>
      <c r="E713" s="166" t="s">
        <v>3327</v>
      </c>
      <c r="F713" s="167" t="s">
        <v>3328</v>
      </c>
      <c r="G713" s="174" t="s">
        <v>33</v>
      </c>
      <c r="H713" s="169" t="s">
        <v>3329</v>
      </c>
      <c r="I713" s="7" t="s">
        <v>21</v>
      </c>
      <c r="J713" s="2" t="str">
        <f t="shared" si="1"/>
        <v/>
      </c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ht="26.25" hidden="1" customHeight="1">
      <c r="A714" s="19">
        <f t="shared" si="2"/>
        <v>711</v>
      </c>
      <c r="B714" s="164" t="s">
        <v>106</v>
      </c>
      <c r="C714" s="173" t="s">
        <v>3330</v>
      </c>
      <c r="D714" s="165" t="s">
        <v>3331</v>
      </c>
      <c r="E714" s="166" t="s">
        <v>3332</v>
      </c>
      <c r="F714" s="167" t="s">
        <v>260</v>
      </c>
      <c r="G714" s="174" t="s">
        <v>33</v>
      </c>
      <c r="H714" s="169" t="s">
        <v>3333</v>
      </c>
      <c r="I714" s="7" t="s">
        <v>21</v>
      </c>
      <c r="J714" s="2" t="str">
        <f t="shared" si="1"/>
        <v/>
      </c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ht="26.25" customHeight="1">
      <c r="A715" s="19">
        <f t="shared" si="2"/>
        <v>712</v>
      </c>
      <c r="B715" s="164" t="s">
        <v>106</v>
      </c>
      <c r="C715" s="173" t="s">
        <v>3334</v>
      </c>
      <c r="D715" s="165" t="s">
        <v>2662</v>
      </c>
      <c r="E715" s="166" t="s">
        <v>3335</v>
      </c>
      <c r="F715" s="167" t="s">
        <v>3336</v>
      </c>
      <c r="G715" s="174" t="s">
        <v>33</v>
      </c>
      <c r="H715" s="169" t="s">
        <v>3337</v>
      </c>
      <c r="I715" s="175" t="s">
        <v>21</v>
      </c>
      <c r="J715" s="2" t="str">
        <f t="shared" si="1"/>
        <v>과기</v>
      </c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</row>
    <row r="716" ht="26.25" customHeight="1">
      <c r="A716" s="19">
        <f t="shared" si="2"/>
        <v>713</v>
      </c>
      <c r="B716" s="164" t="s">
        <v>106</v>
      </c>
      <c r="C716" s="173" t="s">
        <v>3338</v>
      </c>
      <c r="D716" s="165" t="s">
        <v>3074</v>
      </c>
      <c r="E716" s="166" t="s">
        <v>3339</v>
      </c>
      <c r="F716" s="167" t="s">
        <v>3340</v>
      </c>
      <c r="G716" s="174" t="s">
        <v>33</v>
      </c>
      <c r="H716" s="169" t="s">
        <v>3341</v>
      </c>
      <c r="I716" s="175" t="s">
        <v>21</v>
      </c>
      <c r="J716" s="2" t="str">
        <f t="shared" si="1"/>
        <v>과기</v>
      </c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</row>
    <row r="717" ht="26.25" customHeight="1">
      <c r="A717" s="19">
        <f t="shared" si="2"/>
        <v>714</v>
      </c>
      <c r="B717" s="164" t="s">
        <v>106</v>
      </c>
      <c r="C717" s="173" t="s">
        <v>3342</v>
      </c>
      <c r="D717" s="165" t="s">
        <v>3237</v>
      </c>
      <c r="E717" s="166" t="s">
        <v>3343</v>
      </c>
      <c r="F717" s="167" t="s">
        <v>5189</v>
      </c>
      <c r="G717" s="174" t="s">
        <v>33</v>
      </c>
      <c r="H717" s="169" t="s">
        <v>3345</v>
      </c>
      <c r="I717" s="175" t="s">
        <v>21</v>
      </c>
      <c r="J717" s="2" t="str">
        <f t="shared" si="1"/>
        <v>과기</v>
      </c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</row>
    <row r="718" ht="26.25" customHeight="1">
      <c r="A718" s="19">
        <f t="shared" si="2"/>
        <v>715</v>
      </c>
      <c r="B718" s="164" t="s">
        <v>14</v>
      </c>
      <c r="C718" s="165" t="s">
        <v>3350</v>
      </c>
      <c r="D718" s="165" t="s">
        <v>3351</v>
      </c>
      <c r="E718" s="166" t="s">
        <v>3352</v>
      </c>
      <c r="F718" s="167" t="s">
        <v>5142</v>
      </c>
      <c r="G718" s="174" t="s">
        <v>54</v>
      </c>
      <c r="H718" s="169" t="s">
        <v>3354</v>
      </c>
      <c r="I718" s="175" t="s">
        <v>21</v>
      </c>
      <c r="J718" s="2" t="str">
        <f t="shared" si="1"/>
        <v>과기</v>
      </c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ht="26.25" hidden="1" customHeight="1">
      <c r="A719" s="19">
        <f t="shared" si="2"/>
        <v>716</v>
      </c>
      <c r="B719" s="164" t="s">
        <v>14</v>
      </c>
      <c r="C719" s="165" t="s">
        <v>3355</v>
      </c>
      <c r="D719" s="165" t="s">
        <v>3356</v>
      </c>
      <c r="E719" s="166" t="s">
        <v>3357</v>
      </c>
      <c r="F719" s="167" t="s">
        <v>2145</v>
      </c>
      <c r="G719" s="168" t="s">
        <v>2581</v>
      </c>
      <c r="H719" s="169" t="s">
        <v>3358</v>
      </c>
      <c r="I719" s="7" t="s">
        <v>130</v>
      </c>
      <c r="J719" s="2" t="str">
        <f t="shared" si="1"/>
        <v>FRIC</v>
      </c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ht="26.25" hidden="1" customHeight="1">
      <c r="A720" s="19">
        <f t="shared" si="2"/>
        <v>717</v>
      </c>
      <c r="B720" s="164" t="s">
        <v>106</v>
      </c>
      <c r="C720" s="173" t="s">
        <v>3359</v>
      </c>
      <c r="D720" s="165" t="s">
        <v>2512</v>
      </c>
      <c r="E720" s="166" t="s">
        <v>58</v>
      </c>
      <c r="F720" s="167" t="s">
        <v>3360</v>
      </c>
      <c r="G720" s="174" t="s">
        <v>33</v>
      </c>
      <c r="H720" s="169" t="s">
        <v>3361</v>
      </c>
      <c r="I720" s="7" t="s">
        <v>21</v>
      </c>
      <c r="J720" s="2" t="str">
        <f t="shared" si="1"/>
        <v/>
      </c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ht="26.25" hidden="1" customHeight="1">
      <c r="A721" s="19">
        <f t="shared" si="2"/>
        <v>718</v>
      </c>
      <c r="B721" s="164" t="s">
        <v>106</v>
      </c>
      <c r="C721" s="173" t="s">
        <v>3362</v>
      </c>
      <c r="D721" s="165" t="s">
        <v>1345</v>
      </c>
      <c r="E721" s="166" t="s">
        <v>3363</v>
      </c>
      <c r="F721" s="167" t="s">
        <v>3364</v>
      </c>
      <c r="G721" s="174" t="s">
        <v>33</v>
      </c>
      <c r="H721" s="169" t="s">
        <v>3365</v>
      </c>
      <c r="I721" s="7" t="s">
        <v>21</v>
      </c>
      <c r="J721" s="2" t="str">
        <f t="shared" si="1"/>
        <v/>
      </c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ht="26.25" hidden="1" customHeight="1">
      <c r="A722" s="19">
        <f t="shared" si="2"/>
        <v>719</v>
      </c>
      <c r="B722" s="164" t="s">
        <v>14</v>
      </c>
      <c r="C722" s="173" t="s">
        <v>3366</v>
      </c>
      <c r="D722" s="165" t="s">
        <v>3367</v>
      </c>
      <c r="E722" s="166" t="s">
        <v>952</v>
      </c>
      <c r="F722" s="167" t="s">
        <v>53</v>
      </c>
      <c r="G722" s="174" t="s">
        <v>33</v>
      </c>
      <c r="H722" s="169" t="s">
        <v>3368</v>
      </c>
      <c r="I722" s="7" t="s">
        <v>21</v>
      </c>
      <c r="J722" s="2" t="str">
        <f t="shared" si="1"/>
        <v/>
      </c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ht="26.25" hidden="1" customHeight="1">
      <c r="A723" s="19">
        <f t="shared" si="2"/>
        <v>720</v>
      </c>
      <c r="B723" s="164" t="s">
        <v>106</v>
      </c>
      <c r="C723" s="173" t="s">
        <v>3369</v>
      </c>
      <c r="D723" s="165" t="s">
        <v>2466</v>
      </c>
      <c r="E723" s="166" t="s">
        <v>3370</v>
      </c>
      <c r="F723" s="167" t="s">
        <v>3371</v>
      </c>
      <c r="G723" s="174" t="s">
        <v>33</v>
      </c>
      <c r="H723" s="169" t="s">
        <v>3372</v>
      </c>
      <c r="I723" s="7" t="s">
        <v>21</v>
      </c>
      <c r="J723" s="2" t="str">
        <f t="shared" si="1"/>
        <v/>
      </c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ht="26.25" customHeight="1">
      <c r="A724" s="19">
        <f t="shared" si="2"/>
        <v>721</v>
      </c>
      <c r="B724" s="164" t="s">
        <v>106</v>
      </c>
      <c r="C724" s="173" t="s">
        <v>3373</v>
      </c>
      <c r="D724" s="165" t="s">
        <v>126</v>
      </c>
      <c r="E724" s="166" t="s">
        <v>3374</v>
      </c>
      <c r="F724" s="167" t="s">
        <v>3375</v>
      </c>
      <c r="G724" s="174" t="s">
        <v>63</v>
      </c>
      <c r="H724" s="169" t="s">
        <v>3376</v>
      </c>
      <c r="I724" s="175" t="s">
        <v>21</v>
      </c>
      <c r="J724" s="2" t="str">
        <f t="shared" si="1"/>
        <v>과기</v>
      </c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</row>
    <row r="725" ht="26.25" hidden="1" customHeight="1">
      <c r="A725" s="19">
        <f t="shared" si="2"/>
        <v>722</v>
      </c>
      <c r="B725" s="164" t="s">
        <v>28</v>
      </c>
      <c r="C725" s="173" t="s">
        <v>3377</v>
      </c>
      <c r="D725" s="165" t="s">
        <v>3378</v>
      </c>
      <c r="E725" s="166" t="s">
        <v>1004</v>
      </c>
      <c r="F725" s="167" t="s">
        <v>53</v>
      </c>
      <c r="G725" s="168" t="s">
        <v>54</v>
      </c>
      <c r="H725" s="169" t="s">
        <v>3379</v>
      </c>
      <c r="I725" s="7" t="s">
        <v>21</v>
      </c>
      <c r="J725" s="2" t="str">
        <f t="shared" si="1"/>
        <v/>
      </c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ht="26.25" hidden="1" customHeight="1">
      <c r="A726" s="19">
        <f t="shared" si="2"/>
        <v>723</v>
      </c>
      <c r="B726" s="164" t="s">
        <v>28</v>
      </c>
      <c r="C726" s="173" t="s">
        <v>3380</v>
      </c>
      <c r="D726" s="165" t="s">
        <v>254</v>
      </c>
      <c r="E726" s="166" t="s">
        <v>255</v>
      </c>
      <c r="F726" s="167" t="s">
        <v>5190</v>
      </c>
      <c r="G726" s="168" t="s">
        <v>211</v>
      </c>
      <c r="H726" s="169" t="s">
        <v>3381</v>
      </c>
      <c r="I726" s="7" t="s">
        <v>21</v>
      </c>
      <c r="J726" s="2" t="str">
        <f t="shared" si="1"/>
        <v/>
      </c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ht="26.25" customHeight="1">
      <c r="A727" s="19">
        <f t="shared" si="2"/>
        <v>724</v>
      </c>
      <c r="B727" s="164" t="s">
        <v>106</v>
      </c>
      <c r="C727" s="173" t="s">
        <v>3382</v>
      </c>
      <c r="D727" s="165" t="s">
        <v>3383</v>
      </c>
      <c r="E727" s="166" t="s">
        <v>3384</v>
      </c>
      <c r="F727" s="167" t="s">
        <v>3385</v>
      </c>
      <c r="G727" s="174" t="s">
        <v>211</v>
      </c>
      <c r="H727" s="169" t="s">
        <v>3386</v>
      </c>
      <c r="I727" s="175" t="s">
        <v>21</v>
      </c>
      <c r="J727" s="2" t="str">
        <f t="shared" si="1"/>
        <v>과기</v>
      </c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</row>
    <row r="728" ht="26.25" hidden="1" customHeight="1">
      <c r="A728" s="19">
        <f t="shared" si="2"/>
        <v>725</v>
      </c>
      <c r="B728" s="164" t="s">
        <v>14</v>
      </c>
      <c r="C728" s="173" t="s">
        <v>812</v>
      </c>
      <c r="D728" s="165" t="s">
        <v>3387</v>
      </c>
      <c r="E728" s="166" t="s">
        <v>814</v>
      </c>
      <c r="F728" s="167" t="s">
        <v>53</v>
      </c>
      <c r="G728" s="168" t="s">
        <v>63</v>
      </c>
      <c r="H728" s="169" t="s">
        <v>3388</v>
      </c>
      <c r="I728" s="7" t="s">
        <v>21</v>
      </c>
      <c r="J728" s="2" t="str">
        <f t="shared" si="1"/>
        <v/>
      </c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ht="26.25" hidden="1" customHeight="1">
      <c r="A729" s="19">
        <f t="shared" si="2"/>
        <v>726</v>
      </c>
      <c r="B729" s="164" t="s">
        <v>81</v>
      </c>
      <c r="C729" s="173" t="s">
        <v>3389</v>
      </c>
      <c r="D729" s="165" t="s">
        <v>279</v>
      </c>
      <c r="E729" s="166" t="s">
        <v>3390</v>
      </c>
      <c r="F729" s="167" t="s">
        <v>3391</v>
      </c>
      <c r="G729" s="174" t="s">
        <v>33</v>
      </c>
      <c r="H729" s="169" t="s">
        <v>3392</v>
      </c>
      <c r="I729" s="7" t="s">
        <v>21</v>
      </c>
      <c r="J729" s="2" t="str">
        <f t="shared" si="1"/>
        <v/>
      </c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ht="26.25" customHeight="1">
      <c r="A730" s="19">
        <f t="shared" si="2"/>
        <v>727</v>
      </c>
      <c r="B730" s="164" t="s">
        <v>240</v>
      </c>
      <c r="C730" s="165" t="s">
        <v>3393</v>
      </c>
      <c r="D730" s="165" t="s">
        <v>135</v>
      </c>
      <c r="E730" s="166" t="s">
        <v>3394</v>
      </c>
      <c r="F730" s="167" t="s">
        <v>244</v>
      </c>
      <c r="G730" s="168" t="s">
        <v>33</v>
      </c>
      <c r="H730" s="169" t="s">
        <v>3395</v>
      </c>
      <c r="I730" s="175" t="s">
        <v>21</v>
      </c>
      <c r="J730" s="2" t="str">
        <f t="shared" si="1"/>
        <v>과기</v>
      </c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ht="26.25" hidden="1" customHeight="1">
      <c r="A731" s="19">
        <f t="shared" si="2"/>
        <v>728</v>
      </c>
      <c r="B731" s="164" t="s">
        <v>124</v>
      </c>
      <c r="C731" s="173" t="s">
        <v>3396</v>
      </c>
      <c r="D731" s="165" t="s">
        <v>1078</v>
      </c>
      <c r="E731" s="166" t="s">
        <v>3397</v>
      </c>
      <c r="F731" s="167" t="s">
        <v>229</v>
      </c>
      <c r="G731" s="168" t="s">
        <v>33</v>
      </c>
      <c r="H731" s="169" t="s">
        <v>3398</v>
      </c>
      <c r="I731" s="7" t="s">
        <v>21</v>
      </c>
      <c r="J731" s="2" t="str">
        <f t="shared" si="1"/>
        <v/>
      </c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ht="26.25" hidden="1" customHeight="1">
      <c r="A732" s="19">
        <f t="shared" si="2"/>
        <v>729</v>
      </c>
      <c r="B732" s="164" t="s">
        <v>39</v>
      </c>
      <c r="C732" s="165" t="s">
        <v>3399</v>
      </c>
      <c r="D732" s="165" t="s">
        <v>126</v>
      </c>
      <c r="E732" s="166" t="s">
        <v>3400</v>
      </c>
      <c r="F732" s="167" t="s">
        <v>484</v>
      </c>
      <c r="G732" s="168" t="s">
        <v>33</v>
      </c>
      <c r="H732" s="169" t="s">
        <v>3401</v>
      </c>
      <c r="I732" s="7" t="s">
        <v>130</v>
      </c>
      <c r="J732" s="2" t="str">
        <f t="shared" si="1"/>
        <v>FRIC</v>
      </c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ht="26.25" hidden="1" customHeight="1">
      <c r="A733" s="19">
        <f t="shared" si="2"/>
        <v>730</v>
      </c>
      <c r="B733" s="164" t="s">
        <v>14</v>
      </c>
      <c r="C733" s="165" t="s">
        <v>3402</v>
      </c>
      <c r="D733" s="165" t="s">
        <v>126</v>
      </c>
      <c r="E733" s="166" t="s">
        <v>3403</v>
      </c>
      <c r="F733" s="167" t="s">
        <v>484</v>
      </c>
      <c r="G733" s="168" t="s">
        <v>33</v>
      </c>
      <c r="H733" s="169" t="s">
        <v>3404</v>
      </c>
      <c r="I733" s="7" t="s">
        <v>130</v>
      </c>
      <c r="J733" s="2" t="str">
        <f t="shared" si="1"/>
        <v>FRIC</v>
      </c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ht="26.25" hidden="1" customHeight="1">
      <c r="A734" s="19">
        <f t="shared" si="2"/>
        <v>731</v>
      </c>
      <c r="B734" s="164" t="s">
        <v>28</v>
      </c>
      <c r="C734" s="165" t="s">
        <v>3405</v>
      </c>
      <c r="D734" s="165" t="s">
        <v>126</v>
      </c>
      <c r="E734" s="166" t="s">
        <v>3406</v>
      </c>
      <c r="F734" s="167" t="s">
        <v>484</v>
      </c>
      <c r="G734" s="168" t="s">
        <v>33</v>
      </c>
      <c r="H734" s="169" t="s">
        <v>3407</v>
      </c>
      <c r="I734" s="7" t="s">
        <v>130</v>
      </c>
      <c r="J734" s="2" t="str">
        <f t="shared" si="1"/>
        <v>FRIC</v>
      </c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ht="26.25" hidden="1" customHeight="1">
      <c r="A735" s="19">
        <f t="shared" si="2"/>
        <v>732</v>
      </c>
      <c r="B735" s="164" t="s">
        <v>106</v>
      </c>
      <c r="C735" s="173" t="s">
        <v>3408</v>
      </c>
      <c r="D735" s="165" t="s">
        <v>382</v>
      </c>
      <c r="E735" s="166" t="s">
        <v>3409</v>
      </c>
      <c r="F735" s="167" t="s">
        <v>3410</v>
      </c>
      <c r="G735" s="174" t="s">
        <v>33</v>
      </c>
      <c r="H735" s="169" t="s">
        <v>3411</v>
      </c>
      <c r="I735" s="7" t="s">
        <v>21</v>
      </c>
      <c r="J735" s="2" t="str">
        <f t="shared" si="1"/>
        <v/>
      </c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ht="26.25" hidden="1" customHeight="1">
      <c r="A736" s="19">
        <f t="shared" si="2"/>
        <v>733</v>
      </c>
      <c r="B736" s="164" t="s">
        <v>39</v>
      </c>
      <c r="C736" s="165" t="s">
        <v>3412</v>
      </c>
      <c r="D736" s="165" t="s">
        <v>135</v>
      </c>
      <c r="E736" s="166" t="s">
        <v>3413</v>
      </c>
      <c r="F736" s="167" t="s">
        <v>5191</v>
      </c>
      <c r="G736" s="168" t="s">
        <v>33</v>
      </c>
      <c r="H736" s="169" t="s">
        <v>3415</v>
      </c>
      <c r="I736" s="7" t="s">
        <v>130</v>
      </c>
      <c r="J736" s="2" t="str">
        <f t="shared" si="1"/>
        <v>FRIC</v>
      </c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ht="26.25" hidden="1" customHeight="1">
      <c r="A737" s="19">
        <f t="shared" si="2"/>
        <v>734</v>
      </c>
      <c r="B737" s="164" t="s">
        <v>28</v>
      </c>
      <c r="C737" s="173" t="s">
        <v>1094</v>
      </c>
      <c r="D737" s="165" t="s">
        <v>3416</v>
      </c>
      <c r="E737" s="166" t="s">
        <v>1096</v>
      </c>
      <c r="F737" s="167" t="s">
        <v>53</v>
      </c>
      <c r="G737" s="168" t="s">
        <v>54</v>
      </c>
      <c r="H737" s="169" t="s">
        <v>3417</v>
      </c>
      <c r="I737" s="7" t="s">
        <v>21</v>
      </c>
      <c r="J737" s="2" t="str">
        <f t="shared" si="1"/>
        <v/>
      </c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ht="26.25" customHeight="1">
      <c r="A738" s="19">
        <f t="shared" si="2"/>
        <v>735</v>
      </c>
      <c r="B738" s="164" t="s">
        <v>170</v>
      </c>
      <c r="C738" s="173" t="s">
        <v>3418</v>
      </c>
      <c r="D738" s="165" t="s">
        <v>3419</v>
      </c>
      <c r="E738" s="166" t="s">
        <v>3420</v>
      </c>
      <c r="F738" s="167" t="s">
        <v>2204</v>
      </c>
      <c r="G738" s="174" t="s">
        <v>33</v>
      </c>
      <c r="H738" s="169" t="s">
        <v>3421</v>
      </c>
      <c r="I738" s="175" t="s">
        <v>21</v>
      </c>
      <c r="J738" s="2" t="str">
        <f t="shared" si="1"/>
        <v>과기</v>
      </c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</row>
    <row r="739" ht="26.25" hidden="1" customHeight="1">
      <c r="A739" s="19">
        <f t="shared" si="2"/>
        <v>736</v>
      </c>
      <c r="B739" s="164" t="s">
        <v>170</v>
      </c>
      <c r="C739" s="173" t="s">
        <v>3422</v>
      </c>
      <c r="D739" s="165" t="s">
        <v>3423</v>
      </c>
      <c r="E739" s="166" t="s">
        <v>3424</v>
      </c>
      <c r="F739" s="167" t="s">
        <v>3425</v>
      </c>
      <c r="G739" s="174" t="s">
        <v>33</v>
      </c>
      <c r="H739" s="169" t="s">
        <v>3426</v>
      </c>
      <c r="I739" s="7" t="s">
        <v>21</v>
      </c>
      <c r="J739" s="2" t="str">
        <f t="shared" si="1"/>
        <v/>
      </c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ht="26.25" hidden="1" customHeight="1">
      <c r="A740" s="19">
        <f t="shared" si="2"/>
        <v>737</v>
      </c>
      <c r="B740" s="164" t="s">
        <v>2184</v>
      </c>
      <c r="C740" s="173" t="s">
        <v>3427</v>
      </c>
      <c r="D740" s="165" t="s">
        <v>135</v>
      </c>
      <c r="E740" s="166" t="s">
        <v>3428</v>
      </c>
      <c r="F740" s="167" t="s">
        <v>3429</v>
      </c>
      <c r="G740" s="174" t="s">
        <v>358</v>
      </c>
      <c r="H740" s="169" t="s">
        <v>3430</v>
      </c>
      <c r="I740" s="7" t="s">
        <v>21</v>
      </c>
      <c r="J740" s="2" t="str">
        <f t="shared" si="1"/>
        <v/>
      </c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ht="26.25" customHeight="1">
      <c r="A741" s="19">
        <f t="shared" si="2"/>
        <v>738</v>
      </c>
      <c r="B741" s="164" t="s">
        <v>1385</v>
      </c>
      <c r="C741" s="165" t="s">
        <v>3431</v>
      </c>
      <c r="D741" s="165" t="s">
        <v>46</v>
      </c>
      <c r="E741" s="166" t="s">
        <v>3432</v>
      </c>
      <c r="F741" s="167" t="s">
        <v>484</v>
      </c>
      <c r="G741" s="168" t="s">
        <v>33</v>
      </c>
      <c r="H741" s="169" t="s">
        <v>3433</v>
      </c>
      <c r="I741" s="175" t="s">
        <v>21</v>
      </c>
      <c r="J741" s="2" t="str">
        <f t="shared" si="1"/>
        <v>과기</v>
      </c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ht="26.25" hidden="1" customHeight="1">
      <c r="A742" s="19">
        <f t="shared" si="2"/>
        <v>739</v>
      </c>
      <c r="B742" s="164" t="s">
        <v>170</v>
      </c>
      <c r="C742" s="173" t="s">
        <v>3434</v>
      </c>
      <c r="D742" s="165" t="s">
        <v>3326</v>
      </c>
      <c r="E742" s="166" t="s">
        <v>3435</v>
      </c>
      <c r="F742" s="167" t="s">
        <v>3436</v>
      </c>
      <c r="G742" s="174" t="s">
        <v>33</v>
      </c>
      <c r="H742" s="169" t="s">
        <v>3437</v>
      </c>
      <c r="I742" s="7" t="s">
        <v>21</v>
      </c>
      <c r="J742" s="2" t="str">
        <f t="shared" si="1"/>
        <v/>
      </c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ht="26.25" hidden="1" customHeight="1">
      <c r="A743" s="19">
        <f t="shared" si="2"/>
        <v>740</v>
      </c>
      <c r="B743" s="164" t="s">
        <v>124</v>
      </c>
      <c r="C743" s="165" t="s">
        <v>3438</v>
      </c>
      <c r="D743" s="165" t="s">
        <v>135</v>
      </c>
      <c r="E743" s="166" t="s">
        <v>1532</v>
      </c>
      <c r="F743" s="167" t="s">
        <v>166</v>
      </c>
      <c r="G743" s="168" t="s">
        <v>33</v>
      </c>
      <c r="H743" s="169" t="s">
        <v>3439</v>
      </c>
      <c r="I743" s="7" t="s">
        <v>21</v>
      </c>
      <c r="J743" s="2" t="str">
        <f t="shared" si="1"/>
        <v/>
      </c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</row>
    <row r="744" ht="26.25" hidden="1" customHeight="1">
      <c r="A744" s="19">
        <f t="shared" si="2"/>
        <v>741</v>
      </c>
      <c r="B744" s="164" t="s">
        <v>240</v>
      </c>
      <c r="C744" s="173" t="s">
        <v>3440</v>
      </c>
      <c r="D744" s="165" t="s">
        <v>3441</v>
      </c>
      <c r="E744" s="166" t="s">
        <v>123</v>
      </c>
      <c r="F744" s="167" t="s">
        <v>3442</v>
      </c>
      <c r="G744" s="168" t="s">
        <v>33</v>
      </c>
      <c r="H744" s="169" t="s">
        <v>3443</v>
      </c>
      <c r="I744" s="7" t="s">
        <v>21</v>
      </c>
      <c r="J744" s="2" t="str">
        <f t="shared" si="1"/>
        <v/>
      </c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ht="26.25" hidden="1" customHeight="1">
      <c r="A745" s="19">
        <f t="shared" si="2"/>
        <v>742</v>
      </c>
      <c r="B745" s="164" t="s">
        <v>39</v>
      </c>
      <c r="C745" s="165" t="s">
        <v>3444</v>
      </c>
      <c r="D745" s="165" t="s">
        <v>509</v>
      </c>
      <c r="E745" s="166" t="s">
        <v>3445</v>
      </c>
      <c r="F745" s="167" t="s">
        <v>3981</v>
      </c>
      <c r="G745" s="168" t="s">
        <v>33</v>
      </c>
      <c r="H745" s="169" t="s">
        <v>3446</v>
      </c>
      <c r="I745" s="7" t="s">
        <v>130</v>
      </c>
      <c r="J745" s="2" t="str">
        <f t="shared" si="1"/>
        <v>FRIC</v>
      </c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ht="26.25" hidden="1" customHeight="1">
      <c r="A746" s="19">
        <f t="shared" si="2"/>
        <v>743</v>
      </c>
      <c r="B746" s="164" t="s">
        <v>106</v>
      </c>
      <c r="C746" s="173" t="s">
        <v>3447</v>
      </c>
      <c r="D746" s="165" t="s">
        <v>3448</v>
      </c>
      <c r="E746" s="166" t="s">
        <v>3449</v>
      </c>
      <c r="F746" s="167" t="s">
        <v>744</v>
      </c>
      <c r="G746" s="174" t="s">
        <v>33</v>
      </c>
      <c r="H746" s="169" t="s">
        <v>3450</v>
      </c>
      <c r="I746" s="7" t="s">
        <v>21</v>
      </c>
      <c r="J746" s="2" t="str">
        <f t="shared" si="1"/>
        <v/>
      </c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ht="26.25" hidden="1" customHeight="1">
      <c r="A747" s="19">
        <f t="shared" si="2"/>
        <v>744</v>
      </c>
      <c r="B747" s="164" t="s">
        <v>1385</v>
      </c>
      <c r="C747" s="173" t="s">
        <v>3451</v>
      </c>
      <c r="D747" s="165" t="s">
        <v>1174</v>
      </c>
      <c r="E747" s="166" t="s">
        <v>1175</v>
      </c>
      <c r="F747" s="167" t="s">
        <v>3452</v>
      </c>
      <c r="G747" s="168" t="s">
        <v>54</v>
      </c>
      <c r="H747" s="169" t="s">
        <v>3453</v>
      </c>
      <c r="I747" s="7" t="s">
        <v>21</v>
      </c>
      <c r="J747" s="2" t="str">
        <f t="shared" si="1"/>
        <v/>
      </c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ht="26.25" hidden="1" customHeight="1">
      <c r="A748" s="19">
        <f t="shared" si="2"/>
        <v>745</v>
      </c>
      <c r="B748" s="164" t="s">
        <v>142</v>
      </c>
      <c r="C748" s="173" t="s">
        <v>3454</v>
      </c>
      <c r="D748" s="165" t="s">
        <v>1196</v>
      </c>
      <c r="E748" s="166" t="s">
        <v>1197</v>
      </c>
      <c r="F748" s="167" t="s">
        <v>53</v>
      </c>
      <c r="G748" s="174" t="s">
        <v>101</v>
      </c>
      <c r="H748" s="169" t="s">
        <v>3455</v>
      </c>
      <c r="I748" s="7" t="s">
        <v>21</v>
      </c>
      <c r="J748" s="2" t="str">
        <f t="shared" si="1"/>
        <v/>
      </c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ht="26.25" hidden="1" customHeight="1">
      <c r="A749" s="19">
        <f t="shared" si="2"/>
        <v>746</v>
      </c>
      <c r="B749" s="164" t="s">
        <v>170</v>
      </c>
      <c r="C749" s="173" t="s">
        <v>3456</v>
      </c>
      <c r="D749" s="165" t="s">
        <v>2883</v>
      </c>
      <c r="E749" s="166" t="s">
        <v>3457</v>
      </c>
      <c r="F749" s="167" t="s">
        <v>5192</v>
      </c>
      <c r="G749" s="174" t="s">
        <v>33</v>
      </c>
      <c r="H749" s="169" t="s">
        <v>3459</v>
      </c>
      <c r="I749" s="7" t="s">
        <v>21</v>
      </c>
      <c r="J749" s="2" t="str">
        <f t="shared" si="1"/>
        <v/>
      </c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ht="26.25" hidden="1" customHeight="1">
      <c r="A750" s="19">
        <f t="shared" si="2"/>
        <v>747</v>
      </c>
      <c r="B750" s="164" t="s">
        <v>124</v>
      </c>
      <c r="C750" s="173" t="s">
        <v>3460</v>
      </c>
      <c r="D750" s="165" t="s">
        <v>382</v>
      </c>
      <c r="E750" s="166" t="s">
        <v>3461</v>
      </c>
      <c r="F750" s="167" t="s">
        <v>424</v>
      </c>
      <c r="G750" s="174" t="s">
        <v>33</v>
      </c>
      <c r="H750" s="169" t="s">
        <v>3462</v>
      </c>
      <c r="I750" s="7" t="s">
        <v>21</v>
      </c>
      <c r="J750" s="2" t="str">
        <f t="shared" si="1"/>
        <v/>
      </c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ht="26.25" hidden="1" customHeight="1">
      <c r="A751" s="19">
        <f t="shared" si="2"/>
        <v>748</v>
      </c>
      <c r="B751" s="164" t="s">
        <v>14</v>
      </c>
      <c r="C751" s="173" t="s">
        <v>3463</v>
      </c>
      <c r="D751" s="165" t="s">
        <v>3464</v>
      </c>
      <c r="E751" s="166" t="s">
        <v>3465</v>
      </c>
      <c r="F751" s="167" t="s">
        <v>3466</v>
      </c>
      <c r="G751" s="174" t="s">
        <v>63</v>
      </c>
      <c r="H751" s="169" t="s">
        <v>3467</v>
      </c>
      <c r="I751" s="7" t="s">
        <v>21</v>
      </c>
      <c r="J751" s="2" t="str">
        <f t="shared" si="1"/>
        <v/>
      </c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ht="26.25" hidden="1" customHeight="1">
      <c r="A752" s="19">
        <f t="shared" si="2"/>
        <v>749</v>
      </c>
      <c r="B752" s="164" t="s">
        <v>170</v>
      </c>
      <c r="C752" s="173" t="s">
        <v>3468</v>
      </c>
      <c r="D752" s="165" t="s">
        <v>2068</v>
      </c>
      <c r="E752" s="166" t="s">
        <v>3469</v>
      </c>
      <c r="F752" s="167" t="s">
        <v>3470</v>
      </c>
      <c r="G752" s="174" t="s">
        <v>33</v>
      </c>
      <c r="H752" s="169" t="s">
        <v>3471</v>
      </c>
      <c r="I752" s="7" t="s">
        <v>21</v>
      </c>
      <c r="J752" s="2" t="str">
        <f t="shared" si="1"/>
        <v/>
      </c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ht="26.25" hidden="1" customHeight="1">
      <c r="A753" s="19">
        <f t="shared" si="2"/>
        <v>750</v>
      </c>
      <c r="B753" s="164" t="s">
        <v>106</v>
      </c>
      <c r="C753" s="173" t="s">
        <v>3472</v>
      </c>
      <c r="D753" s="165" t="s">
        <v>1563</v>
      </c>
      <c r="E753" s="166" t="s">
        <v>1564</v>
      </c>
      <c r="F753" s="167" t="s">
        <v>2927</v>
      </c>
      <c r="G753" s="174" t="s">
        <v>54</v>
      </c>
      <c r="H753" s="169" t="s">
        <v>3473</v>
      </c>
      <c r="I753" s="7" t="s">
        <v>21</v>
      </c>
      <c r="J753" s="2" t="str">
        <f t="shared" si="1"/>
        <v/>
      </c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</row>
    <row r="754" ht="26.25" hidden="1" customHeight="1">
      <c r="A754" s="19">
        <f t="shared" si="2"/>
        <v>751</v>
      </c>
      <c r="B754" s="164" t="s">
        <v>14</v>
      </c>
      <c r="C754" s="173" t="s">
        <v>3474</v>
      </c>
      <c r="D754" s="165" t="s">
        <v>3475</v>
      </c>
      <c r="E754" s="166" t="s">
        <v>3476</v>
      </c>
      <c r="F754" s="167" t="s">
        <v>5193</v>
      </c>
      <c r="G754" s="168" t="s">
        <v>211</v>
      </c>
      <c r="H754" s="169" t="s">
        <v>3478</v>
      </c>
      <c r="I754" s="7" t="s">
        <v>21</v>
      </c>
      <c r="J754" s="2" t="str">
        <f t="shared" si="1"/>
        <v/>
      </c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ht="26.25" hidden="1" customHeight="1">
      <c r="A755" s="19">
        <f t="shared" si="2"/>
        <v>752</v>
      </c>
      <c r="B755" s="164" t="s">
        <v>1385</v>
      </c>
      <c r="C755" s="173" t="s">
        <v>3479</v>
      </c>
      <c r="D755" s="165" t="s">
        <v>3480</v>
      </c>
      <c r="E755" s="166" t="s">
        <v>3481</v>
      </c>
      <c r="F755" s="167" t="s">
        <v>3482</v>
      </c>
      <c r="G755" s="168" t="s">
        <v>54</v>
      </c>
      <c r="H755" s="169" t="s">
        <v>3483</v>
      </c>
      <c r="I755" s="7" t="s">
        <v>21</v>
      </c>
      <c r="J755" s="2" t="str">
        <f t="shared" si="1"/>
        <v/>
      </c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ht="26.25" hidden="1" customHeight="1">
      <c r="A756" s="19">
        <f t="shared" si="2"/>
        <v>753</v>
      </c>
      <c r="B756" s="164" t="s">
        <v>1385</v>
      </c>
      <c r="C756" s="173" t="s">
        <v>3484</v>
      </c>
      <c r="D756" s="165" t="s">
        <v>3485</v>
      </c>
      <c r="E756" s="166" t="s">
        <v>3486</v>
      </c>
      <c r="F756" s="167" t="s">
        <v>3487</v>
      </c>
      <c r="G756" s="168" t="s">
        <v>54</v>
      </c>
      <c r="H756" s="169" t="s">
        <v>3488</v>
      </c>
      <c r="I756" s="7" t="s">
        <v>21</v>
      </c>
      <c r="J756" s="2" t="str">
        <f t="shared" si="1"/>
        <v/>
      </c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ht="26.25" hidden="1" customHeight="1">
      <c r="A757" s="19">
        <f t="shared" si="2"/>
        <v>754</v>
      </c>
      <c r="B757" s="164" t="s">
        <v>39</v>
      </c>
      <c r="C757" s="173" t="s">
        <v>3489</v>
      </c>
      <c r="D757" s="165" t="s">
        <v>1810</v>
      </c>
      <c r="E757" s="166"/>
      <c r="F757" s="167" t="s">
        <v>53</v>
      </c>
      <c r="G757" s="174" t="s">
        <v>54</v>
      </c>
      <c r="H757" s="169" t="s">
        <v>3490</v>
      </c>
      <c r="I757" s="7" t="s">
        <v>21</v>
      </c>
      <c r="J757" s="2" t="str">
        <f t="shared" si="1"/>
        <v/>
      </c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ht="26.25" customHeight="1">
      <c r="A758" s="19">
        <f t="shared" si="2"/>
        <v>755</v>
      </c>
      <c r="B758" s="164" t="s">
        <v>875</v>
      </c>
      <c r="C758" s="173" t="s">
        <v>3491</v>
      </c>
      <c r="D758" s="165" t="s">
        <v>3492</v>
      </c>
      <c r="E758" s="166" t="s">
        <v>3493</v>
      </c>
      <c r="F758" s="167" t="s">
        <v>1254</v>
      </c>
      <c r="G758" s="174" t="s">
        <v>33</v>
      </c>
      <c r="H758" s="169" t="s">
        <v>3494</v>
      </c>
      <c r="I758" s="175" t="s">
        <v>21</v>
      </c>
      <c r="J758" s="2" t="str">
        <f t="shared" si="1"/>
        <v>과기</v>
      </c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ht="26.25" hidden="1" customHeight="1">
      <c r="A759" s="19">
        <f t="shared" si="2"/>
        <v>756</v>
      </c>
      <c r="B759" s="164" t="s">
        <v>875</v>
      </c>
      <c r="C759" s="173" t="s">
        <v>3495</v>
      </c>
      <c r="D759" s="165" t="s">
        <v>3496</v>
      </c>
      <c r="E759" s="166" t="s">
        <v>3497</v>
      </c>
      <c r="F759" s="167" t="s">
        <v>3498</v>
      </c>
      <c r="G759" s="174" t="s">
        <v>54</v>
      </c>
      <c r="H759" s="169" t="s">
        <v>3499</v>
      </c>
      <c r="I759" s="7" t="s">
        <v>21</v>
      </c>
      <c r="J759" s="2" t="str">
        <f t="shared" si="1"/>
        <v/>
      </c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ht="26.25" hidden="1" customHeight="1">
      <c r="A760" s="19">
        <f t="shared" si="2"/>
        <v>757</v>
      </c>
      <c r="B760" s="164" t="s">
        <v>124</v>
      </c>
      <c r="C760" s="173" t="s">
        <v>3500</v>
      </c>
      <c r="D760" s="165" t="s">
        <v>3501</v>
      </c>
      <c r="E760" s="166" t="s">
        <v>1250</v>
      </c>
      <c r="F760" s="167" t="s">
        <v>53</v>
      </c>
      <c r="G760" s="168" t="s">
        <v>33</v>
      </c>
      <c r="H760" s="169" t="s">
        <v>3502</v>
      </c>
      <c r="I760" s="7" t="s">
        <v>21</v>
      </c>
      <c r="J760" s="2" t="str">
        <f t="shared" si="1"/>
        <v/>
      </c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ht="26.25" hidden="1" customHeight="1">
      <c r="A761" s="19">
        <f t="shared" si="2"/>
        <v>758</v>
      </c>
      <c r="B761" s="164" t="s">
        <v>39</v>
      </c>
      <c r="C761" s="165" t="s">
        <v>3503</v>
      </c>
      <c r="D761" s="165" t="s">
        <v>176</v>
      </c>
      <c r="E761" s="166" t="s">
        <v>3504</v>
      </c>
      <c r="F761" s="167" t="s">
        <v>915</v>
      </c>
      <c r="G761" s="168" t="s">
        <v>101</v>
      </c>
      <c r="H761" s="169" t="s">
        <v>3505</v>
      </c>
      <c r="I761" s="7" t="s">
        <v>130</v>
      </c>
      <c r="J761" s="2" t="str">
        <f t="shared" si="1"/>
        <v>FRIC</v>
      </c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ht="26.25" hidden="1" customHeight="1">
      <c r="A762" s="19">
        <f t="shared" si="2"/>
        <v>759</v>
      </c>
      <c r="B762" s="164" t="s">
        <v>240</v>
      </c>
      <c r="C762" s="173" t="s">
        <v>3506</v>
      </c>
      <c r="D762" s="165" t="s">
        <v>3507</v>
      </c>
      <c r="E762" s="166" t="s">
        <v>3508</v>
      </c>
      <c r="F762" s="167" t="s">
        <v>3509</v>
      </c>
      <c r="G762" s="168" t="s">
        <v>33</v>
      </c>
      <c r="H762" s="169" t="s">
        <v>3510</v>
      </c>
      <c r="I762" s="7" t="s">
        <v>21</v>
      </c>
      <c r="J762" s="2" t="str">
        <f t="shared" si="1"/>
        <v/>
      </c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ht="26.25" hidden="1" customHeight="1">
      <c r="A763" s="19">
        <f t="shared" si="2"/>
        <v>760</v>
      </c>
      <c r="B763" s="164" t="s">
        <v>1385</v>
      </c>
      <c r="C763" s="165" t="s">
        <v>3511</v>
      </c>
      <c r="D763" s="165" t="s">
        <v>1174</v>
      </c>
      <c r="E763" s="166" t="s">
        <v>3512</v>
      </c>
      <c r="F763" s="167" t="s">
        <v>244</v>
      </c>
      <c r="G763" s="168" t="s">
        <v>101</v>
      </c>
      <c r="H763" s="169" t="s">
        <v>3513</v>
      </c>
      <c r="I763" s="7" t="s">
        <v>130</v>
      </c>
      <c r="J763" s="2" t="str">
        <f t="shared" si="1"/>
        <v>FRIC</v>
      </c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ht="26.25" hidden="1" customHeight="1">
      <c r="A764" s="19">
        <f t="shared" si="2"/>
        <v>761</v>
      </c>
      <c r="B764" s="164" t="s">
        <v>124</v>
      </c>
      <c r="C764" s="173" t="s">
        <v>1570</v>
      </c>
      <c r="D764" s="165" t="s">
        <v>3514</v>
      </c>
      <c r="E764" s="166" t="s">
        <v>1572</v>
      </c>
      <c r="F764" s="167" t="s">
        <v>166</v>
      </c>
      <c r="G764" s="168" t="s">
        <v>54</v>
      </c>
      <c r="H764" s="169" t="s">
        <v>3515</v>
      </c>
      <c r="I764" s="7" t="s">
        <v>21</v>
      </c>
      <c r="J764" s="2" t="str">
        <f t="shared" si="1"/>
        <v/>
      </c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</row>
    <row r="765" ht="26.25" hidden="1" customHeight="1">
      <c r="A765" s="19">
        <f t="shared" si="2"/>
        <v>762</v>
      </c>
      <c r="B765" s="164" t="s">
        <v>124</v>
      </c>
      <c r="C765" s="173" t="s">
        <v>360</v>
      </c>
      <c r="D765" s="165" t="s">
        <v>135</v>
      </c>
      <c r="E765" s="166" t="s">
        <v>362</v>
      </c>
      <c r="F765" s="167" t="s">
        <v>3516</v>
      </c>
      <c r="G765" s="168" t="s">
        <v>33</v>
      </c>
      <c r="H765" s="169" t="s">
        <v>3517</v>
      </c>
      <c r="I765" s="7" t="s">
        <v>21</v>
      </c>
      <c r="J765" s="2" t="str">
        <f t="shared" si="1"/>
        <v/>
      </c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ht="26.25" hidden="1" customHeight="1">
      <c r="A766" s="19">
        <f t="shared" si="2"/>
        <v>763</v>
      </c>
      <c r="B766" s="164" t="s">
        <v>124</v>
      </c>
      <c r="C766" s="173" t="s">
        <v>3518</v>
      </c>
      <c r="D766" s="165" t="s">
        <v>3519</v>
      </c>
      <c r="E766" s="166" t="s">
        <v>3520</v>
      </c>
      <c r="F766" s="167" t="s">
        <v>2074</v>
      </c>
      <c r="G766" s="168" t="s">
        <v>63</v>
      </c>
      <c r="H766" s="169" t="s">
        <v>3521</v>
      </c>
      <c r="I766" s="7" t="s">
        <v>21</v>
      </c>
      <c r="J766" s="2" t="str">
        <f t="shared" si="1"/>
        <v/>
      </c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ht="26.25" hidden="1" customHeight="1">
      <c r="A767" s="19">
        <f t="shared" si="2"/>
        <v>764</v>
      </c>
      <c r="B767" s="164" t="s">
        <v>124</v>
      </c>
      <c r="C767" s="165" t="s">
        <v>3522</v>
      </c>
      <c r="D767" s="165" t="s">
        <v>126</v>
      </c>
      <c r="E767" s="166" t="s">
        <v>3523</v>
      </c>
      <c r="F767" s="167" t="s">
        <v>484</v>
      </c>
      <c r="G767" s="168" t="s">
        <v>33</v>
      </c>
      <c r="H767" s="169" t="s">
        <v>3524</v>
      </c>
      <c r="I767" s="7" t="s">
        <v>130</v>
      </c>
      <c r="J767" s="2" t="str">
        <f t="shared" si="1"/>
        <v>FRIC</v>
      </c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ht="26.25" hidden="1" customHeight="1">
      <c r="A768" s="19">
        <f t="shared" si="2"/>
        <v>765</v>
      </c>
      <c r="B768" s="164" t="s">
        <v>240</v>
      </c>
      <c r="C768" s="165" t="s">
        <v>5194</v>
      </c>
      <c r="D768" s="165" t="s">
        <v>3526</v>
      </c>
      <c r="E768" s="166" t="s">
        <v>3527</v>
      </c>
      <c r="F768" s="167" t="s">
        <v>484</v>
      </c>
      <c r="G768" s="168" t="s">
        <v>63</v>
      </c>
      <c r="H768" s="169" t="s">
        <v>3528</v>
      </c>
      <c r="I768" s="7" t="s">
        <v>130</v>
      </c>
      <c r="J768" s="2" t="str">
        <f t="shared" si="1"/>
        <v>FRIC</v>
      </c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ht="26.25" hidden="1" customHeight="1">
      <c r="A769" s="19">
        <f t="shared" si="2"/>
        <v>766</v>
      </c>
      <c r="B769" s="164" t="s">
        <v>2184</v>
      </c>
      <c r="C769" s="173" t="s">
        <v>3529</v>
      </c>
      <c r="D769" s="165" t="s">
        <v>378</v>
      </c>
      <c r="E769" s="166" t="s">
        <v>3530</v>
      </c>
      <c r="F769" s="167" t="s">
        <v>229</v>
      </c>
      <c r="G769" s="174" t="s">
        <v>54</v>
      </c>
      <c r="H769" s="169" t="s">
        <v>3531</v>
      </c>
      <c r="I769" s="7" t="s">
        <v>21</v>
      </c>
      <c r="J769" s="2" t="str">
        <f t="shared" si="1"/>
        <v/>
      </c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ht="26.25" hidden="1" customHeight="1">
      <c r="A770" s="19">
        <f t="shared" si="2"/>
        <v>767</v>
      </c>
      <c r="B770" s="164" t="s">
        <v>124</v>
      </c>
      <c r="C770" s="165" t="s">
        <v>3532</v>
      </c>
      <c r="D770" s="165" t="s">
        <v>126</v>
      </c>
      <c r="E770" s="166" t="s">
        <v>3533</v>
      </c>
      <c r="F770" s="167" t="s">
        <v>484</v>
      </c>
      <c r="G770" s="168" t="s">
        <v>33</v>
      </c>
      <c r="H770" s="169" t="s">
        <v>3534</v>
      </c>
      <c r="I770" s="7" t="s">
        <v>130</v>
      </c>
      <c r="J770" s="2" t="str">
        <f t="shared" si="1"/>
        <v>FRIC</v>
      </c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ht="26.25" hidden="1" customHeight="1">
      <c r="A771" s="19">
        <f t="shared" si="2"/>
        <v>768</v>
      </c>
      <c r="B771" s="164" t="s">
        <v>649</v>
      </c>
      <c r="C771" s="173" t="s">
        <v>3535</v>
      </c>
      <c r="D771" s="165" t="s">
        <v>490</v>
      </c>
      <c r="E771" s="166" t="s">
        <v>3536</v>
      </c>
      <c r="F771" s="167" t="s">
        <v>3537</v>
      </c>
      <c r="G771" s="174" t="s">
        <v>54</v>
      </c>
      <c r="H771" s="169" t="s">
        <v>3538</v>
      </c>
      <c r="I771" s="7" t="s">
        <v>21</v>
      </c>
      <c r="J771" s="2" t="str">
        <f t="shared" si="1"/>
        <v/>
      </c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ht="26.25" hidden="1" customHeight="1">
      <c r="A772" s="19">
        <f t="shared" si="2"/>
        <v>769</v>
      </c>
      <c r="B772" s="164" t="s">
        <v>14</v>
      </c>
      <c r="C772" s="173" t="s">
        <v>1491</v>
      </c>
      <c r="D772" s="165" t="s">
        <v>3539</v>
      </c>
      <c r="E772" s="166" t="s">
        <v>1493</v>
      </c>
      <c r="F772" s="167" t="s">
        <v>3540</v>
      </c>
      <c r="G772" s="168" t="s">
        <v>54</v>
      </c>
      <c r="H772" s="169" t="s">
        <v>3541</v>
      </c>
      <c r="I772" s="7" t="s">
        <v>21</v>
      </c>
      <c r="J772" s="2" t="str">
        <f t="shared" si="1"/>
        <v/>
      </c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</row>
    <row r="773" ht="26.25" hidden="1" customHeight="1">
      <c r="A773" s="19">
        <f t="shared" si="2"/>
        <v>770</v>
      </c>
      <c r="B773" s="164" t="s">
        <v>1385</v>
      </c>
      <c r="C773" s="173" t="s">
        <v>3542</v>
      </c>
      <c r="D773" s="165" t="s">
        <v>1174</v>
      </c>
      <c r="E773" s="166" t="s">
        <v>3543</v>
      </c>
      <c r="F773" s="167" t="s">
        <v>2744</v>
      </c>
      <c r="G773" s="168" t="s">
        <v>54</v>
      </c>
      <c r="H773" s="169" t="s">
        <v>3544</v>
      </c>
      <c r="I773" s="7" t="s">
        <v>21</v>
      </c>
      <c r="J773" s="2" t="str">
        <f t="shared" si="1"/>
        <v/>
      </c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ht="26.25" hidden="1" customHeight="1">
      <c r="A774" s="19">
        <f t="shared" si="2"/>
        <v>771</v>
      </c>
      <c r="B774" s="164" t="s">
        <v>1204</v>
      </c>
      <c r="C774" s="173" t="s">
        <v>516</v>
      </c>
      <c r="D774" s="165" t="s">
        <v>3545</v>
      </c>
      <c r="E774" s="166" t="s">
        <v>518</v>
      </c>
      <c r="F774" s="167" t="s">
        <v>3546</v>
      </c>
      <c r="G774" s="174" t="s">
        <v>54</v>
      </c>
      <c r="H774" s="182" t="s">
        <v>3547</v>
      </c>
      <c r="I774" s="7" t="s">
        <v>21</v>
      </c>
      <c r="J774" s="2" t="str">
        <f t="shared" si="1"/>
        <v/>
      </c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ht="26.25" hidden="1" customHeight="1">
      <c r="A775" s="19">
        <f t="shared" si="2"/>
        <v>772</v>
      </c>
      <c r="B775" s="164" t="s">
        <v>1204</v>
      </c>
      <c r="C775" s="173" t="s">
        <v>3548</v>
      </c>
      <c r="D775" s="165" t="s">
        <v>3549</v>
      </c>
      <c r="E775" s="166" t="s">
        <v>3550</v>
      </c>
      <c r="F775" s="167" t="s">
        <v>3551</v>
      </c>
      <c r="G775" s="174" t="s">
        <v>54</v>
      </c>
      <c r="H775" s="169" t="s">
        <v>3552</v>
      </c>
      <c r="I775" s="7" t="s">
        <v>21</v>
      </c>
      <c r="J775" s="2" t="str">
        <f t="shared" si="1"/>
        <v/>
      </c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ht="26.25" hidden="1" customHeight="1">
      <c r="A776" s="19">
        <f t="shared" si="2"/>
        <v>773</v>
      </c>
      <c r="B776" s="164" t="s">
        <v>1204</v>
      </c>
      <c r="C776" s="173" t="s">
        <v>3553</v>
      </c>
      <c r="D776" s="165" t="s">
        <v>3549</v>
      </c>
      <c r="E776" s="166" t="s">
        <v>3554</v>
      </c>
      <c r="F776" s="167" t="s">
        <v>5195</v>
      </c>
      <c r="G776" s="174" t="s">
        <v>33</v>
      </c>
      <c r="H776" s="169" t="s">
        <v>3556</v>
      </c>
      <c r="I776" s="7" t="s">
        <v>21</v>
      </c>
      <c r="J776" s="2" t="str">
        <f t="shared" si="1"/>
        <v/>
      </c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ht="26.25" hidden="1" customHeight="1">
      <c r="A777" s="19">
        <f t="shared" si="2"/>
        <v>774</v>
      </c>
      <c r="B777" s="164" t="s">
        <v>1204</v>
      </c>
      <c r="C777" s="165" t="s">
        <v>3557</v>
      </c>
      <c r="D777" s="165" t="s">
        <v>3558</v>
      </c>
      <c r="E777" s="166" t="s">
        <v>3559</v>
      </c>
      <c r="F777" s="167" t="s">
        <v>484</v>
      </c>
      <c r="G777" s="174" t="s">
        <v>33</v>
      </c>
      <c r="H777" s="169" t="s">
        <v>3560</v>
      </c>
      <c r="I777" s="7" t="s">
        <v>130</v>
      </c>
      <c r="J777" s="2" t="str">
        <f t="shared" si="1"/>
        <v>FRIC</v>
      </c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ht="26.25" hidden="1" customHeight="1">
      <c r="A778" s="19">
        <f t="shared" si="2"/>
        <v>775</v>
      </c>
      <c r="B778" s="164" t="s">
        <v>1204</v>
      </c>
      <c r="C778" s="173" t="s">
        <v>3561</v>
      </c>
      <c r="D778" s="165" t="s">
        <v>662</v>
      </c>
      <c r="E778" s="166" t="s">
        <v>3562</v>
      </c>
      <c r="F778" s="167" t="s">
        <v>3563</v>
      </c>
      <c r="G778" s="174" t="s">
        <v>33</v>
      </c>
      <c r="H778" s="169" t="s">
        <v>3564</v>
      </c>
      <c r="I778" s="7" t="s">
        <v>21</v>
      </c>
      <c r="J778" s="2" t="str">
        <f t="shared" si="1"/>
        <v/>
      </c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ht="26.25" hidden="1" customHeight="1">
      <c r="A779" s="19">
        <f t="shared" si="2"/>
        <v>776</v>
      </c>
      <c r="B779" s="164" t="s">
        <v>124</v>
      </c>
      <c r="C779" s="173" t="s">
        <v>3565</v>
      </c>
      <c r="D779" s="165" t="s">
        <v>198</v>
      </c>
      <c r="E779" s="166" t="s">
        <v>3566</v>
      </c>
      <c r="F779" s="167" t="s">
        <v>229</v>
      </c>
      <c r="G779" s="168" t="s">
        <v>33</v>
      </c>
      <c r="H779" s="169" t="s">
        <v>3567</v>
      </c>
      <c r="I779" s="7" t="s">
        <v>21</v>
      </c>
      <c r="J779" s="2" t="str">
        <f t="shared" si="1"/>
        <v/>
      </c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ht="26.25" hidden="1" customHeight="1">
      <c r="A780" s="19">
        <f t="shared" si="2"/>
        <v>777</v>
      </c>
      <c r="B780" s="164" t="s">
        <v>124</v>
      </c>
      <c r="C780" s="173" t="s">
        <v>897</v>
      </c>
      <c r="D780" s="165" t="s">
        <v>126</v>
      </c>
      <c r="E780" s="166" t="s">
        <v>898</v>
      </c>
      <c r="F780" s="167" t="s">
        <v>53</v>
      </c>
      <c r="G780" s="168" t="s">
        <v>54</v>
      </c>
      <c r="H780" s="169" t="s">
        <v>3568</v>
      </c>
      <c r="I780" s="7" t="s">
        <v>21</v>
      </c>
      <c r="J780" s="2" t="str">
        <f t="shared" si="1"/>
        <v/>
      </c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ht="26.25" hidden="1" customHeight="1">
      <c r="A781" s="19">
        <f t="shared" si="2"/>
        <v>778</v>
      </c>
      <c r="B781" s="164" t="s">
        <v>124</v>
      </c>
      <c r="C781" s="165" t="s">
        <v>3569</v>
      </c>
      <c r="D781" s="165" t="s">
        <v>3570</v>
      </c>
      <c r="E781" s="166" t="s">
        <v>3571</v>
      </c>
      <c r="F781" s="167" t="s">
        <v>5196</v>
      </c>
      <c r="G781" s="168" t="s">
        <v>33</v>
      </c>
      <c r="H781" s="169" t="s">
        <v>3573</v>
      </c>
      <c r="I781" s="7" t="s">
        <v>130</v>
      </c>
      <c r="J781" s="2" t="str">
        <f t="shared" si="1"/>
        <v>FRIC</v>
      </c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ht="26.25" hidden="1" customHeight="1">
      <c r="A782" s="19">
        <f t="shared" si="2"/>
        <v>779</v>
      </c>
      <c r="B782" s="164" t="s">
        <v>124</v>
      </c>
      <c r="C782" s="173" t="s">
        <v>3574</v>
      </c>
      <c r="D782" s="165" t="s">
        <v>611</v>
      </c>
      <c r="E782" s="166" t="s">
        <v>1499</v>
      </c>
      <c r="F782" s="167" t="s">
        <v>166</v>
      </c>
      <c r="G782" s="168" t="s">
        <v>54</v>
      </c>
      <c r="H782" s="169" t="s">
        <v>3575</v>
      </c>
      <c r="I782" s="7" t="s">
        <v>21</v>
      </c>
      <c r="J782" s="2" t="str">
        <f t="shared" si="1"/>
        <v/>
      </c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</row>
    <row r="783" ht="26.25" hidden="1" customHeight="1">
      <c r="A783" s="19">
        <f t="shared" si="2"/>
        <v>780</v>
      </c>
      <c r="B783" s="164" t="s">
        <v>14</v>
      </c>
      <c r="C783" s="165" t="s">
        <v>3576</v>
      </c>
      <c r="D783" s="165" t="s">
        <v>209</v>
      </c>
      <c r="E783" s="166" t="s">
        <v>3577</v>
      </c>
      <c r="F783" s="167" t="s">
        <v>484</v>
      </c>
      <c r="G783" s="168" t="s">
        <v>33</v>
      </c>
      <c r="H783" s="169" t="s">
        <v>3578</v>
      </c>
      <c r="I783" s="7" t="s">
        <v>130</v>
      </c>
      <c r="J783" s="2" t="str">
        <f t="shared" si="1"/>
        <v>FRIC</v>
      </c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ht="26.25" hidden="1" customHeight="1">
      <c r="A784" s="19">
        <f t="shared" si="2"/>
        <v>781</v>
      </c>
      <c r="B784" s="164" t="s">
        <v>106</v>
      </c>
      <c r="C784" s="173" t="s">
        <v>3582</v>
      </c>
      <c r="D784" s="165" t="s">
        <v>3583</v>
      </c>
      <c r="E784" s="166" t="s">
        <v>533</v>
      </c>
      <c r="F784" s="167" t="s">
        <v>1950</v>
      </c>
      <c r="G784" s="174" t="s">
        <v>33</v>
      </c>
      <c r="H784" s="169" t="s">
        <v>3584</v>
      </c>
      <c r="I784" s="7" t="s">
        <v>21</v>
      </c>
      <c r="J784" s="2" t="str">
        <f t="shared" si="1"/>
        <v/>
      </c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ht="26.25" hidden="1" customHeight="1">
      <c r="A785" s="19">
        <f t="shared" si="2"/>
        <v>782</v>
      </c>
      <c r="B785" s="164" t="s">
        <v>170</v>
      </c>
      <c r="C785" s="173" t="s">
        <v>3585</v>
      </c>
      <c r="D785" s="165" t="s">
        <v>727</v>
      </c>
      <c r="E785" s="166" t="s">
        <v>199</v>
      </c>
      <c r="F785" s="167">
        <v>2015.0</v>
      </c>
      <c r="G785" s="174" t="s">
        <v>33</v>
      </c>
      <c r="H785" s="169" t="s">
        <v>3587</v>
      </c>
      <c r="I785" s="7" t="s">
        <v>21</v>
      </c>
      <c r="J785" s="2" t="str">
        <f t="shared" si="1"/>
        <v/>
      </c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ht="26.25" hidden="1" customHeight="1">
      <c r="A786" s="19">
        <f t="shared" si="2"/>
        <v>783</v>
      </c>
      <c r="B786" s="164" t="s">
        <v>39</v>
      </c>
      <c r="C786" s="173" t="s">
        <v>3588</v>
      </c>
      <c r="D786" s="165" t="s">
        <v>3589</v>
      </c>
      <c r="E786" s="166" t="s">
        <v>3590</v>
      </c>
      <c r="F786" s="167" t="s">
        <v>3591</v>
      </c>
      <c r="G786" s="168" t="s">
        <v>54</v>
      </c>
      <c r="H786" s="169" t="s">
        <v>3592</v>
      </c>
      <c r="I786" s="7" t="s">
        <v>21</v>
      </c>
      <c r="J786" s="2" t="str">
        <f t="shared" si="1"/>
        <v/>
      </c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ht="26.25" hidden="1" customHeight="1">
      <c r="A787" s="19">
        <f t="shared" si="2"/>
        <v>784</v>
      </c>
      <c r="B787" s="164" t="s">
        <v>14</v>
      </c>
      <c r="C787" s="173" t="s">
        <v>3593</v>
      </c>
      <c r="D787" s="165" t="s">
        <v>655</v>
      </c>
      <c r="E787" s="166" t="s">
        <v>1257</v>
      </c>
      <c r="F787" s="167" t="s">
        <v>53</v>
      </c>
      <c r="G787" s="168" t="s">
        <v>54</v>
      </c>
      <c r="H787" s="169" t="s">
        <v>3594</v>
      </c>
      <c r="I787" s="7" t="s">
        <v>21</v>
      </c>
      <c r="J787" s="2" t="str">
        <f t="shared" si="1"/>
        <v/>
      </c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ht="26.25" customHeight="1">
      <c r="A788" s="19">
        <f t="shared" si="2"/>
        <v>785</v>
      </c>
      <c r="B788" s="164" t="s">
        <v>875</v>
      </c>
      <c r="C788" s="173" t="s">
        <v>3595</v>
      </c>
      <c r="D788" s="165" t="s">
        <v>3596</v>
      </c>
      <c r="E788" s="166" t="s">
        <v>3597</v>
      </c>
      <c r="F788" s="167" t="s">
        <v>4664</v>
      </c>
      <c r="G788" s="174" t="s">
        <v>33</v>
      </c>
      <c r="H788" s="169" t="s">
        <v>3598</v>
      </c>
      <c r="I788" s="175" t="s">
        <v>21</v>
      </c>
      <c r="J788" s="2" t="str">
        <f t="shared" si="1"/>
        <v>과기</v>
      </c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</row>
    <row r="789" ht="26.25" hidden="1" customHeight="1">
      <c r="A789" s="19">
        <f t="shared" si="2"/>
        <v>786</v>
      </c>
      <c r="B789" s="164" t="s">
        <v>28</v>
      </c>
      <c r="C789" s="165" t="s">
        <v>3599</v>
      </c>
      <c r="D789" s="165" t="s">
        <v>3600</v>
      </c>
      <c r="E789" s="166" t="s">
        <v>3601</v>
      </c>
      <c r="F789" s="167" t="s">
        <v>4341</v>
      </c>
      <c r="G789" s="168" t="s">
        <v>54</v>
      </c>
      <c r="H789" s="169" t="s">
        <v>3602</v>
      </c>
      <c r="I789" s="7" t="s">
        <v>130</v>
      </c>
      <c r="J789" s="2" t="str">
        <f t="shared" si="1"/>
        <v>FRIC</v>
      </c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ht="26.25" hidden="1" customHeight="1">
      <c r="A790" s="19">
        <f t="shared" si="2"/>
        <v>787</v>
      </c>
      <c r="B790" s="164" t="s">
        <v>14</v>
      </c>
      <c r="C790" s="173" t="s">
        <v>3603</v>
      </c>
      <c r="D790" s="165" t="s">
        <v>3604</v>
      </c>
      <c r="E790" s="166" t="s">
        <v>3605</v>
      </c>
      <c r="F790" s="167" t="s">
        <v>3606</v>
      </c>
      <c r="G790" s="168" t="s">
        <v>54</v>
      </c>
      <c r="H790" s="169" t="s">
        <v>3607</v>
      </c>
      <c r="I790" s="7" t="s">
        <v>21</v>
      </c>
      <c r="J790" s="2" t="str">
        <f t="shared" si="1"/>
        <v/>
      </c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ht="26.25" hidden="1" customHeight="1">
      <c r="A791" s="19">
        <f t="shared" si="2"/>
        <v>788</v>
      </c>
      <c r="B791" s="164" t="s">
        <v>14</v>
      </c>
      <c r="C791" s="165" t="s">
        <v>3608</v>
      </c>
      <c r="D791" s="165" t="s">
        <v>3604</v>
      </c>
      <c r="E791" s="166" t="s">
        <v>3609</v>
      </c>
      <c r="F791" s="167" t="s">
        <v>5197</v>
      </c>
      <c r="G791" s="168" t="s">
        <v>54</v>
      </c>
      <c r="H791" s="169" t="s">
        <v>3611</v>
      </c>
      <c r="I791" s="7" t="s">
        <v>130</v>
      </c>
      <c r="J791" s="2" t="str">
        <f t="shared" si="1"/>
        <v>FRIC</v>
      </c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ht="26.25" customHeight="1">
      <c r="A792" s="19">
        <f t="shared" si="2"/>
        <v>789</v>
      </c>
      <c r="B792" s="164" t="s">
        <v>81</v>
      </c>
      <c r="C792" s="173" t="s">
        <v>3612</v>
      </c>
      <c r="D792" s="165" t="s">
        <v>3613</v>
      </c>
      <c r="E792" s="166" t="s">
        <v>3614</v>
      </c>
      <c r="F792" s="167" t="s">
        <v>3615</v>
      </c>
      <c r="G792" s="174" t="s">
        <v>54</v>
      </c>
      <c r="H792" s="169" t="s">
        <v>3616</v>
      </c>
      <c r="I792" s="175" t="s">
        <v>21</v>
      </c>
      <c r="J792" s="2" t="str">
        <f t="shared" si="1"/>
        <v>과기</v>
      </c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</row>
    <row r="793" ht="26.25" hidden="1" customHeight="1">
      <c r="A793" s="19">
        <f t="shared" si="2"/>
        <v>790</v>
      </c>
      <c r="B793" s="164" t="s">
        <v>14</v>
      </c>
      <c r="C793" s="165" t="s">
        <v>3617</v>
      </c>
      <c r="D793" s="165" t="s">
        <v>3618</v>
      </c>
      <c r="E793" s="166" t="s">
        <v>1868</v>
      </c>
      <c r="F793" s="167" t="s">
        <v>3619</v>
      </c>
      <c r="G793" s="168" t="s">
        <v>54</v>
      </c>
      <c r="H793" s="169" t="s">
        <v>3620</v>
      </c>
      <c r="I793" s="7" t="s">
        <v>21</v>
      </c>
      <c r="J793" s="2" t="str">
        <f t="shared" si="1"/>
        <v/>
      </c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</row>
    <row r="794" ht="26.25" hidden="1" customHeight="1">
      <c r="A794" s="19">
        <f t="shared" si="2"/>
        <v>791</v>
      </c>
      <c r="B794" s="164" t="s">
        <v>124</v>
      </c>
      <c r="C794" s="165" t="s">
        <v>3621</v>
      </c>
      <c r="D794" s="165" t="s">
        <v>3622</v>
      </c>
      <c r="E794" s="166" t="s">
        <v>3623</v>
      </c>
      <c r="F794" s="167" t="s">
        <v>915</v>
      </c>
      <c r="G794" s="168" t="s">
        <v>54</v>
      </c>
      <c r="H794" s="169" t="s">
        <v>3624</v>
      </c>
      <c r="I794" s="7" t="s">
        <v>130</v>
      </c>
      <c r="J794" s="2" t="str">
        <f t="shared" si="1"/>
        <v>FRIC</v>
      </c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ht="26.25" hidden="1" customHeight="1">
      <c r="A795" s="19">
        <f t="shared" si="2"/>
        <v>792</v>
      </c>
      <c r="B795" s="164" t="s">
        <v>14</v>
      </c>
      <c r="C795" s="173" t="s">
        <v>799</v>
      </c>
      <c r="D795" s="165" t="s">
        <v>3625</v>
      </c>
      <c r="E795" s="166" t="s">
        <v>801</v>
      </c>
      <c r="F795" s="167" t="s">
        <v>1950</v>
      </c>
      <c r="G795" s="168" t="s">
        <v>54</v>
      </c>
      <c r="H795" s="169" t="s">
        <v>3626</v>
      </c>
      <c r="I795" s="7" t="s">
        <v>21</v>
      </c>
      <c r="J795" s="2" t="str">
        <f t="shared" si="1"/>
        <v/>
      </c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ht="26.25" hidden="1" customHeight="1">
      <c r="A796" s="19">
        <f t="shared" si="2"/>
        <v>793</v>
      </c>
      <c r="B796" s="164" t="s">
        <v>28</v>
      </c>
      <c r="C796" s="173" t="s">
        <v>3627</v>
      </c>
      <c r="D796" s="165" t="s">
        <v>3628</v>
      </c>
      <c r="E796" s="166" t="s">
        <v>808</v>
      </c>
      <c r="F796" s="167" t="s">
        <v>2097</v>
      </c>
      <c r="G796" s="168" t="s">
        <v>54</v>
      </c>
      <c r="H796" s="169" t="s">
        <v>3629</v>
      </c>
      <c r="I796" s="7" t="s">
        <v>21</v>
      </c>
      <c r="J796" s="2" t="str">
        <f t="shared" si="1"/>
        <v/>
      </c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ht="26.25" hidden="1" customHeight="1">
      <c r="A797" s="19">
        <f t="shared" si="2"/>
        <v>794</v>
      </c>
      <c r="B797" s="164" t="s">
        <v>124</v>
      </c>
      <c r="C797" s="165" t="s">
        <v>3630</v>
      </c>
      <c r="D797" s="165" t="s">
        <v>3631</v>
      </c>
      <c r="E797" s="166" t="s">
        <v>1892</v>
      </c>
      <c r="F797" s="167" t="s">
        <v>2927</v>
      </c>
      <c r="G797" s="168" t="s">
        <v>54</v>
      </c>
      <c r="H797" s="169" t="s">
        <v>3632</v>
      </c>
      <c r="I797" s="7" t="s">
        <v>21</v>
      </c>
      <c r="J797" s="2" t="str">
        <f t="shared" si="1"/>
        <v/>
      </c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</row>
    <row r="798" ht="26.25" hidden="1" customHeight="1">
      <c r="A798" s="19">
        <f t="shared" si="2"/>
        <v>795</v>
      </c>
      <c r="B798" s="164" t="s">
        <v>14</v>
      </c>
      <c r="C798" s="165" t="s">
        <v>3633</v>
      </c>
      <c r="D798" s="165" t="s">
        <v>3634</v>
      </c>
      <c r="E798" s="166" t="s">
        <v>3635</v>
      </c>
      <c r="F798" s="167" t="s">
        <v>484</v>
      </c>
      <c r="G798" s="168" t="s">
        <v>54</v>
      </c>
      <c r="H798" s="169" t="s">
        <v>3636</v>
      </c>
      <c r="I798" s="7" t="s">
        <v>130</v>
      </c>
      <c r="J798" s="2" t="str">
        <f t="shared" si="1"/>
        <v>FRIC</v>
      </c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ht="26.25" hidden="1" customHeight="1">
      <c r="A799" s="19">
        <f t="shared" si="2"/>
        <v>796</v>
      </c>
      <c r="B799" s="164" t="s">
        <v>14</v>
      </c>
      <c r="C799" s="173" t="s">
        <v>3637</v>
      </c>
      <c r="D799" s="165" t="s">
        <v>3638</v>
      </c>
      <c r="E799" s="166" t="s">
        <v>3639</v>
      </c>
      <c r="F799" s="167" t="s">
        <v>2744</v>
      </c>
      <c r="G799" s="168" t="s">
        <v>54</v>
      </c>
      <c r="H799" s="169" t="s">
        <v>3640</v>
      </c>
      <c r="I799" s="7" t="s">
        <v>21</v>
      </c>
      <c r="J799" s="2" t="str">
        <f t="shared" si="1"/>
        <v/>
      </c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ht="26.25" hidden="1" customHeight="1">
      <c r="A800" s="19">
        <f t="shared" si="2"/>
        <v>797</v>
      </c>
      <c r="B800" s="164" t="s">
        <v>1385</v>
      </c>
      <c r="C800" s="165" t="s">
        <v>3641</v>
      </c>
      <c r="D800" s="165" t="s">
        <v>3642</v>
      </c>
      <c r="E800" s="166" t="s">
        <v>1898</v>
      </c>
      <c r="F800" s="167" t="s">
        <v>173</v>
      </c>
      <c r="G800" s="168" t="s">
        <v>54</v>
      </c>
      <c r="H800" s="169" t="s">
        <v>3643</v>
      </c>
      <c r="I800" s="7" t="s">
        <v>21</v>
      </c>
      <c r="J800" s="2" t="str">
        <f t="shared" si="1"/>
        <v/>
      </c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</row>
    <row r="801" ht="26.25" hidden="1" customHeight="1">
      <c r="A801" s="19">
        <f t="shared" si="2"/>
        <v>798</v>
      </c>
      <c r="B801" s="164" t="s">
        <v>1385</v>
      </c>
      <c r="C801" s="173" t="s">
        <v>3644</v>
      </c>
      <c r="D801" s="165" t="s">
        <v>3645</v>
      </c>
      <c r="E801" s="166" t="s">
        <v>3646</v>
      </c>
      <c r="F801" s="167" t="s">
        <v>3647</v>
      </c>
      <c r="G801" s="168" t="s">
        <v>54</v>
      </c>
      <c r="H801" s="169" t="s">
        <v>3648</v>
      </c>
      <c r="I801" s="7" t="s">
        <v>21</v>
      </c>
      <c r="J801" s="2" t="str">
        <f t="shared" si="1"/>
        <v/>
      </c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ht="26.25" hidden="1" customHeight="1">
      <c r="A802" s="19">
        <f t="shared" si="2"/>
        <v>799</v>
      </c>
      <c r="B802" s="164" t="s">
        <v>39</v>
      </c>
      <c r="C802" s="176" t="s">
        <v>1903</v>
      </c>
      <c r="D802" s="165" t="s">
        <v>3649</v>
      </c>
      <c r="E802" s="166"/>
      <c r="F802" s="167" t="s">
        <v>3650</v>
      </c>
      <c r="G802" s="174" t="s">
        <v>54</v>
      </c>
      <c r="H802" s="169" t="s">
        <v>3651</v>
      </c>
      <c r="I802" s="7" t="s">
        <v>21</v>
      </c>
      <c r="J802" s="2" t="str">
        <f t="shared" si="1"/>
        <v/>
      </c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</row>
    <row r="803" ht="26.25" hidden="1" customHeight="1">
      <c r="A803" s="19">
        <f t="shared" si="2"/>
        <v>800</v>
      </c>
      <c r="B803" s="164" t="s">
        <v>124</v>
      </c>
      <c r="C803" s="165" t="s">
        <v>3652</v>
      </c>
      <c r="D803" s="165" t="s">
        <v>3653</v>
      </c>
      <c r="E803" s="166" t="s">
        <v>3654</v>
      </c>
      <c r="F803" s="167" t="s">
        <v>4686</v>
      </c>
      <c r="G803" s="168" t="s">
        <v>54</v>
      </c>
      <c r="H803" s="169" t="s">
        <v>3656</v>
      </c>
      <c r="I803" s="7" t="s">
        <v>130</v>
      </c>
      <c r="J803" s="2" t="str">
        <f t="shared" si="1"/>
        <v>FRIC</v>
      </c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ht="26.25" hidden="1" customHeight="1">
      <c r="A804" s="19">
        <f t="shared" si="2"/>
        <v>801</v>
      </c>
      <c r="B804" s="164" t="s">
        <v>124</v>
      </c>
      <c r="C804" s="165" t="s">
        <v>3657</v>
      </c>
      <c r="D804" s="165" t="s">
        <v>3622</v>
      </c>
      <c r="E804" s="166" t="s">
        <v>3658</v>
      </c>
      <c r="F804" s="167" t="s">
        <v>3981</v>
      </c>
      <c r="G804" s="168" t="s">
        <v>54</v>
      </c>
      <c r="H804" s="169" t="s">
        <v>3660</v>
      </c>
      <c r="I804" s="7" t="s">
        <v>130</v>
      </c>
      <c r="J804" s="2" t="str">
        <f t="shared" si="1"/>
        <v>FRIC</v>
      </c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ht="26.25" hidden="1" customHeight="1">
      <c r="A805" s="19">
        <f t="shared" si="2"/>
        <v>802</v>
      </c>
      <c r="B805" s="164" t="s">
        <v>14</v>
      </c>
      <c r="C805" s="165" t="s">
        <v>1778</v>
      </c>
      <c r="D805" s="165" t="s">
        <v>1779</v>
      </c>
      <c r="E805" s="166" t="s">
        <v>1780</v>
      </c>
      <c r="F805" s="167" t="s">
        <v>173</v>
      </c>
      <c r="G805" s="168" t="s">
        <v>54</v>
      </c>
      <c r="H805" s="169" t="s">
        <v>3661</v>
      </c>
      <c r="I805" s="7" t="s">
        <v>21</v>
      </c>
      <c r="J805" s="2" t="str">
        <f t="shared" si="1"/>
        <v/>
      </c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</row>
    <row r="806" ht="26.25" hidden="1" customHeight="1">
      <c r="A806" s="19">
        <f t="shared" si="2"/>
        <v>803</v>
      </c>
      <c r="B806" s="164" t="s">
        <v>14</v>
      </c>
      <c r="C806" s="165" t="s">
        <v>1785</v>
      </c>
      <c r="D806" s="165" t="s">
        <v>3662</v>
      </c>
      <c r="E806" s="166" t="s">
        <v>1787</v>
      </c>
      <c r="F806" s="167" t="s">
        <v>166</v>
      </c>
      <c r="G806" s="168" t="s">
        <v>54</v>
      </c>
      <c r="H806" s="169" t="s">
        <v>3663</v>
      </c>
      <c r="I806" s="7" t="s">
        <v>21</v>
      </c>
      <c r="J806" s="2" t="str">
        <f t="shared" si="1"/>
        <v/>
      </c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</row>
    <row r="807" ht="26.25" hidden="1" customHeight="1">
      <c r="A807" s="19">
        <f t="shared" si="2"/>
        <v>804</v>
      </c>
      <c r="B807" s="164" t="s">
        <v>14</v>
      </c>
      <c r="C807" s="165" t="s">
        <v>3664</v>
      </c>
      <c r="D807" s="165" t="s">
        <v>3665</v>
      </c>
      <c r="E807" s="166" t="s">
        <v>3666</v>
      </c>
      <c r="F807" s="167" t="s">
        <v>5198</v>
      </c>
      <c r="G807" s="168" t="s">
        <v>54</v>
      </c>
      <c r="H807" s="169" t="s">
        <v>3668</v>
      </c>
      <c r="I807" s="7" t="s">
        <v>130</v>
      </c>
      <c r="J807" s="2" t="str">
        <f t="shared" si="1"/>
        <v>FRIC</v>
      </c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ht="26.25" hidden="1" customHeight="1">
      <c r="A808" s="19">
        <f t="shared" si="2"/>
        <v>805</v>
      </c>
      <c r="B808" s="164" t="s">
        <v>14</v>
      </c>
      <c r="C808" s="173" t="s">
        <v>3669</v>
      </c>
      <c r="D808" s="165" t="s">
        <v>3670</v>
      </c>
      <c r="E808" s="166" t="s">
        <v>3671</v>
      </c>
      <c r="F808" s="167" t="s">
        <v>3672</v>
      </c>
      <c r="G808" s="168" t="s">
        <v>54</v>
      </c>
      <c r="H808" s="169" t="s">
        <v>3673</v>
      </c>
      <c r="I808" s="7" t="s">
        <v>21</v>
      </c>
      <c r="J808" s="2" t="str">
        <f t="shared" si="1"/>
        <v/>
      </c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ht="26.25" hidden="1" customHeight="1">
      <c r="A809" s="19">
        <f t="shared" si="2"/>
        <v>806</v>
      </c>
      <c r="B809" s="164" t="s">
        <v>14</v>
      </c>
      <c r="C809" s="165" t="s">
        <v>3674</v>
      </c>
      <c r="D809" s="165" t="s">
        <v>3675</v>
      </c>
      <c r="E809" s="190" t="s">
        <v>3676</v>
      </c>
      <c r="F809" s="167" t="s">
        <v>3677</v>
      </c>
      <c r="G809" s="168" t="s">
        <v>54</v>
      </c>
      <c r="H809" s="169" t="s">
        <v>3678</v>
      </c>
      <c r="I809" s="7" t="s">
        <v>130</v>
      </c>
      <c r="J809" s="2" t="str">
        <f t="shared" si="1"/>
        <v>FRIC</v>
      </c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ht="26.25" hidden="1" customHeight="1">
      <c r="A810" s="19">
        <f t="shared" si="2"/>
        <v>807</v>
      </c>
      <c r="B810" s="164" t="s">
        <v>14</v>
      </c>
      <c r="C810" s="165" t="s">
        <v>1792</v>
      </c>
      <c r="D810" s="165" t="s">
        <v>3622</v>
      </c>
      <c r="E810" s="166" t="s">
        <v>1794</v>
      </c>
      <c r="F810" s="167" t="s">
        <v>166</v>
      </c>
      <c r="G810" s="168" t="s">
        <v>54</v>
      </c>
      <c r="H810" s="169" t="s">
        <v>3679</v>
      </c>
      <c r="I810" s="7" t="s">
        <v>21</v>
      </c>
      <c r="J810" s="2" t="str">
        <f t="shared" si="1"/>
        <v/>
      </c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</row>
    <row r="811" ht="26.25" hidden="1" customHeight="1">
      <c r="A811" s="19">
        <f t="shared" si="2"/>
        <v>808</v>
      </c>
      <c r="B811" s="164" t="s">
        <v>14</v>
      </c>
      <c r="C811" s="165" t="s">
        <v>3680</v>
      </c>
      <c r="D811" s="165" t="s">
        <v>2011</v>
      </c>
      <c r="E811" s="166" t="s">
        <v>3681</v>
      </c>
      <c r="F811" s="167" t="s">
        <v>5199</v>
      </c>
      <c r="G811" s="168" t="s">
        <v>54</v>
      </c>
      <c r="H811" s="169" t="s">
        <v>3683</v>
      </c>
      <c r="I811" s="7" t="s">
        <v>130</v>
      </c>
      <c r="J811" s="2" t="str">
        <f t="shared" si="1"/>
        <v>FRIC</v>
      </c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</row>
    <row r="812" ht="26.25" hidden="1" customHeight="1">
      <c r="A812" s="19">
        <f t="shared" si="2"/>
        <v>809</v>
      </c>
      <c r="B812" s="164" t="s">
        <v>39</v>
      </c>
      <c r="C812" s="165" t="s">
        <v>3684</v>
      </c>
      <c r="D812" s="165" t="s">
        <v>3685</v>
      </c>
      <c r="E812" s="166" t="s">
        <v>3686</v>
      </c>
      <c r="F812" s="167" t="s">
        <v>3687</v>
      </c>
      <c r="G812" s="168" t="s">
        <v>54</v>
      </c>
      <c r="H812" s="169" t="s">
        <v>3688</v>
      </c>
      <c r="I812" s="7" t="s">
        <v>130</v>
      </c>
      <c r="J812" s="2" t="str">
        <f t="shared" si="1"/>
        <v>FRIC</v>
      </c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</row>
    <row r="813" ht="26.25" hidden="1" customHeight="1">
      <c r="A813" s="19">
        <f t="shared" si="2"/>
        <v>810</v>
      </c>
      <c r="B813" s="164" t="s">
        <v>106</v>
      </c>
      <c r="C813" s="173" t="s">
        <v>3689</v>
      </c>
      <c r="D813" s="165" t="s">
        <v>3690</v>
      </c>
      <c r="E813" s="166" t="s">
        <v>3691</v>
      </c>
      <c r="F813" s="167" t="s">
        <v>3692</v>
      </c>
      <c r="G813" s="174" t="s">
        <v>54</v>
      </c>
      <c r="H813" s="169" t="s">
        <v>3693</v>
      </c>
      <c r="I813" s="7" t="s">
        <v>21</v>
      </c>
      <c r="J813" s="2" t="str">
        <f t="shared" si="1"/>
        <v/>
      </c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</row>
    <row r="814" ht="26.25" hidden="1" customHeight="1">
      <c r="A814" s="19">
        <f t="shared" si="2"/>
        <v>811</v>
      </c>
      <c r="B814" s="164" t="s">
        <v>124</v>
      </c>
      <c r="C814" s="165" t="s">
        <v>3694</v>
      </c>
      <c r="D814" s="165" t="s">
        <v>3695</v>
      </c>
      <c r="E814" s="166" t="s">
        <v>3696</v>
      </c>
      <c r="F814" s="167" t="s">
        <v>5200</v>
      </c>
      <c r="G814" s="168" t="s">
        <v>54</v>
      </c>
      <c r="H814" s="169" t="s">
        <v>3698</v>
      </c>
      <c r="I814" s="7" t="s">
        <v>130</v>
      </c>
      <c r="J814" s="2" t="str">
        <f t="shared" si="1"/>
        <v>FRIC</v>
      </c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</row>
    <row r="815" ht="26.25" hidden="1" customHeight="1">
      <c r="A815" s="19">
        <f t="shared" si="2"/>
        <v>812</v>
      </c>
      <c r="B815" s="164" t="s">
        <v>124</v>
      </c>
      <c r="C815" s="173" t="s">
        <v>3699</v>
      </c>
      <c r="D815" s="165" t="s">
        <v>3700</v>
      </c>
      <c r="E815" s="166" t="s">
        <v>3701</v>
      </c>
      <c r="F815" s="167" t="s">
        <v>3702</v>
      </c>
      <c r="G815" s="168" t="s">
        <v>54</v>
      </c>
      <c r="H815" s="169" t="s">
        <v>3703</v>
      </c>
      <c r="I815" s="7" t="s">
        <v>21</v>
      </c>
      <c r="J815" s="2" t="str">
        <f t="shared" si="1"/>
        <v/>
      </c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</row>
    <row r="816" ht="26.25" hidden="1" customHeight="1">
      <c r="A816" s="19">
        <f t="shared" si="2"/>
        <v>813</v>
      </c>
      <c r="B816" s="164" t="s">
        <v>28</v>
      </c>
      <c r="C816" s="165" t="s">
        <v>3704</v>
      </c>
      <c r="D816" s="165" t="s">
        <v>3705</v>
      </c>
      <c r="E816" s="166" t="s">
        <v>3706</v>
      </c>
      <c r="F816" s="167" t="s">
        <v>5201</v>
      </c>
      <c r="G816" s="168" t="s">
        <v>54</v>
      </c>
      <c r="H816" s="169" t="s">
        <v>3708</v>
      </c>
      <c r="I816" s="7" t="s">
        <v>130</v>
      </c>
      <c r="J816" s="2" t="str">
        <f t="shared" si="1"/>
        <v>FRIC</v>
      </c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</row>
    <row r="817" ht="26.25" hidden="1" customHeight="1">
      <c r="A817" s="19">
        <f t="shared" si="2"/>
        <v>814</v>
      </c>
      <c r="B817" s="164" t="s">
        <v>124</v>
      </c>
      <c r="C817" s="165" t="s">
        <v>3709</v>
      </c>
      <c r="D817" s="165" t="s">
        <v>3710</v>
      </c>
      <c r="E817" s="166" t="s">
        <v>3711</v>
      </c>
      <c r="F817" s="167" t="s">
        <v>484</v>
      </c>
      <c r="G817" s="168" t="s">
        <v>54</v>
      </c>
      <c r="H817" s="169" t="s">
        <v>3712</v>
      </c>
      <c r="I817" s="7" t="s">
        <v>130</v>
      </c>
      <c r="J817" s="2" t="str">
        <f t="shared" si="1"/>
        <v>FRIC</v>
      </c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</row>
    <row r="818" ht="26.25" hidden="1" customHeight="1">
      <c r="A818" s="19">
        <f t="shared" si="2"/>
        <v>815</v>
      </c>
      <c r="B818" s="164" t="s">
        <v>124</v>
      </c>
      <c r="C818" s="173" t="s">
        <v>3713</v>
      </c>
      <c r="D818" s="165" t="s">
        <v>3710</v>
      </c>
      <c r="E818" s="166" t="s">
        <v>772</v>
      </c>
      <c r="F818" s="167" t="s">
        <v>53</v>
      </c>
      <c r="G818" s="168" t="s">
        <v>54</v>
      </c>
      <c r="H818" s="169" t="s">
        <v>3714</v>
      </c>
      <c r="I818" s="7" t="s">
        <v>21</v>
      </c>
      <c r="J818" s="2" t="str">
        <f t="shared" si="1"/>
        <v/>
      </c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</row>
    <row r="819" ht="26.25" hidden="1" customHeight="1">
      <c r="A819" s="19">
        <f t="shared" si="2"/>
        <v>816</v>
      </c>
      <c r="B819" s="164" t="s">
        <v>39</v>
      </c>
      <c r="C819" s="165" t="s">
        <v>3715</v>
      </c>
      <c r="D819" s="165" t="s">
        <v>3716</v>
      </c>
      <c r="E819" s="166" t="s">
        <v>3717</v>
      </c>
      <c r="F819" s="167" t="s">
        <v>5202</v>
      </c>
      <c r="G819" s="168" t="s">
        <v>54</v>
      </c>
      <c r="H819" s="169" t="s">
        <v>3719</v>
      </c>
      <c r="I819" s="7" t="s">
        <v>130</v>
      </c>
      <c r="J819" s="2" t="str">
        <f t="shared" si="1"/>
        <v>FRIC</v>
      </c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</row>
    <row r="820" ht="26.25" hidden="1" customHeight="1">
      <c r="A820" s="19">
        <f t="shared" si="2"/>
        <v>817</v>
      </c>
      <c r="B820" s="164" t="s">
        <v>14</v>
      </c>
      <c r="C820" s="173" t="s">
        <v>3720</v>
      </c>
      <c r="D820" s="165" t="s">
        <v>3721</v>
      </c>
      <c r="E820" s="166" t="s">
        <v>3722</v>
      </c>
      <c r="F820" s="167" t="s">
        <v>3723</v>
      </c>
      <c r="G820" s="168" t="s">
        <v>54</v>
      </c>
      <c r="H820" s="169" t="s">
        <v>3724</v>
      </c>
      <c r="I820" s="7" t="s">
        <v>21</v>
      </c>
      <c r="J820" s="2" t="str">
        <f t="shared" si="1"/>
        <v/>
      </c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</row>
    <row r="821" ht="26.25" hidden="1" customHeight="1">
      <c r="A821" s="19">
        <f t="shared" si="2"/>
        <v>818</v>
      </c>
      <c r="B821" s="164" t="s">
        <v>1385</v>
      </c>
      <c r="C821" s="173" t="s">
        <v>3725</v>
      </c>
      <c r="D821" s="165" t="s">
        <v>3726</v>
      </c>
      <c r="E821" s="166" t="s">
        <v>3727</v>
      </c>
      <c r="F821" s="167" t="s">
        <v>3728</v>
      </c>
      <c r="G821" s="168" t="s">
        <v>54</v>
      </c>
      <c r="H821" s="169" t="s">
        <v>3729</v>
      </c>
      <c r="I821" s="7" t="s">
        <v>21</v>
      </c>
      <c r="J821" s="2" t="str">
        <f t="shared" si="1"/>
        <v/>
      </c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</row>
    <row r="822" ht="26.25" hidden="1" customHeight="1">
      <c r="A822" s="19">
        <f t="shared" si="2"/>
        <v>819</v>
      </c>
      <c r="B822" s="164" t="s">
        <v>14</v>
      </c>
      <c r="C822" s="173" t="s">
        <v>3730</v>
      </c>
      <c r="D822" s="165" t="s">
        <v>3731</v>
      </c>
      <c r="E822" s="166" t="s">
        <v>3732</v>
      </c>
      <c r="F822" s="167" t="s">
        <v>3733</v>
      </c>
      <c r="G822" s="168" t="s">
        <v>54</v>
      </c>
      <c r="H822" s="169" t="s">
        <v>3734</v>
      </c>
      <c r="I822" s="7" t="s">
        <v>21</v>
      </c>
      <c r="J822" s="2" t="str">
        <f t="shared" si="1"/>
        <v/>
      </c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</row>
    <row r="823" ht="26.25" hidden="1" customHeight="1">
      <c r="A823" s="19">
        <f t="shared" si="2"/>
        <v>820</v>
      </c>
      <c r="B823" s="164" t="s">
        <v>14</v>
      </c>
      <c r="C823" s="173" t="s">
        <v>3735</v>
      </c>
      <c r="D823" s="165" t="s">
        <v>3736</v>
      </c>
      <c r="E823" s="166" t="s">
        <v>3737</v>
      </c>
      <c r="F823" s="167" t="s">
        <v>3738</v>
      </c>
      <c r="G823" s="168" t="s">
        <v>54</v>
      </c>
      <c r="H823" s="169" t="s">
        <v>3739</v>
      </c>
      <c r="I823" s="7" t="s">
        <v>21</v>
      </c>
      <c r="J823" s="2" t="str">
        <f t="shared" si="1"/>
        <v/>
      </c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</row>
    <row r="824" ht="26.25" hidden="1" customHeight="1">
      <c r="A824" s="19">
        <f t="shared" si="2"/>
        <v>821</v>
      </c>
      <c r="B824" s="164" t="s">
        <v>14</v>
      </c>
      <c r="C824" s="165" t="s">
        <v>3740</v>
      </c>
      <c r="D824" s="165" t="s">
        <v>3741</v>
      </c>
      <c r="E824" s="166" t="s">
        <v>3742</v>
      </c>
      <c r="F824" s="167" t="s">
        <v>736</v>
      </c>
      <c r="G824" s="168" t="s">
        <v>54</v>
      </c>
      <c r="H824" s="169" t="s">
        <v>3743</v>
      </c>
      <c r="I824" s="7" t="s">
        <v>130</v>
      </c>
      <c r="J824" s="2" t="str">
        <f t="shared" si="1"/>
        <v>FRIC</v>
      </c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</row>
    <row r="825" ht="26.25" hidden="1" customHeight="1">
      <c r="A825" s="19">
        <f t="shared" si="2"/>
        <v>822</v>
      </c>
      <c r="B825" s="164" t="s">
        <v>14</v>
      </c>
      <c r="C825" s="165" t="s">
        <v>3744</v>
      </c>
      <c r="D825" s="165" t="s">
        <v>3745</v>
      </c>
      <c r="E825" s="166" t="s">
        <v>3746</v>
      </c>
      <c r="F825" s="167" t="s">
        <v>915</v>
      </c>
      <c r="G825" s="168" t="s">
        <v>54</v>
      </c>
      <c r="H825" s="169" t="s">
        <v>3747</v>
      </c>
      <c r="I825" s="7" t="s">
        <v>130</v>
      </c>
      <c r="J825" s="2" t="str">
        <f t="shared" si="1"/>
        <v>FRIC</v>
      </c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</row>
    <row r="826" ht="26.25" hidden="1" customHeight="1">
      <c r="A826" s="19">
        <f t="shared" si="2"/>
        <v>823</v>
      </c>
      <c r="B826" s="164" t="s">
        <v>39</v>
      </c>
      <c r="C826" s="165" t="s">
        <v>3748</v>
      </c>
      <c r="D826" s="165" t="s">
        <v>3749</v>
      </c>
      <c r="E826" s="166" t="s">
        <v>3750</v>
      </c>
      <c r="F826" s="167" t="s">
        <v>3751</v>
      </c>
      <c r="G826" s="168" t="s">
        <v>54</v>
      </c>
      <c r="H826" s="169" t="s">
        <v>5203</v>
      </c>
      <c r="I826" s="7" t="s">
        <v>130</v>
      </c>
      <c r="J826" s="2" t="str">
        <f t="shared" si="1"/>
        <v>FRIC</v>
      </c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</row>
    <row r="827" ht="26.25" hidden="1" customHeight="1">
      <c r="A827" s="19">
        <f t="shared" si="2"/>
        <v>824</v>
      </c>
      <c r="B827" s="164" t="s">
        <v>124</v>
      </c>
      <c r="C827" s="165" t="s">
        <v>3753</v>
      </c>
      <c r="D827" s="165" t="s">
        <v>3754</v>
      </c>
      <c r="E827" s="166" t="s">
        <v>1799</v>
      </c>
      <c r="F827" s="167" t="s">
        <v>3755</v>
      </c>
      <c r="G827" s="168" t="s">
        <v>54</v>
      </c>
      <c r="H827" s="169" t="s">
        <v>3756</v>
      </c>
      <c r="I827" s="7" t="s">
        <v>21</v>
      </c>
      <c r="J827" s="2" t="str">
        <f t="shared" si="1"/>
        <v/>
      </c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</row>
    <row r="828" ht="26.25" hidden="1" customHeight="1">
      <c r="A828" s="19">
        <f t="shared" si="2"/>
        <v>825</v>
      </c>
      <c r="B828" s="164" t="s">
        <v>124</v>
      </c>
      <c r="C828" s="165" t="s">
        <v>3757</v>
      </c>
      <c r="D828" s="165" t="s">
        <v>3758</v>
      </c>
      <c r="E828" s="166" t="s">
        <v>1803</v>
      </c>
      <c r="F828" s="167" t="s">
        <v>3759</v>
      </c>
      <c r="G828" s="168" t="s">
        <v>54</v>
      </c>
      <c r="H828" s="169" t="s">
        <v>3760</v>
      </c>
      <c r="I828" s="7" t="s">
        <v>21</v>
      </c>
      <c r="J828" s="2" t="str">
        <f t="shared" si="1"/>
        <v/>
      </c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</row>
    <row r="829" ht="26.25" hidden="1" customHeight="1">
      <c r="A829" s="19">
        <f t="shared" si="2"/>
        <v>826</v>
      </c>
      <c r="B829" s="164" t="s">
        <v>124</v>
      </c>
      <c r="C829" s="165" t="s">
        <v>1806</v>
      </c>
      <c r="D829" s="165" t="s">
        <v>3716</v>
      </c>
      <c r="E829" s="166" t="s">
        <v>1808</v>
      </c>
      <c r="F829" s="167" t="s">
        <v>3761</v>
      </c>
      <c r="G829" s="168" t="s">
        <v>54</v>
      </c>
      <c r="H829" s="169" t="s">
        <v>3762</v>
      </c>
      <c r="I829" s="7" t="s">
        <v>21</v>
      </c>
      <c r="J829" s="2" t="str">
        <f t="shared" si="1"/>
        <v/>
      </c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</row>
    <row r="830" ht="26.25" hidden="1" customHeight="1">
      <c r="A830" s="19">
        <f t="shared" si="2"/>
        <v>827</v>
      </c>
      <c r="B830" s="164" t="s">
        <v>124</v>
      </c>
      <c r="C830" s="165" t="s">
        <v>3763</v>
      </c>
      <c r="D830" s="165" t="s">
        <v>3716</v>
      </c>
      <c r="E830" s="166" t="s">
        <v>3764</v>
      </c>
      <c r="F830" s="167" t="s">
        <v>3765</v>
      </c>
      <c r="G830" s="168" t="s">
        <v>54</v>
      </c>
      <c r="H830" s="169" t="s">
        <v>3766</v>
      </c>
      <c r="I830" s="7" t="s">
        <v>130</v>
      </c>
      <c r="J830" s="2" t="str">
        <f t="shared" si="1"/>
        <v>FRIC</v>
      </c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</row>
    <row r="831" ht="26.25" hidden="1" customHeight="1">
      <c r="A831" s="19">
        <f t="shared" si="2"/>
        <v>828</v>
      </c>
      <c r="B831" s="164" t="s">
        <v>124</v>
      </c>
      <c r="C831" s="165" t="s">
        <v>3767</v>
      </c>
      <c r="D831" s="165" t="s">
        <v>3768</v>
      </c>
      <c r="E831" s="166" t="s">
        <v>3769</v>
      </c>
      <c r="F831" s="167" t="s">
        <v>3770</v>
      </c>
      <c r="G831" s="168" t="s">
        <v>54</v>
      </c>
      <c r="H831" s="169" t="s">
        <v>3771</v>
      </c>
      <c r="I831" s="7" t="s">
        <v>130</v>
      </c>
      <c r="J831" s="2" t="str">
        <f t="shared" si="1"/>
        <v>FRIC</v>
      </c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</row>
    <row r="832" ht="26.25" hidden="1" customHeight="1">
      <c r="A832" s="19">
        <f t="shared" si="2"/>
        <v>829</v>
      </c>
      <c r="B832" s="164" t="s">
        <v>106</v>
      </c>
      <c r="C832" s="173" t="s">
        <v>3772</v>
      </c>
      <c r="D832" s="165" t="s">
        <v>2471</v>
      </c>
      <c r="E832" s="166" t="s">
        <v>291</v>
      </c>
      <c r="F832" s="167" t="s">
        <v>3773</v>
      </c>
      <c r="G832" s="174" t="s">
        <v>54</v>
      </c>
      <c r="H832" s="169" t="s">
        <v>3774</v>
      </c>
      <c r="I832" s="7" t="s">
        <v>21</v>
      </c>
      <c r="J832" s="2" t="str">
        <f t="shared" si="1"/>
        <v/>
      </c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</row>
    <row r="833" ht="26.25" hidden="1" customHeight="1">
      <c r="A833" s="19">
        <f t="shared" si="2"/>
        <v>830</v>
      </c>
      <c r="B833" s="164" t="s">
        <v>14</v>
      </c>
      <c r="C833" s="165" t="s">
        <v>3775</v>
      </c>
      <c r="D833" s="165" t="s">
        <v>3776</v>
      </c>
      <c r="E833" s="166" t="s">
        <v>1816</v>
      </c>
      <c r="F833" s="167" t="s">
        <v>1554</v>
      </c>
      <c r="G833" s="174" t="s">
        <v>54</v>
      </c>
      <c r="H833" s="169" t="s">
        <v>3777</v>
      </c>
      <c r="I833" s="7" t="s">
        <v>21</v>
      </c>
      <c r="J833" s="2" t="str">
        <f t="shared" si="1"/>
        <v/>
      </c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</row>
    <row r="834" ht="26.25" hidden="1" customHeight="1">
      <c r="A834" s="19">
        <f t="shared" si="2"/>
        <v>831</v>
      </c>
      <c r="B834" s="164" t="s">
        <v>124</v>
      </c>
      <c r="C834" s="173" t="s">
        <v>3778</v>
      </c>
      <c r="D834" s="165" t="s">
        <v>3779</v>
      </c>
      <c r="E834" s="166" t="s">
        <v>3780</v>
      </c>
      <c r="F834" s="167" t="s">
        <v>3781</v>
      </c>
      <c r="G834" s="174" t="s">
        <v>54</v>
      </c>
      <c r="H834" s="169" t="s">
        <v>3782</v>
      </c>
      <c r="I834" s="7" t="s">
        <v>21</v>
      </c>
      <c r="J834" s="2" t="str">
        <f t="shared" si="1"/>
        <v/>
      </c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</row>
    <row r="835" ht="26.25" hidden="1" customHeight="1">
      <c r="A835" s="19">
        <f t="shared" si="2"/>
        <v>832</v>
      </c>
      <c r="B835" s="164" t="s">
        <v>28</v>
      </c>
      <c r="C835" s="165" t="s">
        <v>3783</v>
      </c>
      <c r="D835" s="165" t="s">
        <v>3784</v>
      </c>
      <c r="E835" s="166" t="s">
        <v>3785</v>
      </c>
      <c r="F835" s="167" t="s">
        <v>484</v>
      </c>
      <c r="G835" s="174" t="s">
        <v>54</v>
      </c>
      <c r="H835" s="169" t="s">
        <v>3786</v>
      </c>
      <c r="I835" s="7" t="s">
        <v>130</v>
      </c>
      <c r="J835" s="2" t="str">
        <f t="shared" si="1"/>
        <v>FRIC</v>
      </c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</row>
    <row r="836" ht="26.25" hidden="1" customHeight="1">
      <c r="A836" s="19">
        <f t="shared" si="2"/>
        <v>833</v>
      </c>
      <c r="B836" s="164" t="s">
        <v>875</v>
      </c>
      <c r="C836" s="173" t="s">
        <v>3787</v>
      </c>
      <c r="D836" s="165" t="s">
        <v>3758</v>
      </c>
      <c r="E836" s="166" t="s">
        <v>3788</v>
      </c>
      <c r="F836" s="167" t="s">
        <v>5204</v>
      </c>
      <c r="G836" s="174" t="s">
        <v>54</v>
      </c>
      <c r="H836" s="169" t="s">
        <v>3790</v>
      </c>
      <c r="I836" s="7" t="s">
        <v>21</v>
      </c>
      <c r="J836" s="2" t="str">
        <f t="shared" si="1"/>
        <v/>
      </c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</row>
    <row r="837" ht="26.25" hidden="1" customHeight="1">
      <c r="A837" s="19">
        <f t="shared" si="2"/>
        <v>834</v>
      </c>
      <c r="B837" s="164" t="s">
        <v>875</v>
      </c>
      <c r="C837" s="173" t="s">
        <v>3791</v>
      </c>
      <c r="D837" s="165" t="s">
        <v>3792</v>
      </c>
      <c r="E837" s="166" t="s">
        <v>3793</v>
      </c>
      <c r="F837" s="167" t="s">
        <v>3794</v>
      </c>
      <c r="G837" s="174" t="s">
        <v>54</v>
      </c>
      <c r="H837" s="169" t="s">
        <v>3795</v>
      </c>
      <c r="I837" s="7" t="s">
        <v>21</v>
      </c>
      <c r="J837" s="2" t="str">
        <f t="shared" si="1"/>
        <v/>
      </c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</row>
    <row r="838" ht="26.25" hidden="1" customHeight="1">
      <c r="A838" s="19">
        <f t="shared" si="2"/>
        <v>835</v>
      </c>
      <c r="B838" s="164" t="s">
        <v>14</v>
      </c>
      <c r="C838" s="165" t="s">
        <v>3796</v>
      </c>
      <c r="D838" s="165" t="s">
        <v>3797</v>
      </c>
      <c r="E838" s="166" t="s">
        <v>3798</v>
      </c>
      <c r="F838" s="167" t="s">
        <v>3615</v>
      </c>
      <c r="G838" s="174" t="s">
        <v>54</v>
      </c>
      <c r="H838" s="169" t="s">
        <v>3799</v>
      </c>
      <c r="I838" s="7" t="s">
        <v>130</v>
      </c>
      <c r="J838" s="2" t="str">
        <f t="shared" si="1"/>
        <v>FRIC</v>
      </c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</row>
    <row r="839" ht="26.25" customHeight="1">
      <c r="A839" s="19">
        <f t="shared" si="2"/>
        <v>836</v>
      </c>
      <c r="B839" s="164" t="s">
        <v>170</v>
      </c>
      <c r="C839" s="173" t="s">
        <v>3800</v>
      </c>
      <c r="D839" s="165" t="s">
        <v>3801</v>
      </c>
      <c r="E839" s="166" t="s">
        <v>3802</v>
      </c>
      <c r="F839" s="167" t="s">
        <v>3615</v>
      </c>
      <c r="G839" s="174" t="s">
        <v>54</v>
      </c>
      <c r="H839" s="169" t="s">
        <v>3803</v>
      </c>
      <c r="I839" s="175" t="s">
        <v>21</v>
      </c>
      <c r="J839" s="2" t="str">
        <f t="shared" si="1"/>
        <v>과기</v>
      </c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</row>
    <row r="840" ht="26.25" hidden="1" customHeight="1">
      <c r="A840" s="19">
        <f t="shared" si="2"/>
        <v>837</v>
      </c>
      <c r="B840" s="164" t="s">
        <v>3224</v>
      </c>
      <c r="C840" s="173" t="s">
        <v>3804</v>
      </c>
      <c r="D840" s="165" t="s">
        <v>3805</v>
      </c>
      <c r="E840" s="166" t="s">
        <v>3806</v>
      </c>
      <c r="F840" s="167" t="s">
        <v>3807</v>
      </c>
      <c r="G840" s="174" t="s">
        <v>54</v>
      </c>
      <c r="H840" s="169" t="s">
        <v>3808</v>
      </c>
      <c r="I840" s="7" t="s">
        <v>21</v>
      </c>
      <c r="J840" s="2" t="str">
        <f t="shared" si="1"/>
        <v/>
      </c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</row>
    <row r="841" ht="26.25" hidden="1" customHeight="1">
      <c r="A841" s="19">
        <f t="shared" si="2"/>
        <v>838</v>
      </c>
      <c r="B841" s="164" t="s">
        <v>170</v>
      </c>
      <c r="C841" s="173" t="s">
        <v>5205</v>
      </c>
      <c r="D841" s="165" t="s">
        <v>3809</v>
      </c>
      <c r="E841" s="166" t="s">
        <v>440</v>
      </c>
      <c r="F841" s="167" t="s">
        <v>3810</v>
      </c>
      <c r="G841" s="174" t="s">
        <v>54</v>
      </c>
      <c r="H841" s="169" t="s">
        <v>3811</v>
      </c>
      <c r="I841" s="7" t="s">
        <v>21</v>
      </c>
      <c r="J841" s="2" t="str">
        <f t="shared" si="1"/>
        <v/>
      </c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</row>
    <row r="842" ht="26.25" hidden="1" customHeight="1">
      <c r="A842" s="19">
        <f t="shared" si="2"/>
        <v>839</v>
      </c>
      <c r="B842" s="164" t="s">
        <v>170</v>
      </c>
      <c r="C842" s="173" t="s">
        <v>3812</v>
      </c>
      <c r="D842" s="165" t="s">
        <v>3813</v>
      </c>
      <c r="E842" s="166" t="s">
        <v>1601</v>
      </c>
      <c r="F842" s="167" t="s">
        <v>3814</v>
      </c>
      <c r="G842" s="174" t="s">
        <v>54</v>
      </c>
      <c r="H842" s="169" t="s">
        <v>3815</v>
      </c>
      <c r="I842" s="7" t="s">
        <v>21</v>
      </c>
      <c r="J842" s="2" t="str">
        <f t="shared" si="1"/>
        <v/>
      </c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</row>
    <row r="843" ht="26.25" hidden="1" customHeight="1">
      <c r="A843" s="19">
        <f t="shared" si="2"/>
        <v>840</v>
      </c>
      <c r="B843" s="164" t="s">
        <v>28</v>
      </c>
      <c r="C843" s="173" t="s">
        <v>3816</v>
      </c>
      <c r="D843" s="165" t="s">
        <v>3817</v>
      </c>
      <c r="E843" s="2"/>
      <c r="F843" s="167" t="s">
        <v>3818</v>
      </c>
      <c r="G843" s="174" t="s">
        <v>54</v>
      </c>
      <c r="H843" s="169" t="s">
        <v>3819</v>
      </c>
      <c r="I843" s="7" t="s">
        <v>21</v>
      </c>
      <c r="J843" s="2" t="str">
        <f t="shared" si="1"/>
        <v/>
      </c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</row>
    <row r="844" ht="26.25" hidden="1" customHeight="1">
      <c r="A844" s="19">
        <f t="shared" si="2"/>
        <v>841</v>
      </c>
      <c r="B844" s="164" t="s">
        <v>124</v>
      </c>
      <c r="C844" s="165" t="s">
        <v>3820</v>
      </c>
      <c r="D844" s="165" t="s">
        <v>3821</v>
      </c>
      <c r="E844" s="166" t="s">
        <v>3822</v>
      </c>
      <c r="F844" s="167" t="s">
        <v>3615</v>
      </c>
      <c r="G844" s="168" t="s">
        <v>54</v>
      </c>
      <c r="H844" s="169" t="s">
        <v>3823</v>
      </c>
      <c r="I844" s="7" t="s">
        <v>130</v>
      </c>
      <c r="J844" s="2" t="str">
        <f t="shared" si="1"/>
        <v>FRIC</v>
      </c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</row>
    <row r="845" ht="26.25" customHeight="1">
      <c r="A845" s="19">
        <f t="shared" si="2"/>
        <v>842</v>
      </c>
      <c r="B845" s="164" t="s">
        <v>106</v>
      </c>
      <c r="C845" s="173" t="s">
        <v>3824</v>
      </c>
      <c r="D845" s="165" t="s">
        <v>3825</v>
      </c>
      <c r="E845" s="166" t="s">
        <v>3826</v>
      </c>
      <c r="F845" s="167" t="s">
        <v>3827</v>
      </c>
      <c r="G845" s="174" t="s">
        <v>54</v>
      </c>
      <c r="H845" s="169" t="s">
        <v>3828</v>
      </c>
      <c r="I845" s="175" t="s">
        <v>21</v>
      </c>
      <c r="J845" s="2" t="str">
        <f t="shared" si="1"/>
        <v>과기</v>
      </c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</row>
    <row r="846" ht="26.25" hidden="1" customHeight="1">
      <c r="A846" s="19">
        <f t="shared" si="2"/>
        <v>843</v>
      </c>
      <c r="B846" s="164" t="s">
        <v>14</v>
      </c>
      <c r="C846" s="165" t="s">
        <v>3829</v>
      </c>
      <c r="D846" s="165" t="s">
        <v>3830</v>
      </c>
      <c r="E846" s="190" t="s">
        <v>4816</v>
      </c>
      <c r="F846" s="167" t="s">
        <v>5206</v>
      </c>
      <c r="G846" s="174" t="s">
        <v>54</v>
      </c>
      <c r="H846" s="169" t="s">
        <v>3833</v>
      </c>
      <c r="I846" s="7" t="s">
        <v>130</v>
      </c>
      <c r="J846" s="2" t="str">
        <f t="shared" si="1"/>
        <v>FRIC</v>
      </c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</row>
    <row r="847" ht="26.25" hidden="1" customHeight="1">
      <c r="A847" s="19">
        <f t="shared" si="2"/>
        <v>844</v>
      </c>
      <c r="B847" s="164" t="s">
        <v>39</v>
      </c>
      <c r="C847" s="173" t="s">
        <v>204</v>
      </c>
      <c r="D847" s="165" t="s">
        <v>3834</v>
      </c>
      <c r="E847" s="166" t="s">
        <v>206</v>
      </c>
      <c r="F847" s="167" t="s">
        <v>3835</v>
      </c>
      <c r="G847" s="174" t="s">
        <v>54</v>
      </c>
      <c r="H847" s="169" t="s">
        <v>3836</v>
      </c>
      <c r="I847" s="7" t="s">
        <v>21</v>
      </c>
      <c r="J847" s="2" t="str">
        <f t="shared" si="1"/>
        <v/>
      </c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</row>
    <row r="848" ht="26.25" hidden="1" customHeight="1">
      <c r="A848" s="19">
        <f t="shared" si="2"/>
        <v>845</v>
      </c>
      <c r="B848" s="164" t="s">
        <v>39</v>
      </c>
      <c r="C848" s="165" t="s">
        <v>3837</v>
      </c>
      <c r="D848" s="165" t="s">
        <v>3838</v>
      </c>
      <c r="E848" s="166" t="s">
        <v>3839</v>
      </c>
      <c r="F848" s="167" t="s">
        <v>5207</v>
      </c>
      <c r="G848" s="174" t="s">
        <v>54</v>
      </c>
      <c r="H848" s="169" t="s">
        <v>3841</v>
      </c>
      <c r="I848" s="7" t="s">
        <v>130</v>
      </c>
      <c r="J848" s="2" t="str">
        <f t="shared" si="1"/>
        <v>FRIC</v>
      </c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</row>
    <row r="849" ht="26.25" hidden="1" customHeight="1">
      <c r="A849" s="19">
        <f t="shared" si="2"/>
        <v>846</v>
      </c>
      <c r="B849" s="164" t="s">
        <v>39</v>
      </c>
      <c r="C849" s="165" t="s">
        <v>3842</v>
      </c>
      <c r="D849" s="165" t="s">
        <v>3843</v>
      </c>
      <c r="E849" s="166" t="s">
        <v>3844</v>
      </c>
      <c r="F849" s="167" t="s">
        <v>5208</v>
      </c>
      <c r="G849" s="174" t="s">
        <v>54</v>
      </c>
      <c r="H849" s="169" t="s">
        <v>3846</v>
      </c>
      <c r="I849" s="7" t="s">
        <v>130</v>
      </c>
      <c r="J849" s="2" t="str">
        <f t="shared" si="1"/>
        <v>FRIC</v>
      </c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</row>
    <row r="850" ht="26.25" hidden="1" customHeight="1">
      <c r="A850" s="19">
        <f t="shared" si="2"/>
        <v>847</v>
      </c>
      <c r="B850" s="164" t="s">
        <v>39</v>
      </c>
      <c r="C850" s="165" t="s">
        <v>3847</v>
      </c>
      <c r="D850" s="165" t="s">
        <v>3848</v>
      </c>
      <c r="E850" s="166" t="s">
        <v>3849</v>
      </c>
      <c r="F850" s="167" t="s">
        <v>5209</v>
      </c>
      <c r="G850" s="168" t="s">
        <v>101</v>
      </c>
      <c r="H850" s="169" t="s">
        <v>3851</v>
      </c>
      <c r="I850" s="7" t="s">
        <v>130</v>
      </c>
      <c r="J850" s="2" t="str">
        <f t="shared" si="1"/>
        <v>FRIC</v>
      </c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</row>
    <row r="851" ht="26.25" hidden="1" customHeight="1">
      <c r="A851" s="19">
        <f t="shared" si="2"/>
        <v>848</v>
      </c>
      <c r="B851" s="164" t="s">
        <v>170</v>
      </c>
      <c r="C851" s="173" t="s">
        <v>3852</v>
      </c>
      <c r="D851" s="165" t="s">
        <v>3853</v>
      </c>
      <c r="E851" s="166" t="s">
        <v>3854</v>
      </c>
      <c r="F851" s="167" t="s">
        <v>5210</v>
      </c>
      <c r="G851" s="174" t="s">
        <v>54</v>
      </c>
      <c r="H851" s="169" t="s">
        <v>3856</v>
      </c>
      <c r="I851" s="7" t="s">
        <v>21</v>
      </c>
      <c r="J851" s="2" t="str">
        <f t="shared" si="1"/>
        <v/>
      </c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</row>
    <row r="852" ht="26.25" hidden="1" customHeight="1">
      <c r="A852" s="19">
        <f t="shared" si="2"/>
        <v>849</v>
      </c>
      <c r="B852" s="164" t="s">
        <v>124</v>
      </c>
      <c r="C852" s="165" t="s">
        <v>3857</v>
      </c>
      <c r="D852" s="165" t="s">
        <v>3858</v>
      </c>
      <c r="E852" s="166" t="s">
        <v>3859</v>
      </c>
      <c r="F852" s="167" t="s">
        <v>5211</v>
      </c>
      <c r="G852" s="174" t="s">
        <v>54</v>
      </c>
      <c r="H852" s="169" t="s">
        <v>3861</v>
      </c>
      <c r="I852" s="7" t="s">
        <v>130</v>
      </c>
      <c r="J852" s="2" t="str">
        <f t="shared" si="1"/>
        <v>FRIC</v>
      </c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</row>
    <row r="853" ht="26.25" hidden="1" customHeight="1">
      <c r="A853" s="19">
        <f t="shared" si="2"/>
        <v>850</v>
      </c>
      <c r="B853" s="164" t="s">
        <v>1204</v>
      </c>
      <c r="C853" s="165" t="s">
        <v>1818</v>
      </c>
      <c r="D853" s="165" t="s">
        <v>3862</v>
      </c>
      <c r="E853" s="166" t="s">
        <v>1820</v>
      </c>
      <c r="F853" s="167" t="s">
        <v>3863</v>
      </c>
      <c r="G853" s="174" t="s">
        <v>54</v>
      </c>
      <c r="H853" s="169" t="s">
        <v>3864</v>
      </c>
      <c r="I853" s="7" t="s">
        <v>21</v>
      </c>
      <c r="J853" s="2" t="str">
        <f t="shared" si="1"/>
        <v/>
      </c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</row>
    <row r="854" ht="26.25" hidden="1" customHeight="1">
      <c r="A854" s="19">
        <f t="shared" si="2"/>
        <v>851</v>
      </c>
      <c r="B854" s="164" t="s">
        <v>106</v>
      </c>
      <c r="C854" s="173" t="s">
        <v>3865</v>
      </c>
      <c r="D854" s="165" t="s">
        <v>487</v>
      </c>
      <c r="E854" s="166" t="s">
        <v>488</v>
      </c>
      <c r="F854" s="167" t="s">
        <v>3866</v>
      </c>
      <c r="G854" s="174" t="s">
        <v>54</v>
      </c>
      <c r="H854" s="169" t="s">
        <v>3867</v>
      </c>
      <c r="I854" s="7" t="s">
        <v>21</v>
      </c>
      <c r="J854" s="2" t="str">
        <f t="shared" si="1"/>
        <v/>
      </c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</row>
    <row r="855" ht="26.25" hidden="1" customHeight="1">
      <c r="A855" s="19">
        <f t="shared" si="2"/>
        <v>852</v>
      </c>
      <c r="B855" s="164" t="s">
        <v>14</v>
      </c>
      <c r="C855" s="173" t="s">
        <v>3868</v>
      </c>
      <c r="D855" s="165" t="s">
        <v>3869</v>
      </c>
      <c r="E855" s="166" t="s">
        <v>3870</v>
      </c>
      <c r="F855" s="167" t="s">
        <v>53</v>
      </c>
      <c r="G855" s="174" t="s">
        <v>54</v>
      </c>
      <c r="H855" s="169" t="s">
        <v>3871</v>
      </c>
      <c r="I855" s="7" t="s">
        <v>21</v>
      </c>
      <c r="J855" s="2" t="str">
        <f t="shared" si="1"/>
        <v/>
      </c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</row>
    <row r="856" ht="26.25" hidden="1" customHeight="1">
      <c r="A856" s="19">
        <f t="shared" si="2"/>
        <v>853</v>
      </c>
      <c r="B856" s="164" t="s">
        <v>875</v>
      </c>
      <c r="C856" s="173" t="s">
        <v>3872</v>
      </c>
      <c r="D856" s="165" t="s">
        <v>3873</v>
      </c>
      <c r="E856" s="166" t="s">
        <v>1576</v>
      </c>
      <c r="F856" s="167" t="s">
        <v>3874</v>
      </c>
      <c r="G856" s="174" t="s">
        <v>54</v>
      </c>
      <c r="H856" s="169" t="s">
        <v>3875</v>
      </c>
      <c r="I856" s="7" t="s">
        <v>21</v>
      </c>
      <c r="J856" s="2" t="str">
        <f t="shared" si="1"/>
        <v/>
      </c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</row>
    <row r="857" ht="26.25" customHeight="1">
      <c r="A857" s="19">
        <f t="shared" si="2"/>
        <v>854</v>
      </c>
      <c r="B857" s="164" t="s">
        <v>875</v>
      </c>
      <c r="C857" s="173" t="s">
        <v>3876</v>
      </c>
      <c r="D857" s="165" t="s">
        <v>3877</v>
      </c>
      <c r="E857" s="166" t="s">
        <v>3878</v>
      </c>
      <c r="F857" s="167" t="s">
        <v>5212</v>
      </c>
      <c r="G857" s="174" t="s">
        <v>54</v>
      </c>
      <c r="H857" s="169" t="s">
        <v>3880</v>
      </c>
      <c r="I857" s="175" t="s">
        <v>21</v>
      </c>
      <c r="J857" s="2" t="str">
        <f t="shared" si="1"/>
        <v>과기</v>
      </c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</row>
    <row r="858" ht="26.25" hidden="1" customHeight="1">
      <c r="A858" s="19">
        <f t="shared" si="2"/>
        <v>855</v>
      </c>
      <c r="B858" s="164" t="s">
        <v>14</v>
      </c>
      <c r="C858" s="165" t="s">
        <v>3881</v>
      </c>
      <c r="D858" s="165" t="s">
        <v>3882</v>
      </c>
      <c r="E858" s="209" t="s">
        <v>3883</v>
      </c>
      <c r="F858" s="167" t="s">
        <v>3884</v>
      </c>
      <c r="G858" s="174" t="s">
        <v>54</v>
      </c>
      <c r="H858" s="169" t="s">
        <v>3885</v>
      </c>
      <c r="I858" s="7" t="s">
        <v>130</v>
      </c>
      <c r="J858" s="2" t="str">
        <f t="shared" si="1"/>
        <v>FRIC</v>
      </c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</row>
    <row r="859" ht="26.25" hidden="1" customHeight="1">
      <c r="A859" s="19">
        <f t="shared" si="2"/>
        <v>856</v>
      </c>
      <c r="B859" s="164" t="s">
        <v>14</v>
      </c>
      <c r="C859" s="165" t="s">
        <v>3886</v>
      </c>
      <c r="D859" s="165" t="s">
        <v>3887</v>
      </c>
      <c r="E859" s="166" t="s">
        <v>3888</v>
      </c>
      <c r="F859" s="167" t="s">
        <v>5213</v>
      </c>
      <c r="G859" s="174" t="s">
        <v>54</v>
      </c>
      <c r="H859" s="169" t="s">
        <v>3890</v>
      </c>
      <c r="I859" s="7" t="s">
        <v>130</v>
      </c>
      <c r="J859" s="2" t="str">
        <f t="shared" si="1"/>
        <v>FRIC</v>
      </c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</row>
    <row r="860" ht="26.25" hidden="1" customHeight="1">
      <c r="A860" s="19">
        <f t="shared" si="2"/>
        <v>857</v>
      </c>
      <c r="B860" s="164" t="s">
        <v>106</v>
      </c>
      <c r="C860" s="165" t="s">
        <v>3891</v>
      </c>
      <c r="D860" s="165" t="s">
        <v>3892</v>
      </c>
      <c r="E860" s="166" t="s">
        <v>3893</v>
      </c>
      <c r="F860" s="167" t="s">
        <v>3894</v>
      </c>
      <c r="G860" s="174" t="s">
        <v>63</v>
      </c>
      <c r="H860" s="169" t="s">
        <v>3895</v>
      </c>
      <c r="I860" s="7" t="s">
        <v>130</v>
      </c>
      <c r="J860" s="2" t="str">
        <f t="shared" si="1"/>
        <v>FRIC</v>
      </c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</row>
    <row r="861" ht="26.25" customHeight="1">
      <c r="A861" s="19">
        <f t="shared" si="2"/>
        <v>858</v>
      </c>
      <c r="B861" s="164" t="s">
        <v>170</v>
      </c>
      <c r="C861" s="173" t="s">
        <v>3896</v>
      </c>
      <c r="D861" s="165" t="s">
        <v>3897</v>
      </c>
      <c r="E861" s="166" t="s">
        <v>3898</v>
      </c>
      <c r="F861" s="167" t="s">
        <v>5214</v>
      </c>
      <c r="G861" s="174" t="s">
        <v>54</v>
      </c>
      <c r="H861" s="169" t="s">
        <v>3900</v>
      </c>
      <c r="I861" s="175" t="s">
        <v>21</v>
      </c>
      <c r="J861" s="2" t="str">
        <f t="shared" si="1"/>
        <v>과기</v>
      </c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</row>
    <row r="862" ht="26.25" customHeight="1">
      <c r="A862" s="19">
        <f t="shared" si="2"/>
        <v>859</v>
      </c>
      <c r="B862" s="164" t="s">
        <v>170</v>
      </c>
      <c r="C862" s="173" t="s">
        <v>3901</v>
      </c>
      <c r="D862" s="165" t="s">
        <v>3902</v>
      </c>
      <c r="E862" s="166" t="s">
        <v>3903</v>
      </c>
      <c r="F862" s="167" t="s">
        <v>3904</v>
      </c>
      <c r="G862" s="174" t="s">
        <v>54</v>
      </c>
      <c r="H862" s="169" t="s">
        <v>3905</v>
      </c>
      <c r="I862" s="175" t="s">
        <v>21</v>
      </c>
      <c r="J862" s="2" t="str">
        <f t="shared" si="1"/>
        <v>과기</v>
      </c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</row>
    <row r="863" ht="26.25" hidden="1" customHeight="1">
      <c r="A863" s="19">
        <f t="shared" si="2"/>
        <v>860</v>
      </c>
      <c r="B863" s="164" t="s">
        <v>170</v>
      </c>
      <c r="C863" s="173" t="s">
        <v>3906</v>
      </c>
      <c r="D863" s="165" t="s">
        <v>3907</v>
      </c>
      <c r="E863" s="166" t="s">
        <v>408</v>
      </c>
      <c r="F863" s="167" t="s">
        <v>3908</v>
      </c>
      <c r="G863" s="174" t="s">
        <v>54</v>
      </c>
      <c r="H863" s="169" t="s">
        <v>3909</v>
      </c>
      <c r="I863" s="7" t="s">
        <v>21</v>
      </c>
      <c r="J863" s="2" t="str">
        <f t="shared" si="1"/>
        <v/>
      </c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</row>
    <row r="864" ht="26.25" customHeight="1">
      <c r="A864" s="19">
        <f t="shared" si="2"/>
        <v>861</v>
      </c>
      <c r="B864" s="164" t="s">
        <v>170</v>
      </c>
      <c r="C864" s="173" t="s">
        <v>3910</v>
      </c>
      <c r="D864" s="165" t="s">
        <v>686</v>
      </c>
      <c r="E864" s="166" t="s">
        <v>3911</v>
      </c>
      <c r="F864" s="167" t="s">
        <v>3912</v>
      </c>
      <c r="G864" s="174" t="s">
        <v>33</v>
      </c>
      <c r="H864" s="169" t="s">
        <v>3913</v>
      </c>
      <c r="I864" s="175" t="s">
        <v>21</v>
      </c>
      <c r="J864" s="2" t="str">
        <f t="shared" si="1"/>
        <v>과기</v>
      </c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</row>
    <row r="865" ht="26.25" hidden="1" customHeight="1">
      <c r="A865" s="19">
        <f t="shared" si="2"/>
        <v>862</v>
      </c>
      <c r="B865" s="164" t="s">
        <v>39</v>
      </c>
      <c r="C865" s="176" t="s">
        <v>1824</v>
      </c>
      <c r="D865" s="176" t="s">
        <v>3914</v>
      </c>
      <c r="E865" s="166" t="s">
        <v>1826</v>
      </c>
      <c r="F865" s="177" t="s">
        <v>5215</v>
      </c>
      <c r="G865" s="168" t="s">
        <v>54</v>
      </c>
      <c r="H865" s="178" t="s">
        <v>3916</v>
      </c>
      <c r="I865" s="7" t="s">
        <v>21</v>
      </c>
      <c r="J865" s="2" t="str">
        <f t="shared" si="1"/>
        <v/>
      </c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</row>
    <row r="866" ht="26.25" hidden="1" customHeight="1">
      <c r="A866" s="19">
        <f t="shared" si="2"/>
        <v>863</v>
      </c>
      <c r="B866" s="164" t="s">
        <v>875</v>
      </c>
      <c r="C866" s="173" t="s">
        <v>3917</v>
      </c>
      <c r="D866" s="165" t="s">
        <v>3918</v>
      </c>
      <c r="E866" s="166"/>
      <c r="F866" s="167" t="s">
        <v>5216</v>
      </c>
      <c r="G866" s="174" t="s">
        <v>54</v>
      </c>
      <c r="H866" s="169" t="s">
        <v>3920</v>
      </c>
      <c r="I866" s="7" t="s">
        <v>21</v>
      </c>
      <c r="J866" s="2" t="str">
        <f t="shared" si="1"/>
        <v/>
      </c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</row>
    <row r="867" ht="26.25" customHeight="1">
      <c r="A867" s="19">
        <f t="shared" si="2"/>
        <v>864</v>
      </c>
      <c r="B867" s="164" t="s">
        <v>875</v>
      </c>
      <c r="C867" s="173" t="s">
        <v>3921</v>
      </c>
      <c r="D867" s="165" t="s">
        <v>3922</v>
      </c>
      <c r="E867" s="166" t="s">
        <v>3923</v>
      </c>
      <c r="F867" s="167" t="s">
        <v>3924</v>
      </c>
      <c r="G867" s="174" t="s">
        <v>54</v>
      </c>
      <c r="H867" s="169" t="s">
        <v>3925</v>
      </c>
      <c r="I867" s="175" t="s">
        <v>21</v>
      </c>
      <c r="J867" s="2" t="str">
        <f t="shared" si="1"/>
        <v>과기</v>
      </c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</row>
    <row r="868" ht="26.25" hidden="1" customHeight="1">
      <c r="A868" s="19">
        <f t="shared" si="2"/>
        <v>865</v>
      </c>
      <c r="B868" s="164" t="s">
        <v>1204</v>
      </c>
      <c r="C868" s="173" t="s">
        <v>3926</v>
      </c>
      <c r="D868" s="165" t="s">
        <v>3927</v>
      </c>
      <c r="E868" s="166" t="s">
        <v>3928</v>
      </c>
      <c r="F868" s="167" t="s">
        <v>3929</v>
      </c>
      <c r="G868" s="174" t="s">
        <v>54</v>
      </c>
      <c r="H868" s="169" t="s">
        <v>3930</v>
      </c>
      <c r="I868" s="7" t="s">
        <v>21</v>
      </c>
      <c r="J868" s="2" t="str">
        <f t="shared" si="1"/>
        <v/>
      </c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</row>
    <row r="869" ht="26.25" hidden="1" customHeight="1">
      <c r="A869" s="19">
        <f t="shared" si="2"/>
        <v>866</v>
      </c>
      <c r="B869" s="164" t="s">
        <v>124</v>
      </c>
      <c r="C869" s="173" t="s">
        <v>3931</v>
      </c>
      <c r="D869" s="165" t="s">
        <v>3932</v>
      </c>
      <c r="E869" s="166" t="s">
        <v>3933</v>
      </c>
      <c r="F869" s="167" t="s">
        <v>3934</v>
      </c>
      <c r="G869" s="174" t="s">
        <v>54</v>
      </c>
      <c r="H869" s="169" t="s">
        <v>3935</v>
      </c>
      <c r="I869" s="7" t="s">
        <v>21</v>
      </c>
      <c r="J869" s="2" t="str">
        <f t="shared" si="1"/>
        <v/>
      </c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</row>
    <row r="870" ht="26.25" hidden="1" customHeight="1">
      <c r="A870" s="19">
        <f t="shared" si="2"/>
        <v>867</v>
      </c>
      <c r="B870" s="164" t="s">
        <v>124</v>
      </c>
      <c r="C870" s="165" t="s">
        <v>3936</v>
      </c>
      <c r="D870" s="165" t="s">
        <v>3937</v>
      </c>
      <c r="E870" s="166" t="s">
        <v>3938</v>
      </c>
      <c r="F870" s="167" t="s">
        <v>4331</v>
      </c>
      <c r="G870" s="168" t="s">
        <v>63</v>
      </c>
      <c r="H870" s="169" t="s">
        <v>3940</v>
      </c>
      <c r="I870" s="7" t="s">
        <v>130</v>
      </c>
      <c r="J870" s="2" t="str">
        <f t="shared" si="1"/>
        <v>FRIC</v>
      </c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</row>
    <row r="871" ht="26.25" hidden="1" customHeight="1">
      <c r="A871" s="19">
        <f t="shared" si="2"/>
        <v>868</v>
      </c>
      <c r="B871" s="164" t="s">
        <v>28</v>
      </c>
      <c r="C871" s="173" t="s">
        <v>3941</v>
      </c>
      <c r="D871" s="165" t="s">
        <v>3716</v>
      </c>
      <c r="E871" s="166" t="s">
        <v>3942</v>
      </c>
      <c r="F871" s="167" t="s">
        <v>3943</v>
      </c>
      <c r="G871" s="174" t="s">
        <v>54</v>
      </c>
      <c r="H871" s="169" t="s">
        <v>3944</v>
      </c>
      <c r="I871" s="7" t="s">
        <v>21</v>
      </c>
      <c r="J871" s="2" t="str">
        <f t="shared" si="1"/>
        <v/>
      </c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</row>
    <row r="872" ht="26.25" customHeight="1">
      <c r="A872" s="19">
        <f t="shared" si="2"/>
        <v>869</v>
      </c>
      <c r="B872" s="164" t="s">
        <v>170</v>
      </c>
      <c r="C872" s="173" t="s">
        <v>3945</v>
      </c>
      <c r="D872" s="165" t="s">
        <v>3946</v>
      </c>
      <c r="E872" s="166" t="s">
        <v>3947</v>
      </c>
      <c r="F872" s="167" t="s">
        <v>333</v>
      </c>
      <c r="G872" s="174" t="s">
        <v>54</v>
      </c>
      <c r="H872" s="169" t="s">
        <v>3948</v>
      </c>
      <c r="I872" s="175" t="s">
        <v>21</v>
      </c>
      <c r="J872" s="2" t="str">
        <f t="shared" si="1"/>
        <v>과기</v>
      </c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</row>
    <row r="873" ht="26.25" hidden="1" customHeight="1">
      <c r="A873" s="19">
        <f t="shared" si="2"/>
        <v>870</v>
      </c>
      <c r="B873" s="164" t="s">
        <v>875</v>
      </c>
      <c r="C873" s="173" t="s">
        <v>3949</v>
      </c>
      <c r="D873" s="179" t="s">
        <v>3950</v>
      </c>
      <c r="E873" s="180" t="s">
        <v>3951</v>
      </c>
      <c r="F873" s="167" t="s">
        <v>3952</v>
      </c>
      <c r="G873" s="188" t="s">
        <v>54</v>
      </c>
      <c r="H873" s="178" t="s">
        <v>3953</v>
      </c>
      <c r="I873" s="7" t="s">
        <v>21</v>
      </c>
      <c r="J873" s="2" t="str">
        <f t="shared" si="1"/>
        <v/>
      </c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</row>
    <row r="874" ht="26.25" customHeight="1">
      <c r="A874" s="19">
        <f t="shared" si="2"/>
        <v>871</v>
      </c>
      <c r="B874" s="164" t="s">
        <v>170</v>
      </c>
      <c r="C874" s="173" t="s">
        <v>3954</v>
      </c>
      <c r="D874" s="165" t="s">
        <v>3955</v>
      </c>
      <c r="E874" s="166" t="s">
        <v>3956</v>
      </c>
      <c r="F874" s="167" t="s">
        <v>3957</v>
      </c>
      <c r="G874" s="174" t="s">
        <v>54</v>
      </c>
      <c r="H874" s="169" t="s">
        <v>3958</v>
      </c>
      <c r="I874" s="175" t="s">
        <v>21</v>
      </c>
      <c r="J874" s="2" t="str">
        <f t="shared" si="1"/>
        <v>과기</v>
      </c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</row>
    <row r="875" ht="26.25" customHeight="1">
      <c r="A875" s="19">
        <f t="shared" si="2"/>
        <v>872</v>
      </c>
      <c r="B875" s="164" t="s">
        <v>2184</v>
      </c>
      <c r="C875" s="173" t="s">
        <v>3959</v>
      </c>
      <c r="D875" s="165" t="s">
        <v>3960</v>
      </c>
      <c r="E875" s="166" t="s">
        <v>3961</v>
      </c>
      <c r="F875" s="167" t="s">
        <v>3962</v>
      </c>
      <c r="G875" s="174" t="s">
        <v>54</v>
      </c>
      <c r="H875" s="169" t="s">
        <v>3963</v>
      </c>
      <c r="I875" s="175" t="s">
        <v>21</v>
      </c>
      <c r="J875" s="2" t="str">
        <f t="shared" si="1"/>
        <v>과기</v>
      </c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</row>
    <row r="876" ht="26.25" hidden="1" customHeight="1">
      <c r="A876" s="19">
        <f t="shared" si="2"/>
        <v>873</v>
      </c>
      <c r="B876" s="164" t="s">
        <v>240</v>
      </c>
      <c r="C876" s="165" t="s">
        <v>3964</v>
      </c>
      <c r="D876" s="165" t="s">
        <v>3965</v>
      </c>
      <c r="E876" s="166" t="s">
        <v>3966</v>
      </c>
      <c r="F876" s="167" t="s">
        <v>3967</v>
      </c>
      <c r="G876" s="174" t="s">
        <v>54</v>
      </c>
      <c r="H876" s="169" t="s">
        <v>3968</v>
      </c>
      <c r="I876" s="7" t="s">
        <v>130</v>
      </c>
      <c r="J876" s="2" t="str">
        <f t="shared" si="1"/>
        <v>FRIC</v>
      </c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</row>
    <row r="877" ht="26.25" hidden="1" customHeight="1">
      <c r="A877" s="19">
        <f t="shared" si="2"/>
        <v>874</v>
      </c>
      <c r="B877" s="164" t="s">
        <v>124</v>
      </c>
      <c r="C877" s="165" t="s">
        <v>3969</v>
      </c>
      <c r="D877" s="165" t="s">
        <v>3970</v>
      </c>
      <c r="E877" s="166" t="s">
        <v>3971</v>
      </c>
      <c r="F877" s="167" t="s">
        <v>3827</v>
      </c>
      <c r="G877" s="174" t="s">
        <v>54</v>
      </c>
      <c r="H877" s="169" t="s">
        <v>3973</v>
      </c>
      <c r="I877" s="7" t="s">
        <v>130</v>
      </c>
      <c r="J877" s="2" t="str">
        <f t="shared" si="1"/>
        <v>FRIC</v>
      </c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</row>
    <row r="878" ht="26.25" hidden="1" customHeight="1">
      <c r="A878" s="19">
        <f t="shared" si="2"/>
        <v>875</v>
      </c>
      <c r="B878" s="164" t="s">
        <v>875</v>
      </c>
      <c r="C878" s="173" t="s">
        <v>3974</v>
      </c>
      <c r="D878" s="165" t="s">
        <v>3975</v>
      </c>
      <c r="E878" s="166" t="s">
        <v>3976</v>
      </c>
      <c r="F878" s="167" t="s">
        <v>2575</v>
      </c>
      <c r="G878" s="174" t="s">
        <v>33</v>
      </c>
      <c r="H878" s="169" t="s">
        <v>3977</v>
      </c>
      <c r="I878" s="7" t="s">
        <v>21</v>
      </c>
      <c r="J878" s="2" t="str">
        <f t="shared" si="1"/>
        <v/>
      </c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</row>
    <row r="879" ht="26.25" customHeight="1">
      <c r="A879" s="19">
        <f t="shared" si="2"/>
        <v>876</v>
      </c>
      <c r="B879" s="164" t="s">
        <v>2184</v>
      </c>
      <c r="C879" s="173" t="s">
        <v>3978</v>
      </c>
      <c r="D879" s="165" t="s">
        <v>3979</v>
      </c>
      <c r="E879" s="166" t="s">
        <v>3980</v>
      </c>
      <c r="F879" s="167" t="s">
        <v>3981</v>
      </c>
      <c r="G879" s="174" t="s">
        <v>54</v>
      </c>
      <c r="H879" s="169" t="s">
        <v>3982</v>
      </c>
      <c r="I879" s="175" t="s">
        <v>21</v>
      </c>
      <c r="J879" s="2" t="str">
        <f t="shared" si="1"/>
        <v>과기</v>
      </c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</row>
    <row r="880" ht="26.25" hidden="1" customHeight="1">
      <c r="A880" s="19">
        <f t="shared" si="2"/>
        <v>877</v>
      </c>
      <c r="B880" s="164" t="s">
        <v>14</v>
      </c>
      <c r="C880" s="165" t="s">
        <v>3983</v>
      </c>
      <c r="D880" s="165" t="s">
        <v>2011</v>
      </c>
      <c r="E880" s="166" t="s">
        <v>1751</v>
      </c>
      <c r="F880" s="167" t="s">
        <v>3984</v>
      </c>
      <c r="G880" s="174" t="s">
        <v>54</v>
      </c>
      <c r="H880" s="169" t="s">
        <v>3985</v>
      </c>
      <c r="I880" s="7" t="s">
        <v>21</v>
      </c>
      <c r="J880" s="2" t="str">
        <f t="shared" si="1"/>
        <v/>
      </c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</row>
    <row r="881" ht="26.25" hidden="1" customHeight="1">
      <c r="A881" s="19">
        <f t="shared" si="2"/>
        <v>878</v>
      </c>
      <c r="B881" s="164" t="s">
        <v>14</v>
      </c>
      <c r="C881" s="165" t="s">
        <v>3986</v>
      </c>
      <c r="D881" s="165" t="s">
        <v>2011</v>
      </c>
      <c r="E881" s="166" t="s">
        <v>1758</v>
      </c>
      <c r="F881" s="167" t="s">
        <v>3987</v>
      </c>
      <c r="G881" s="168" t="s">
        <v>63</v>
      </c>
      <c r="H881" s="169" t="s">
        <v>3988</v>
      </c>
      <c r="I881" s="7" t="s">
        <v>21</v>
      </c>
      <c r="J881" s="2" t="str">
        <f t="shared" si="1"/>
        <v/>
      </c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</row>
    <row r="882" ht="26.25" hidden="1" customHeight="1">
      <c r="A882" s="19">
        <f t="shared" si="2"/>
        <v>879</v>
      </c>
      <c r="B882" s="164" t="s">
        <v>14</v>
      </c>
      <c r="C882" s="165" t="s">
        <v>3989</v>
      </c>
      <c r="D882" s="165" t="s">
        <v>2011</v>
      </c>
      <c r="E882" s="166" t="s">
        <v>1765</v>
      </c>
      <c r="F882" s="167" t="s">
        <v>166</v>
      </c>
      <c r="G882" s="168" t="s">
        <v>63</v>
      </c>
      <c r="H882" s="169" t="s">
        <v>3990</v>
      </c>
      <c r="I882" s="7" t="s">
        <v>21</v>
      </c>
      <c r="J882" s="2" t="str">
        <f t="shared" si="1"/>
        <v/>
      </c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</row>
    <row r="883" ht="26.25" customHeight="1">
      <c r="A883" s="19">
        <f t="shared" si="2"/>
        <v>880</v>
      </c>
      <c r="B883" s="164" t="s">
        <v>2184</v>
      </c>
      <c r="C883" s="173" t="s">
        <v>3991</v>
      </c>
      <c r="D883" s="165" t="s">
        <v>3992</v>
      </c>
      <c r="E883" s="166" t="s">
        <v>3993</v>
      </c>
      <c r="F883" s="167" t="s">
        <v>4331</v>
      </c>
      <c r="G883" s="174" t="s">
        <v>54</v>
      </c>
      <c r="H883" s="169" t="s">
        <v>3994</v>
      </c>
      <c r="I883" s="175" t="s">
        <v>21</v>
      </c>
      <c r="J883" s="2" t="str">
        <f t="shared" si="1"/>
        <v>과기</v>
      </c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</row>
    <row r="884" ht="26.25" hidden="1" customHeight="1">
      <c r="A884" s="19">
        <f t="shared" si="2"/>
        <v>881</v>
      </c>
      <c r="B884" s="164" t="s">
        <v>3995</v>
      </c>
      <c r="C884" s="173" t="s">
        <v>3996</v>
      </c>
      <c r="D884" s="165" t="s">
        <v>3997</v>
      </c>
      <c r="E884" s="166" t="s">
        <v>3998</v>
      </c>
      <c r="F884" s="167" t="s">
        <v>3999</v>
      </c>
      <c r="G884" s="174" t="s">
        <v>54</v>
      </c>
      <c r="H884" s="169" t="s">
        <v>4000</v>
      </c>
      <c r="I884" s="7" t="s">
        <v>21</v>
      </c>
      <c r="J884" s="2" t="str">
        <f t="shared" si="1"/>
        <v/>
      </c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</row>
    <row r="885" ht="26.25" hidden="1" customHeight="1">
      <c r="A885" s="19">
        <f t="shared" si="2"/>
        <v>882</v>
      </c>
      <c r="B885" s="164" t="s">
        <v>170</v>
      </c>
      <c r="C885" s="173" t="s">
        <v>4001</v>
      </c>
      <c r="D885" s="165" t="s">
        <v>4002</v>
      </c>
      <c r="E885" s="166" t="s">
        <v>1608</v>
      </c>
      <c r="F885" s="167" t="s">
        <v>1403</v>
      </c>
      <c r="G885" s="174" t="s">
        <v>54</v>
      </c>
      <c r="H885" s="169" t="s">
        <v>4003</v>
      </c>
      <c r="I885" s="7" t="s">
        <v>21</v>
      </c>
      <c r="J885" s="2" t="str">
        <f t="shared" si="1"/>
        <v/>
      </c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</row>
    <row r="886" ht="26.25" hidden="1" customHeight="1">
      <c r="A886" s="19">
        <f t="shared" si="2"/>
        <v>883</v>
      </c>
      <c r="B886" s="164" t="s">
        <v>39</v>
      </c>
      <c r="C886" s="165" t="s">
        <v>4004</v>
      </c>
      <c r="D886" s="165" t="s">
        <v>2657</v>
      </c>
      <c r="E886" s="166" t="s">
        <v>4005</v>
      </c>
      <c r="F886" s="167" t="s">
        <v>3981</v>
      </c>
      <c r="G886" s="174" t="s">
        <v>54</v>
      </c>
      <c r="H886" s="169" t="s">
        <v>4006</v>
      </c>
      <c r="I886" s="7" t="s">
        <v>130</v>
      </c>
      <c r="J886" s="2" t="str">
        <f t="shared" si="1"/>
        <v>FRIC</v>
      </c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</row>
    <row r="887" ht="26.25" hidden="1" customHeight="1">
      <c r="A887" s="19">
        <f t="shared" si="2"/>
        <v>884</v>
      </c>
      <c r="B887" s="164" t="s">
        <v>124</v>
      </c>
      <c r="C887" s="173" t="s">
        <v>4007</v>
      </c>
      <c r="D887" s="165" t="s">
        <v>4008</v>
      </c>
      <c r="E887" s="166" t="s">
        <v>4009</v>
      </c>
      <c r="F887" s="167" t="s">
        <v>1469</v>
      </c>
      <c r="G887" s="174" t="s">
        <v>54</v>
      </c>
      <c r="H887" s="169" t="s">
        <v>4010</v>
      </c>
      <c r="I887" s="7" t="s">
        <v>21</v>
      </c>
      <c r="J887" s="2" t="str">
        <f t="shared" si="1"/>
        <v/>
      </c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</row>
    <row r="888" ht="26.25" hidden="1" customHeight="1">
      <c r="A888" s="19">
        <f t="shared" si="2"/>
        <v>885</v>
      </c>
      <c r="B888" s="164" t="s">
        <v>124</v>
      </c>
      <c r="C888" s="173" t="s">
        <v>4011</v>
      </c>
      <c r="D888" s="165" t="s">
        <v>4008</v>
      </c>
      <c r="E888" s="166" t="s">
        <v>4012</v>
      </c>
      <c r="F888" s="167" t="s">
        <v>1469</v>
      </c>
      <c r="G888" s="174" t="s">
        <v>54</v>
      </c>
      <c r="H888" s="169" t="s">
        <v>4013</v>
      </c>
      <c r="I888" s="7" t="s">
        <v>21</v>
      </c>
      <c r="J888" s="2" t="str">
        <f t="shared" si="1"/>
        <v/>
      </c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</row>
    <row r="889" ht="26.25" hidden="1" customHeight="1">
      <c r="A889" s="19">
        <f t="shared" si="2"/>
        <v>886</v>
      </c>
      <c r="B889" s="164" t="s">
        <v>124</v>
      </c>
      <c r="C889" s="173" t="s">
        <v>4014</v>
      </c>
      <c r="D889" s="165" t="s">
        <v>4008</v>
      </c>
      <c r="E889" s="166" t="s">
        <v>4015</v>
      </c>
      <c r="F889" s="167" t="s">
        <v>1469</v>
      </c>
      <c r="G889" s="174" t="s">
        <v>54</v>
      </c>
      <c r="H889" s="169" t="s">
        <v>4016</v>
      </c>
      <c r="I889" s="7" t="s">
        <v>21</v>
      </c>
      <c r="J889" s="2" t="str">
        <f t="shared" si="1"/>
        <v/>
      </c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</row>
    <row r="890" ht="26.25" hidden="1" customHeight="1">
      <c r="A890" s="19">
        <f t="shared" si="2"/>
        <v>887</v>
      </c>
      <c r="B890" s="164" t="s">
        <v>124</v>
      </c>
      <c r="C890" s="165" t="s">
        <v>4017</v>
      </c>
      <c r="D890" s="165" t="s">
        <v>4008</v>
      </c>
      <c r="E890" s="166" t="s">
        <v>4018</v>
      </c>
      <c r="F890" s="167" t="s">
        <v>5217</v>
      </c>
      <c r="G890" s="174" t="s">
        <v>54</v>
      </c>
      <c r="H890" s="169" t="s">
        <v>4020</v>
      </c>
      <c r="I890" s="7" t="s">
        <v>130</v>
      </c>
      <c r="J890" s="2" t="str">
        <f t="shared" si="1"/>
        <v>FRIC</v>
      </c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</row>
    <row r="891" ht="26.25" hidden="1" customHeight="1">
      <c r="A891" s="19">
        <f t="shared" si="2"/>
        <v>888</v>
      </c>
      <c r="B891" s="164" t="s">
        <v>39</v>
      </c>
      <c r="C891" s="165" t="s">
        <v>4021</v>
      </c>
      <c r="D891" s="165" t="s">
        <v>4022</v>
      </c>
      <c r="E891" s="166" t="s">
        <v>4023</v>
      </c>
      <c r="F891" s="167" t="s">
        <v>4024</v>
      </c>
      <c r="G891" s="174" t="s">
        <v>54</v>
      </c>
      <c r="H891" s="169" t="s">
        <v>4025</v>
      </c>
      <c r="I891" s="7" t="s">
        <v>130</v>
      </c>
      <c r="J891" s="2" t="str">
        <f t="shared" si="1"/>
        <v>FRIC</v>
      </c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</row>
    <row r="892" ht="26.25" customHeight="1">
      <c r="A892" s="19">
        <f t="shared" si="2"/>
        <v>889</v>
      </c>
      <c r="B892" s="164" t="s">
        <v>170</v>
      </c>
      <c r="C892" s="173" t="s">
        <v>4026</v>
      </c>
      <c r="D892" s="165" t="s">
        <v>4027</v>
      </c>
      <c r="E892" s="166" t="s">
        <v>4028</v>
      </c>
      <c r="F892" s="167" t="s">
        <v>4029</v>
      </c>
      <c r="G892" s="174" t="s">
        <v>63</v>
      </c>
      <c r="H892" s="169" t="s">
        <v>4030</v>
      </c>
      <c r="I892" s="175" t="s">
        <v>21</v>
      </c>
      <c r="J892" s="2" t="str">
        <f t="shared" si="1"/>
        <v>과기</v>
      </c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</row>
    <row r="893" ht="26.25" hidden="1" customHeight="1">
      <c r="A893" s="19">
        <f t="shared" si="2"/>
        <v>890</v>
      </c>
      <c r="B893" s="164" t="s">
        <v>1385</v>
      </c>
      <c r="C893" s="165" t="s">
        <v>4031</v>
      </c>
      <c r="D893" s="165" t="s">
        <v>2567</v>
      </c>
      <c r="E893" s="166" t="s">
        <v>4032</v>
      </c>
      <c r="F893" s="167" t="s">
        <v>3234</v>
      </c>
      <c r="G893" s="174" t="s">
        <v>54</v>
      </c>
      <c r="H893" s="169" t="s">
        <v>4034</v>
      </c>
      <c r="I893" s="7" t="s">
        <v>130</v>
      </c>
      <c r="J893" s="2" t="str">
        <f t="shared" si="1"/>
        <v>FRIC</v>
      </c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</row>
    <row r="894" ht="26.25" hidden="1" customHeight="1">
      <c r="A894" s="19">
        <f t="shared" si="2"/>
        <v>891</v>
      </c>
      <c r="B894" s="164" t="s">
        <v>875</v>
      </c>
      <c r="C894" s="165" t="s">
        <v>4035</v>
      </c>
      <c r="D894" s="165" t="s">
        <v>4036</v>
      </c>
      <c r="E894" s="166" t="s">
        <v>4037</v>
      </c>
      <c r="F894" s="167" t="s">
        <v>915</v>
      </c>
      <c r="G894" s="174" t="s">
        <v>33</v>
      </c>
      <c r="H894" s="169" t="s">
        <v>4038</v>
      </c>
      <c r="I894" s="7" t="s">
        <v>130</v>
      </c>
      <c r="J894" s="2" t="str">
        <f t="shared" si="1"/>
        <v>FRIC</v>
      </c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</row>
    <row r="895" ht="26.25" customHeight="1">
      <c r="A895" s="19">
        <f t="shared" si="2"/>
        <v>892</v>
      </c>
      <c r="B895" s="164" t="s">
        <v>106</v>
      </c>
      <c r="C895" s="173" t="s">
        <v>4039</v>
      </c>
      <c r="D895" s="165" t="s">
        <v>4040</v>
      </c>
      <c r="E895" s="166" t="s">
        <v>4041</v>
      </c>
      <c r="F895" s="167" t="s">
        <v>3765</v>
      </c>
      <c r="G895" s="174" t="s">
        <v>54</v>
      </c>
      <c r="H895" s="169" t="s">
        <v>4042</v>
      </c>
      <c r="I895" s="175" t="s">
        <v>21</v>
      </c>
      <c r="J895" s="2" t="str">
        <f t="shared" si="1"/>
        <v>과기</v>
      </c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</row>
    <row r="896" ht="26.25" hidden="1" customHeight="1">
      <c r="A896" s="19">
        <f t="shared" si="2"/>
        <v>893</v>
      </c>
      <c r="B896" s="164" t="s">
        <v>875</v>
      </c>
      <c r="C896" s="173" t="s">
        <v>4043</v>
      </c>
      <c r="D896" s="165" t="s">
        <v>4044</v>
      </c>
      <c r="E896" s="166" t="s">
        <v>4045</v>
      </c>
      <c r="F896" s="167" t="s">
        <v>3288</v>
      </c>
      <c r="G896" s="174" t="s">
        <v>101</v>
      </c>
      <c r="H896" s="169" t="s">
        <v>4046</v>
      </c>
      <c r="I896" s="7" t="s">
        <v>21</v>
      </c>
      <c r="J896" s="2" t="str">
        <f t="shared" si="1"/>
        <v/>
      </c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</row>
    <row r="897" ht="26.25" customHeight="1">
      <c r="A897" s="19">
        <f t="shared" si="2"/>
        <v>894</v>
      </c>
      <c r="B897" s="164" t="s">
        <v>875</v>
      </c>
      <c r="C897" s="173" t="s">
        <v>4047</v>
      </c>
      <c r="D897" s="165" t="s">
        <v>4048</v>
      </c>
      <c r="E897" s="166" t="s">
        <v>4049</v>
      </c>
      <c r="F897" s="167" t="s">
        <v>3615</v>
      </c>
      <c r="G897" s="174" t="s">
        <v>54</v>
      </c>
      <c r="H897" s="169" t="s">
        <v>4050</v>
      </c>
      <c r="I897" s="175" t="s">
        <v>21</v>
      </c>
      <c r="J897" s="2" t="str">
        <f t="shared" si="1"/>
        <v>과기</v>
      </c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</row>
    <row r="898" ht="26.25" hidden="1" customHeight="1">
      <c r="A898" s="19">
        <f t="shared" si="2"/>
        <v>895</v>
      </c>
      <c r="B898" s="164" t="s">
        <v>28</v>
      </c>
      <c r="C898" s="173" t="s">
        <v>4051</v>
      </c>
      <c r="D898" s="165" t="s">
        <v>4052</v>
      </c>
      <c r="E898" s="166" t="s">
        <v>496</v>
      </c>
      <c r="F898" s="167" t="s">
        <v>607</v>
      </c>
      <c r="G898" s="174" t="s">
        <v>54</v>
      </c>
      <c r="H898" s="169" t="s">
        <v>4053</v>
      </c>
      <c r="I898" s="7" t="s">
        <v>21</v>
      </c>
      <c r="J898" s="2" t="str">
        <f t="shared" si="1"/>
        <v/>
      </c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</row>
    <row r="899" ht="26.25" hidden="1" customHeight="1">
      <c r="A899" s="19">
        <f t="shared" si="2"/>
        <v>896</v>
      </c>
      <c r="B899" s="164" t="s">
        <v>875</v>
      </c>
      <c r="C899" s="173" t="s">
        <v>4054</v>
      </c>
      <c r="D899" s="165" t="s">
        <v>4055</v>
      </c>
      <c r="E899" s="166" t="s">
        <v>4056</v>
      </c>
      <c r="F899" s="167" t="s">
        <v>2575</v>
      </c>
      <c r="G899" s="174" t="s">
        <v>54</v>
      </c>
      <c r="H899" s="169" t="s">
        <v>4057</v>
      </c>
      <c r="I899" s="7" t="s">
        <v>21</v>
      </c>
      <c r="J899" s="2" t="str">
        <f t="shared" si="1"/>
        <v/>
      </c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</row>
    <row r="900" ht="26.25" hidden="1" customHeight="1">
      <c r="A900" s="19">
        <f t="shared" si="2"/>
        <v>897</v>
      </c>
      <c r="B900" s="164" t="s">
        <v>39</v>
      </c>
      <c r="C900" s="165" t="s">
        <v>4058</v>
      </c>
      <c r="D900" s="165" t="s">
        <v>4059</v>
      </c>
      <c r="E900" s="166" t="s">
        <v>1834</v>
      </c>
      <c r="F900" s="167" t="s">
        <v>4060</v>
      </c>
      <c r="G900" s="174" t="s">
        <v>54</v>
      </c>
      <c r="H900" s="169" t="s">
        <v>4061</v>
      </c>
      <c r="I900" s="7" t="s">
        <v>21</v>
      </c>
      <c r="J900" s="2" t="str">
        <f t="shared" si="1"/>
        <v/>
      </c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</row>
    <row r="901" ht="26.25" hidden="1" customHeight="1">
      <c r="A901" s="19">
        <f t="shared" si="2"/>
        <v>898</v>
      </c>
      <c r="B901" s="164" t="s">
        <v>875</v>
      </c>
      <c r="C901" s="173" t="s">
        <v>4062</v>
      </c>
      <c r="D901" s="165" t="s">
        <v>4063</v>
      </c>
      <c r="E901" s="166" t="s">
        <v>4064</v>
      </c>
      <c r="F901" s="167" t="s">
        <v>4065</v>
      </c>
      <c r="G901" s="188" t="s">
        <v>54</v>
      </c>
      <c r="H901" s="169" t="s">
        <v>4066</v>
      </c>
      <c r="I901" s="7" t="s">
        <v>21</v>
      </c>
      <c r="J901" s="2" t="str">
        <f t="shared" si="1"/>
        <v/>
      </c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</row>
    <row r="902" ht="26.25" hidden="1" customHeight="1">
      <c r="A902" s="19">
        <f t="shared" si="2"/>
        <v>899</v>
      </c>
      <c r="B902" s="164" t="s">
        <v>240</v>
      </c>
      <c r="C902" s="165" t="s">
        <v>4067</v>
      </c>
      <c r="D902" s="165" t="s">
        <v>4068</v>
      </c>
      <c r="E902" s="166" t="s">
        <v>4069</v>
      </c>
      <c r="F902" s="167" t="s">
        <v>4070</v>
      </c>
      <c r="G902" s="174" t="s">
        <v>54</v>
      </c>
      <c r="H902" s="169" t="s">
        <v>4071</v>
      </c>
      <c r="I902" s="7" t="s">
        <v>130</v>
      </c>
      <c r="J902" s="2" t="str">
        <f t="shared" si="1"/>
        <v>FRIC</v>
      </c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</row>
    <row r="903" ht="26.25" hidden="1" customHeight="1">
      <c r="A903" s="19">
        <f t="shared" si="2"/>
        <v>900</v>
      </c>
      <c r="B903" s="164" t="s">
        <v>1385</v>
      </c>
      <c r="C903" s="173" t="s">
        <v>4072</v>
      </c>
      <c r="D903" s="165" t="s">
        <v>2782</v>
      </c>
      <c r="E903" s="166" t="s">
        <v>4073</v>
      </c>
      <c r="F903" s="167" t="s">
        <v>229</v>
      </c>
      <c r="G903" s="174" t="s">
        <v>54</v>
      </c>
      <c r="H903" s="169" t="s">
        <v>4074</v>
      </c>
      <c r="I903" s="7" t="s">
        <v>21</v>
      </c>
      <c r="J903" s="2" t="str">
        <f t="shared" si="1"/>
        <v/>
      </c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</row>
    <row r="904" ht="26.25" hidden="1" customHeight="1">
      <c r="A904" s="19">
        <f t="shared" si="2"/>
        <v>901</v>
      </c>
      <c r="B904" s="164" t="s">
        <v>1385</v>
      </c>
      <c r="C904" s="173" t="s">
        <v>4075</v>
      </c>
      <c r="D904" s="165" t="s">
        <v>4076</v>
      </c>
      <c r="E904" s="166" t="s">
        <v>1616</v>
      </c>
      <c r="F904" s="167" t="s">
        <v>2731</v>
      </c>
      <c r="G904" s="174" t="s">
        <v>54</v>
      </c>
      <c r="H904" s="169" t="s">
        <v>4077</v>
      </c>
      <c r="I904" s="7" t="s">
        <v>21</v>
      </c>
      <c r="J904" s="2" t="str">
        <f t="shared" si="1"/>
        <v/>
      </c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</row>
    <row r="905" ht="26.25" hidden="1" customHeight="1">
      <c r="A905" s="19">
        <f t="shared" si="2"/>
        <v>902</v>
      </c>
      <c r="B905" s="164" t="s">
        <v>106</v>
      </c>
      <c r="C905" s="173" t="s">
        <v>4078</v>
      </c>
      <c r="D905" s="165" t="s">
        <v>4079</v>
      </c>
      <c r="E905" s="166" t="s">
        <v>4080</v>
      </c>
      <c r="F905" s="167" t="s">
        <v>4081</v>
      </c>
      <c r="G905" s="174" t="s">
        <v>54</v>
      </c>
      <c r="H905" s="169" t="s">
        <v>4082</v>
      </c>
      <c r="I905" s="7" t="s">
        <v>21</v>
      </c>
      <c r="J905" s="2" t="str">
        <f t="shared" si="1"/>
        <v/>
      </c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</row>
    <row r="906" ht="26.25" hidden="1" customHeight="1">
      <c r="A906" s="19">
        <f t="shared" si="2"/>
        <v>903</v>
      </c>
      <c r="B906" s="164" t="s">
        <v>2184</v>
      </c>
      <c r="C906" s="173" t="s">
        <v>4083</v>
      </c>
      <c r="D906" s="165" t="s">
        <v>3813</v>
      </c>
      <c r="E906" s="166" t="s">
        <v>4084</v>
      </c>
      <c r="F906" s="167" t="s">
        <v>4085</v>
      </c>
      <c r="G906" s="174" t="s">
        <v>54</v>
      </c>
      <c r="H906" s="169" t="s">
        <v>4086</v>
      </c>
      <c r="I906" s="7" t="s">
        <v>21</v>
      </c>
      <c r="J906" s="2" t="str">
        <f t="shared" si="1"/>
        <v/>
      </c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</row>
    <row r="907" ht="26.25" hidden="1" customHeight="1">
      <c r="A907" s="19">
        <f t="shared" si="2"/>
        <v>904</v>
      </c>
      <c r="B907" s="164" t="s">
        <v>124</v>
      </c>
      <c r="C907" s="173" t="s">
        <v>4087</v>
      </c>
      <c r="D907" s="165" t="s">
        <v>4088</v>
      </c>
      <c r="E907" s="166"/>
      <c r="F907" s="167" t="s">
        <v>1286</v>
      </c>
      <c r="G907" s="174" t="s">
        <v>54</v>
      </c>
      <c r="H907" s="169" t="s">
        <v>4089</v>
      </c>
      <c r="I907" s="7" t="s">
        <v>21</v>
      </c>
      <c r="J907" s="2" t="str">
        <f t="shared" si="1"/>
        <v/>
      </c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</row>
    <row r="908" ht="26.25" hidden="1" customHeight="1">
      <c r="A908" s="19">
        <f t="shared" si="2"/>
        <v>905</v>
      </c>
      <c r="B908" s="164" t="s">
        <v>124</v>
      </c>
      <c r="C908" s="173" t="s">
        <v>4090</v>
      </c>
      <c r="D908" s="165" t="s">
        <v>4091</v>
      </c>
      <c r="E908" s="166" t="s">
        <v>312</v>
      </c>
      <c r="F908" s="167" t="s">
        <v>62</v>
      </c>
      <c r="G908" s="168" t="s">
        <v>54</v>
      </c>
      <c r="H908" s="169" t="s">
        <v>4092</v>
      </c>
      <c r="I908" s="7" t="s">
        <v>21</v>
      </c>
      <c r="J908" s="2" t="str">
        <f t="shared" si="1"/>
        <v/>
      </c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</row>
    <row r="909" ht="26.25" hidden="1" customHeight="1">
      <c r="A909" s="19">
        <f t="shared" si="2"/>
        <v>906</v>
      </c>
      <c r="B909" s="164" t="s">
        <v>124</v>
      </c>
      <c r="C909" s="165" t="s">
        <v>4093</v>
      </c>
      <c r="D909" s="165" t="s">
        <v>3070</v>
      </c>
      <c r="E909" s="166" t="s">
        <v>4094</v>
      </c>
      <c r="F909" s="167" t="s">
        <v>484</v>
      </c>
      <c r="G909" s="168" t="s">
        <v>54</v>
      </c>
      <c r="H909" s="169" t="s">
        <v>4095</v>
      </c>
      <c r="I909" s="7" t="s">
        <v>130</v>
      </c>
      <c r="J909" s="2" t="str">
        <f t="shared" si="1"/>
        <v>FRIC</v>
      </c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</row>
    <row r="910" ht="26.25" hidden="1" customHeight="1">
      <c r="A910" s="19">
        <f t="shared" si="2"/>
        <v>907</v>
      </c>
      <c r="B910" s="164" t="s">
        <v>124</v>
      </c>
      <c r="C910" s="173" t="s">
        <v>4096</v>
      </c>
      <c r="D910" s="165" t="s">
        <v>3070</v>
      </c>
      <c r="E910" s="166" t="s">
        <v>549</v>
      </c>
      <c r="F910" s="167" t="s">
        <v>612</v>
      </c>
      <c r="G910" s="168" t="s">
        <v>54</v>
      </c>
      <c r="H910" s="169" t="s">
        <v>4097</v>
      </c>
      <c r="I910" s="7" t="s">
        <v>21</v>
      </c>
      <c r="J910" s="2" t="str">
        <f t="shared" si="1"/>
        <v/>
      </c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</row>
    <row r="911" ht="26.25" hidden="1" customHeight="1">
      <c r="A911" s="19">
        <f t="shared" si="2"/>
        <v>908</v>
      </c>
      <c r="B911" s="164" t="s">
        <v>39</v>
      </c>
      <c r="C911" s="173" t="s">
        <v>784</v>
      </c>
      <c r="D911" s="165" t="s">
        <v>4098</v>
      </c>
      <c r="E911" s="166" t="s">
        <v>786</v>
      </c>
      <c r="F911" s="167" t="s">
        <v>4099</v>
      </c>
      <c r="G911" s="168" t="s">
        <v>54</v>
      </c>
      <c r="H911" s="169" t="s">
        <v>4100</v>
      </c>
      <c r="I911" s="7" t="s">
        <v>21</v>
      </c>
      <c r="J911" s="2" t="str">
        <f t="shared" si="1"/>
        <v/>
      </c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</row>
    <row r="912" ht="26.25" hidden="1" customHeight="1">
      <c r="A912" s="19">
        <f t="shared" si="2"/>
        <v>909</v>
      </c>
      <c r="B912" s="164" t="s">
        <v>39</v>
      </c>
      <c r="C912" s="173" t="s">
        <v>4101</v>
      </c>
      <c r="D912" s="165" t="s">
        <v>4102</v>
      </c>
      <c r="E912" s="166" t="s">
        <v>4103</v>
      </c>
      <c r="F912" s="167" t="s">
        <v>4104</v>
      </c>
      <c r="G912" s="168" t="s">
        <v>54</v>
      </c>
      <c r="H912" s="169" t="s">
        <v>4105</v>
      </c>
      <c r="I912" s="7" t="s">
        <v>21</v>
      </c>
      <c r="J912" s="2" t="str">
        <f t="shared" si="1"/>
        <v/>
      </c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</row>
    <row r="913" ht="26.25" hidden="1" customHeight="1">
      <c r="A913" s="19">
        <f t="shared" si="2"/>
        <v>910</v>
      </c>
      <c r="B913" s="164" t="s">
        <v>49</v>
      </c>
      <c r="C913" s="173" t="s">
        <v>4106</v>
      </c>
      <c r="D913" s="165" t="s">
        <v>4107</v>
      </c>
      <c r="E913" s="166" t="s">
        <v>446</v>
      </c>
      <c r="F913" s="167" t="s">
        <v>4108</v>
      </c>
      <c r="G913" s="174" t="s">
        <v>63</v>
      </c>
      <c r="H913" s="169" t="s">
        <v>4109</v>
      </c>
      <c r="I913" s="7" t="s">
        <v>21</v>
      </c>
      <c r="J913" s="2" t="str">
        <f t="shared" si="1"/>
        <v/>
      </c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</row>
    <row r="914" ht="26.25" hidden="1" customHeight="1">
      <c r="A914" s="19">
        <f t="shared" si="2"/>
        <v>911</v>
      </c>
      <c r="B914" s="164" t="s">
        <v>49</v>
      </c>
      <c r="C914" s="173" t="s">
        <v>4110</v>
      </c>
      <c r="D914" s="165" t="s">
        <v>4107</v>
      </c>
      <c r="E914" s="166" t="s">
        <v>453</v>
      </c>
      <c r="F914" s="167" t="s">
        <v>4108</v>
      </c>
      <c r="G914" s="174" t="s">
        <v>63</v>
      </c>
      <c r="H914" s="169" t="s">
        <v>4111</v>
      </c>
      <c r="I914" s="7" t="s">
        <v>21</v>
      </c>
      <c r="J914" s="2" t="str">
        <f t="shared" si="1"/>
        <v/>
      </c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</row>
    <row r="915" ht="26.25" hidden="1" customHeight="1">
      <c r="A915" s="19">
        <f t="shared" si="2"/>
        <v>912</v>
      </c>
      <c r="B915" s="164" t="s">
        <v>49</v>
      </c>
      <c r="C915" s="173" t="s">
        <v>4112</v>
      </c>
      <c r="D915" s="165" t="s">
        <v>4107</v>
      </c>
      <c r="E915" s="166" t="s">
        <v>460</v>
      </c>
      <c r="F915" s="167" t="s">
        <v>4113</v>
      </c>
      <c r="G915" s="174" t="s">
        <v>63</v>
      </c>
      <c r="H915" s="169" t="s">
        <v>4114</v>
      </c>
      <c r="I915" s="7" t="s">
        <v>21</v>
      </c>
      <c r="J915" s="2" t="str">
        <f t="shared" si="1"/>
        <v/>
      </c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</row>
    <row r="916" ht="26.25" hidden="1" customHeight="1">
      <c r="A916" s="19">
        <f t="shared" si="2"/>
        <v>913</v>
      </c>
      <c r="B916" s="164" t="s">
        <v>49</v>
      </c>
      <c r="C916" s="173" t="s">
        <v>4115</v>
      </c>
      <c r="D916" s="165" t="s">
        <v>4107</v>
      </c>
      <c r="E916" s="166" t="s">
        <v>466</v>
      </c>
      <c r="F916" s="167" t="s">
        <v>3555</v>
      </c>
      <c r="G916" s="174" t="s">
        <v>63</v>
      </c>
      <c r="H916" s="169" t="s">
        <v>4116</v>
      </c>
      <c r="I916" s="7" t="s">
        <v>21</v>
      </c>
      <c r="J916" s="2" t="str">
        <f t="shared" si="1"/>
        <v/>
      </c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</row>
    <row r="917" ht="26.25" hidden="1" customHeight="1">
      <c r="A917" s="19">
        <f t="shared" si="2"/>
        <v>914</v>
      </c>
      <c r="B917" s="164" t="s">
        <v>49</v>
      </c>
      <c r="C917" s="173" t="s">
        <v>4117</v>
      </c>
      <c r="D917" s="165" t="s">
        <v>4107</v>
      </c>
      <c r="E917" s="166" t="s">
        <v>1636</v>
      </c>
      <c r="F917" s="167" t="s">
        <v>2446</v>
      </c>
      <c r="G917" s="174" t="s">
        <v>63</v>
      </c>
      <c r="H917" s="169" t="s">
        <v>4118</v>
      </c>
      <c r="I917" s="7" t="s">
        <v>21</v>
      </c>
      <c r="J917" s="2" t="str">
        <f t="shared" si="1"/>
        <v/>
      </c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</row>
    <row r="918" ht="26.25" customHeight="1">
      <c r="A918" s="19">
        <f t="shared" si="2"/>
        <v>915</v>
      </c>
      <c r="B918" s="164" t="s">
        <v>49</v>
      </c>
      <c r="C918" s="173" t="s">
        <v>4119</v>
      </c>
      <c r="D918" s="165" t="s">
        <v>4120</v>
      </c>
      <c r="E918" s="166" t="s">
        <v>4121</v>
      </c>
      <c r="F918" s="167" t="s">
        <v>3967</v>
      </c>
      <c r="G918" s="174" t="s">
        <v>54</v>
      </c>
      <c r="H918" s="169" t="s">
        <v>4122</v>
      </c>
      <c r="I918" s="175" t="s">
        <v>21</v>
      </c>
      <c r="J918" s="2" t="str">
        <f t="shared" si="1"/>
        <v>과기</v>
      </c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</row>
    <row r="919" ht="26.25" hidden="1" customHeight="1">
      <c r="A919" s="19">
        <f t="shared" si="2"/>
        <v>916</v>
      </c>
      <c r="B919" s="164" t="s">
        <v>49</v>
      </c>
      <c r="C919" s="173" t="s">
        <v>4123</v>
      </c>
      <c r="D919" s="165" t="s">
        <v>4124</v>
      </c>
      <c r="E919" s="166" t="s">
        <v>4125</v>
      </c>
      <c r="F919" s="167" t="s">
        <v>4126</v>
      </c>
      <c r="G919" s="174" t="s">
        <v>54</v>
      </c>
      <c r="H919" s="169" t="s">
        <v>4127</v>
      </c>
      <c r="I919" s="7" t="s">
        <v>21</v>
      </c>
      <c r="J919" s="2" t="str">
        <f t="shared" si="1"/>
        <v/>
      </c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</row>
    <row r="920" ht="26.25" hidden="1" customHeight="1">
      <c r="A920" s="19">
        <f t="shared" si="2"/>
        <v>917</v>
      </c>
      <c r="B920" s="164" t="s">
        <v>49</v>
      </c>
      <c r="C920" s="173" t="s">
        <v>4128</v>
      </c>
      <c r="D920" s="165" t="s">
        <v>5218</v>
      </c>
      <c r="E920" s="166" t="s">
        <v>4129</v>
      </c>
      <c r="F920" s="167" t="s">
        <v>4130</v>
      </c>
      <c r="G920" s="174" t="s">
        <v>54</v>
      </c>
      <c r="H920" s="169" t="s">
        <v>4131</v>
      </c>
      <c r="I920" s="7" t="s">
        <v>21</v>
      </c>
      <c r="J920" s="2" t="str">
        <f t="shared" si="1"/>
        <v/>
      </c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</row>
    <row r="921" ht="26.25" hidden="1" customHeight="1">
      <c r="A921" s="19">
        <f t="shared" si="2"/>
        <v>918</v>
      </c>
      <c r="B921" s="164" t="s">
        <v>49</v>
      </c>
      <c r="C921" s="173" t="s">
        <v>4132</v>
      </c>
      <c r="D921" s="165" t="s">
        <v>4124</v>
      </c>
      <c r="E921" s="166" t="s">
        <v>4133</v>
      </c>
      <c r="F921" s="167" t="s">
        <v>4134</v>
      </c>
      <c r="G921" s="174" t="s">
        <v>54</v>
      </c>
      <c r="H921" s="169" t="s">
        <v>4135</v>
      </c>
      <c r="I921" s="7" t="s">
        <v>21</v>
      </c>
      <c r="J921" s="2" t="str">
        <f t="shared" si="1"/>
        <v/>
      </c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</row>
    <row r="922" ht="26.25" hidden="1" customHeight="1">
      <c r="A922" s="19">
        <f t="shared" si="2"/>
        <v>919</v>
      </c>
      <c r="B922" s="164" t="s">
        <v>49</v>
      </c>
      <c r="C922" s="173" t="s">
        <v>4136</v>
      </c>
      <c r="D922" s="165" t="s">
        <v>4124</v>
      </c>
      <c r="E922" s="166" t="s">
        <v>4137</v>
      </c>
      <c r="F922" s="167" t="s">
        <v>4126</v>
      </c>
      <c r="G922" s="174" t="s">
        <v>54</v>
      </c>
      <c r="H922" s="169" t="s">
        <v>4138</v>
      </c>
      <c r="I922" s="7" t="s">
        <v>21</v>
      </c>
      <c r="J922" s="2" t="str">
        <f t="shared" si="1"/>
        <v/>
      </c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</row>
    <row r="923" ht="26.25" hidden="1" customHeight="1">
      <c r="A923" s="19">
        <f t="shared" si="2"/>
        <v>920</v>
      </c>
      <c r="B923" s="164" t="s">
        <v>49</v>
      </c>
      <c r="C923" s="173" t="s">
        <v>4139</v>
      </c>
      <c r="D923" s="165" t="s">
        <v>4124</v>
      </c>
      <c r="E923" s="166" t="s">
        <v>416</v>
      </c>
      <c r="F923" s="167" t="s">
        <v>4140</v>
      </c>
      <c r="G923" s="174" t="s">
        <v>54</v>
      </c>
      <c r="H923" s="169" t="s">
        <v>4141</v>
      </c>
      <c r="I923" s="7" t="s">
        <v>21</v>
      </c>
      <c r="J923" s="2" t="str">
        <f t="shared" si="1"/>
        <v/>
      </c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</row>
    <row r="924" ht="26.25" hidden="1" customHeight="1">
      <c r="A924" s="19">
        <f t="shared" si="2"/>
        <v>921</v>
      </c>
      <c r="B924" s="164" t="s">
        <v>49</v>
      </c>
      <c r="C924" s="173" t="s">
        <v>4142</v>
      </c>
      <c r="D924" s="165" t="s">
        <v>4124</v>
      </c>
      <c r="E924" s="166" t="s">
        <v>421</v>
      </c>
      <c r="F924" s="167" t="s">
        <v>4143</v>
      </c>
      <c r="G924" s="174" t="s">
        <v>54</v>
      </c>
      <c r="H924" s="169" t="s">
        <v>4144</v>
      </c>
      <c r="I924" s="7" t="s">
        <v>21</v>
      </c>
      <c r="J924" s="2" t="str">
        <f t="shared" si="1"/>
        <v/>
      </c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</row>
    <row r="925" ht="26.25" hidden="1" customHeight="1">
      <c r="A925" s="19">
        <f t="shared" si="2"/>
        <v>922</v>
      </c>
      <c r="B925" s="164" t="s">
        <v>49</v>
      </c>
      <c r="C925" s="173" t="s">
        <v>4145</v>
      </c>
      <c r="D925" s="165" t="s">
        <v>4124</v>
      </c>
      <c r="E925" s="166" t="s">
        <v>427</v>
      </c>
      <c r="F925" s="167" t="s">
        <v>4146</v>
      </c>
      <c r="G925" s="174" t="s">
        <v>54</v>
      </c>
      <c r="H925" s="169" t="s">
        <v>4147</v>
      </c>
      <c r="I925" s="7" t="s">
        <v>21</v>
      </c>
      <c r="J925" s="2" t="str">
        <f t="shared" si="1"/>
        <v/>
      </c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</row>
    <row r="926" ht="26.25" hidden="1" customHeight="1">
      <c r="A926" s="19">
        <f t="shared" si="2"/>
        <v>923</v>
      </c>
      <c r="B926" s="164" t="s">
        <v>49</v>
      </c>
      <c r="C926" s="173" t="s">
        <v>4148</v>
      </c>
      <c r="D926" s="165" t="s">
        <v>4124</v>
      </c>
      <c r="E926" s="166" t="s">
        <v>433</v>
      </c>
      <c r="F926" s="167" t="s">
        <v>4149</v>
      </c>
      <c r="G926" s="174" t="s">
        <v>54</v>
      </c>
      <c r="H926" s="169" t="s">
        <v>4150</v>
      </c>
      <c r="I926" s="7" t="s">
        <v>21</v>
      </c>
      <c r="J926" s="2" t="str">
        <f t="shared" si="1"/>
        <v/>
      </c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</row>
    <row r="927" ht="26.25" customHeight="1">
      <c r="A927" s="19">
        <f t="shared" si="2"/>
        <v>924</v>
      </c>
      <c r="B927" s="164" t="s">
        <v>49</v>
      </c>
      <c r="C927" s="173" t="s">
        <v>4151</v>
      </c>
      <c r="D927" s="165" t="s">
        <v>4124</v>
      </c>
      <c r="E927" s="166" t="s">
        <v>4152</v>
      </c>
      <c r="F927" s="167" t="s">
        <v>4153</v>
      </c>
      <c r="G927" s="174" t="s">
        <v>54</v>
      </c>
      <c r="H927" s="169" t="s">
        <v>4154</v>
      </c>
      <c r="I927" s="175" t="s">
        <v>21</v>
      </c>
      <c r="J927" s="2" t="str">
        <f t="shared" si="1"/>
        <v>과기</v>
      </c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</row>
    <row r="928" ht="26.25" hidden="1" customHeight="1">
      <c r="A928" s="19">
        <f t="shared" si="2"/>
        <v>925</v>
      </c>
      <c r="B928" s="164" t="s">
        <v>14</v>
      </c>
      <c r="C928" s="168" t="s">
        <v>4155</v>
      </c>
      <c r="D928" s="179" t="s">
        <v>4156</v>
      </c>
      <c r="E928" s="127" t="s">
        <v>5219</v>
      </c>
      <c r="F928" s="167" t="s">
        <v>2744</v>
      </c>
      <c r="G928" s="168" t="s">
        <v>54</v>
      </c>
      <c r="H928" s="169" t="s">
        <v>4158</v>
      </c>
      <c r="I928" s="7" t="s">
        <v>21</v>
      </c>
      <c r="J928" s="2" t="str">
        <f t="shared" si="1"/>
        <v/>
      </c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</row>
    <row r="929" ht="26.25" hidden="1" customHeight="1">
      <c r="A929" s="19">
        <f t="shared" si="2"/>
        <v>926</v>
      </c>
      <c r="B929" s="164" t="s">
        <v>124</v>
      </c>
      <c r="C929" s="165" t="s">
        <v>4159</v>
      </c>
      <c r="D929" s="165" t="s">
        <v>4160</v>
      </c>
      <c r="E929" s="166" t="s">
        <v>4161</v>
      </c>
      <c r="F929" s="167" t="s">
        <v>2019</v>
      </c>
      <c r="G929" s="168" t="s">
        <v>63</v>
      </c>
      <c r="H929" s="169" t="s">
        <v>4163</v>
      </c>
      <c r="I929" s="7" t="s">
        <v>130</v>
      </c>
      <c r="J929" s="2" t="str">
        <f t="shared" si="1"/>
        <v>FRIC</v>
      </c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</row>
    <row r="930" ht="26.25" customHeight="1">
      <c r="A930" s="19">
        <f t="shared" si="2"/>
        <v>927</v>
      </c>
      <c r="B930" s="164" t="s">
        <v>106</v>
      </c>
      <c r="C930" s="173" t="s">
        <v>4164</v>
      </c>
      <c r="D930" s="165" t="s">
        <v>4165</v>
      </c>
      <c r="E930" s="166" t="s">
        <v>4166</v>
      </c>
      <c r="F930" s="167" t="s">
        <v>3967</v>
      </c>
      <c r="G930" s="174" t="s">
        <v>54</v>
      </c>
      <c r="H930" s="169" t="s">
        <v>4167</v>
      </c>
      <c r="I930" s="175" t="s">
        <v>21</v>
      </c>
      <c r="J930" s="2" t="str">
        <f t="shared" si="1"/>
        <v>과기</v>
      </c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</row>
    <row r="931" ht="26.25" hidden="1" customHeight="1">
      <c r="A931" s="19">
        <f t="shared" si="2"/>
        <v>928</v>
      </c>
      <c r="B931" s="164" t="s">
        <v>39</v>
      </c>
      <c r="C931" s="165" t="s">
        <v>4168</v>
      </c>
      <c r="D931" s="165" t="s">
        <v>4169</v>
      </c>
      <c r="E931" s="166" t="s">
        <v>4170</v>
      </c>
      <c r="F931" s="167" t="s">
        <v>5166</v>
      </c>
      <c r="G931" s="174" t="s">
        <v>54</v>
      </c>
      <c r="H931" s="169" t="s">
        <v>4172</v>
      </c>
      <c r="I931" s="7" t="s">
        <v>130</v>
      </c>
      <c r="J931" s="2" t="str">
        <f t="shared" si="1"/>
        <v>FRIC</v>
      </c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</row>
    <row r="932" ht="26.25" hidden="1" customHeight="1">
      <c r="A932" s="19">
        <f t="shared" si="2"/>
        <v>929</v>
      </c>
      <c r="B932" s="164" t="s">
        <v>14</v>
      </c>
      <c r="C932" s="165" t="s">
        <v>4173</v>
      </c>
      <c r="D932" s="165" t="s">
        <v>4174</v>
      </c>
      <c r="E932" s="166" t="s">
        <v>4175</v>
      </c>
      <c r="F932" s="167" t="s">
        <v>736</v>
      </c>
      <c r="G932" s="174" t="s">
        <v>54</v>
      </c>
      <c r="H932" s="169" t="s">
        <v>4176</v>
      </c>
      <c r="I932" s="7" t="s">
        <v>130</v>
      </c>
      <c r="J932" s="2" t="str">
        <f t="shared" si="1"/>
        <v>FRIC</v>
      </c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</row>
    <row r="933" ht="26.25" hidden="1" customHeight="1">
      <c r="A933" s="19">
        <f t="shared" si="2"/>
        <v>930</v>
      </c>
      <c r="B933" s="164" t="s">
        <v>106</v>
      </c>
      <c r="C933" s="173" t="s">
        <v>472</v>
      </c>
      <c r="D933" s="165" t="s">
        <v>4177</v>
      </c>
      <c r="E933" s="166" t="s">
        <v>474</v>
      </c>
      <c r="F933" s="167" t="s">
        <v>4178</v>
      </c>
      <c r="G933" s="174" t="s">
        <v>54</v>
      </c>
      <c r="H933" s="169" t="s">
        <v>4179</v>
      </c>
      <c r="I933" s="7" t="s">
        <v>21</v>
      </c>
      <c r="J933" s="2" t="str">
        <f t="shared" si="1"/>
        <v/>
      </c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</row>
    <row r="934" ht="26.25" hidden="1" customHeight="1">
      <c r="A934" s="19">
        <f t="shared" si="2"/>
        <v>931</v>
      </c>
      <c r="B934" s="164" t="s">
        <v>106</v>
      </c>
      <c r="C934" s="173" t="s">
        <v>4180</v>
      </c>
      <c r="D934" s="165" t="s">
        <v>4181</v>
      </c>
      <c r="E934" s="166" t="s">
        <v>4182</v>
      </c>
      <c r="F934" s="167" t="s">
        <v>4183</v>
      </c>
      <c r="G934" s="174" t="s">
        <v>54</v>
      </c>
      <c r="H934" s="169" t="s">
        <v>4184</v>
      </c>
      <c r="I934" s="7" t="s">
        <v>21</v>
      </c>
      <c r="J934" s="2" t="str">
        <f t="shared" si="1"/>
        <v/>
      </c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</row>
    <row r="935" ht="26.25" hidden="1" customHeight="1">
      <c r="A935" s="19">
        <f t="shared" si="2"/>
        <v>932</v>
      </c>
      <c r="B935" s="164" t="s">
        <v>14</v>
      </c>
      <c r="C935" s="173" t="s">
        <v>4185</v>
      </c>
      <c r="D935" s="165" t="s">
        <v>4186</v>
      </c>
      <c r="E935" s="166" t="s">
        <v>4187</v>
      </c>
      <c r="F935" s="167" t="s">
        <v>4188</v>
      </c>
      <c r="G935" s="174" t="s">
        <v>54</v>
      </c>
      <c r="H935" s="169" t="s">
        <v>4189</v>
      </c>
      <c r="I935" s="7" t="s">
        <v>21</v>
      </c>
      <c r="J935" s="2" t="str">
        <f t="shared" si="1"/>
        <v/>
      </c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</row>
    <row r="936" ht="26.25" hidden="1" customHeight="1">
      <c r="A936" s="19">
        <f t="shared" si="2"/>
        <v>933</v>
      </c>
      <c r="B936" s="164" t="s">
        <v>14</v>
      </c>
      <c r="C936" s="165" t="s">
        <v>4190</v>
      </c>
      <c r="D936" s="165" t="s">
        <v>4186</v>
      </c>
      <c r="E936" s="166" t="s">
        <v>1770</v>
      </c>
      <c r="F936" s="167" t="s">
        <v>4191</v>
      </c>
      <c r="G936" s="174" t="s">
        <v>54</v>
      </c>
      <c r="H936" s="169" t="s">
        <v>4192</v>
      </c>
      <c r="I936" s="7" t="s">
        <v>21</v>
      </c>
      <c r="J936" s="2" t="str">
        <f t="shared" si="1"/>
        <v/>
      </c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</row>
    <row r="937" ht="26.25" hidden="1" customHeight="1">
      <c r="A937" s="19">
        <f t="shared" si="2"/>
        <v>934</v>
      </c>
      <c r="B937" s="164" t="s">
        <v>106</v>
      </c>
      <c r="C937" s="173" t="s">
        <v>4193</v>
      </c>
      <c r="D937" s="165" t="s">
        <v>4194</v>
      </c>
      <c r="E937" s="166" t="s">
        <v>4195</v>
      </c>
      <c r="F937" s="167" t="s">
        <v>4196</v>
      </c>
      <c r="G937" s="174" t="s">
        <v>54</v>
      </c>
      <c r="H937" s="169" t="s">
        <v>4197</v>
      </c>
      <c r="I937" s="7" t="s">
        <v>21</v>
      </c>
      <c r="J937" s="2" t="str">
        <f t="shared" si="1"/>
        <v/>
      </c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</row>
    <row r="938" ht="26.25" hidden="1" customHeight="1">
      <c r="A938" s="19">
        <f t="shared" si="2"/>
        <v>935</v>
      </c>
      <c r="B938" s="164" t="s">
        <v>106</v>
      </c>
      <c r="C938" s="173" t="s">
        <v>4198</v>
      </c>
      <c r="D938" s="165" t="s">
        <v>2471</v>
      </c>
      <c r="E938" s="166" t="s">
        <v>1642</v>
      </c>
      <c r="F938" s="167" t="s">
        <v>1986</v>
      </c>
      <c r="G938" s="174" t="s">
        <v>54</v>
      </c>
      <c r="H938" s="169" t="s">
        <v>4199</v>
      </c>
      <c r="I938" s="7" t="s">
        <v>21</v>
      </c>
      <c r="J938" s="2" t="str">
        <f t="shared" si="1"/>
        <v/>
      </c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</row>
    <row r="939" ht="26.25" hidden="1" customHeight="1">
      <c r="A939" s="19">
        <f t="shared" si="2"/>
        <v>936</v>
      </c>
      <c r="B939" s="164" t="s">
        <v>39</v>
      </c>
      <c r="C939" s="173" t="s">
        <v>4200</v>
      </c>
      <c r="D939" s="165" t="s">
        <v>1135</v>
      </c>
      <c r="E939" s="166" t="s">
        <v>794</v>
      </c>
      <c r="F939" s="167" t="s">
        <v>4201</v>
      </c>
      <c r="G939" s="168" t="s">
        <v>101</v>
      </c>
      <c r="H939" s="169" t="s">
        <v>4202</v>
      </c>
      <c r="I939" s="7" t="s">
        <v>21</v>
      </c>
      <c r="J939" s="2" t="str">
        <f t="shared" si="1"/>
        <v/>
      </c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</row>
    <row r="940" ht="26.25" hidden="1" customHeight="1">
      <c r="A940" s="19">
        <f t="shared" si="2"/>
        <v>937</v>
      </c>
      <c r="B940" s="164" t="s">
        <v>106</v>
      </c>
      <c r="C940" s="173" t="s">
        <v>4203</v>
      </c>
      <c r="D940" s="165" t="s">
        <v>4204</v>
      </c>
      <c r="E940" s="166" t="s">
        <v>4205</v>
      </c>
      <c r="F940" s="167" t="s">
        <v>5220</v>
      </c>
      <c r="G940" s="174" t="s">
        <v>54</v>
      </c>
      <c r="H940" s="169" t="s">
        <v>4206</v>
      </c>
      <c r="I940" s="7" t="s">
        <v>21</v>
      </c>
      <c r="J940" s="2" t="str">
        <f t="shared" si="1"/>
        <v/>
      </c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</row>
    <row r="941" ht="26.25" hidden="1" customHeight="1">
      <c r="A941" s="19">
        <f t="shared" si="2"/>
        <v>938</v>
      </c>
      <c r="B941" s="164" t="s">
        <v>142</v>
      </c>
      <c r="C941" s="165" t="s">
        <v>4207</v>
      </c>
      <c r="D941" s="165" t="s">
        <v>4208</v>
      </c>
      <c r="E941" s="166" t="s">
        <v>4209</v>
      </c>
      <c r="F941" s="167" t="s">
        <v>484</v>
      </c>
      <c r="G941" s="174" t="s">
        <v>54</v>
      </c>
      <c r="H941" s="169" t="s">
        <v>4210</v>
      </c>
      <c r="I941" s="7" t="s">
        <v>130</v>
      </c>
      <c r="J941" s="2" t="str">
        <f t="shared" si="1"/>
        <v>FRIC</v>
      </c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</row>
    <row r="942" ht="26.25" hidden="1" customHeight="1">
      <c r="A942" s="19">
        <f t="shared" si="2"/>
        <v>939</v>
      </c>
      <c r="B942" s="164" t="s">
        <v>14</v>
      </c>
      <c r="C942" s="165" t="s">
        <v>4211</v>
      </c>
      <c r="D942" s="165" t="s">
        <v>4212</v>
      </c>
      <c r="E942" s="166" t="s">
        <v>4213</v>
      </c>
      <c r="F942" s="167" t="s">
        <v>5221</v>
      </c>
      <c r="G942" s="174" t="s">
        <v>54</v>
      </c>
      <c r="H942" s="169" t="s">
        <v>4215</v>
      </c>
      <c r="I942" s="7" t="s">
        <v>130</v>
      </c>
      <c r="J942" s="2" t="str">
        <f t="shared" si="1"/>
        <v>FRIC</v>
      </c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</row>
    <row r="943" ht="26.25" hidden="1" customHeight="1">
      <c r="A943" s="19">
        <f t="shared" si="2"/>
        <v>940</v>
      </c>
      <c r="B943" s="164" t="s">
        <v>14</v>
      </c>
      <c r="C943" s="165" t="s">
        <v>4216</v>
      </c>
      <c r="D943" s="165" t="s">
        <v>4217</v>
      </c>
      <c r="E943" s="166" t="s">
        <v>4218</v>
      </c>
      <c r="F943" s="167" t="s">
        <v>484</v>
      </c>
      <c r="G943" s="174" t="s">
        <v>54</v>
      </c>
      <c r="H943" s="169" t="s">
        <v>4219</v>
      </c>
      <c r="I943" s="7" t="s">
        <v>130</v>
      </c>
      <c r="J943" s="2" t="str">
        <f t="shared" si="1"/>
        <v>FRIC</v>
      </c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</row>
    <row r="944" ht="26.25" hidden="1" customHeight="1">
      <c r="A944" s="19">
        <f t="shared" si="2"/>
        <v>941</v>
      </c>
      <c r="B944" s="164" t="s">
        <v>14</v>
      </c>
      <c r="C944" s="173" t="s">
        <v>4220</v>
      </c>
      <c r="D944" s="165" t="s">
        <v>4221</v>
      </c>
      <c r="E944" s="166" t="s">
        <v>4222</v>
      </c>
      <c r="F944" s="167" t="s">
        <v>4223</v>
      </c>
      <c r="G944" s="174" t="s">
        <v>54</v>
      </c>
      <c r="H944" s="169" t="s">
        <v>4224</v>
      </c>
      <c r="I944" s="7" t="s">
        <v>21</v>
      </c>
      <c r="J944" s="2" t="str">
        <f t="shared" si="1"/>
        <v/>
      </c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</row>
    <row r="945" ht="26.25" hidden="1" customHeight="1">
      <c r="A945" s="19">
        <f t="shared" si="2"/>
        <v>942</v>
      </c>
      <c r="B945" s="164" t="s">
        <v>14</v>
      </c>
      <c r="C945" s="173" t="s">
        <v>4225</v>
      </c>
      <c r="D945" s="165" t="s">
        <v>4226</v>
      </c>
      <c r="E945" s="166" t="s">
        <v>4227</v>
      </c>
      <c r="F945" s="167" t="s">
        <v>4228</v>
      </c>
      <c r="G945" s="174" t="s">
        <v>54</v>
      </c>
      <c r="H945" s="169" t="s">
        <v>4229</v>
      </c>
      <c r="I945" s="7" t="s">
        <v>21</v>
      </c>
      <c r="J945" s="2" t="str">
        <f t="shared" si="1"/>
        <v/>
      </c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</row>
    <row r="946" ht="26.25" hidden="1" customHeight="1">
      <c r="A946" s="19">
        <f t="shared" si="2"/>
        <v>943</v>
      </c>
      <c r="B946" s="164" t="s">
        <v>14</v>
      </c>
      <c r="C946" s="173" t="s">
        <v>4230</v>
      </c>
      <c r="D946" s="165" t="s">
        <v>4226</v>
      </c>
      <c r="E946" s="166" t="s">
        <v>4231</v>
      </c>
      <c r="F946" s="167" t="s">
        <v>5222</v>
      </c>
      <c r="G946" s="174" t="s">
        <v>54</v>
      </c>
      <c r="H946" s="169" t="s">
        <v>4233</v>
      </c>
      <c r="I946" s="7" t="s">
        <v>21</v>
      </c>
      <c r="J946" s="2" t="str">
        <f t="shared" si="1"/>
        <v/>
      </c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</row>
    <row r="947" ht="26.25" hidden="1" customHeight="1">
      <c r="A947" s="19">
        <f t="shared" si="2"/>
        <v>944</v>
      </c>
      <c r="B947" s="164" t="s">
        <v>14</v>
      </c>
      <c r="C947" s="165" t="s">
        <v>4234</v>
      </c>
      <c r="D947" s="165" t="s">
        <v>4226</v>
      </c>
      <c r="E947" s="166" t="s">
        <v>4235</v>
      </c>
      <c r="F947" s="167" t="s">
        <v>5223</v>
      </c>
      <c r="G947" s="174" t="s">
        <v>54</v>
      </c>
      <c r="H947" s="169" t="s">
        <v>4237</v>
      </c>
      <c r="I947" s="7" t="s">
        <v>130</v>
      </c>
      <c r="J947" s="2" t="str">
        <f t="shared" si="1"/>
        <v>FRIC</v>
      </c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</row>
    <row r="948" ht="26.25" hidden="1" customHeight="1">
      <c r="A948" s="19">
        <f t="shared" si="2"/>
        <v>945</v>
      </c>
      <c r="B948" s="164" t="s">
        <v>39</v>
      </c>
      <c r="C948" s="165" t="s">
        <v>4238</v>
      </c>
      <c r="D948" s="165" t="s">
        <v>4239</v>
      </c>
      <c r="E948" s="166" t="s">
        <v>4240</v>
      </c>
      <c r="F948" s="167" t="s">
        <v>4241</v>
      </c>
      <c r="G948" s="174" t="s">
        <v>54</v>
      </c>
      <c r="H948" s="169" t="s">
        <v>4242</v>
      </c>
      <c r="I948" s="7" t="s">
        <v>130</v>
      </c>
      <c r="J948" s="2" t="str">
        <f t="shared" si="1"/>
        <v>FRIC</v>
      </c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</row>
    <row r="949" ht="26.25" hidden="1" customHeight="1">
      <c r="A949" s="19">
        <f t="shared" si="2"/>
        <v>946</v>
      </c>
      <c r="B949" s="164" t="s">
        <v>1204</v>
      </c>
      <c r="C949" s="202" t="s">
        <v>4243</v>
      </c>
      <c r="D949" s="199" t="s">
        <v>4244</v>
      </c>
      <c r="E949" s="200" t="s">
        <v>4245</v>
      </c>
      <c r="F949" s="201" t="s">
        <v>4246</v>
      </c>
      <c r="G949" s="203" t="s">
        <v>54</v>
      </c>
      <c r="H949" s="204" t="s">
        <v>4247</v>
      </c>
      <c r="I949" s="205" t="s">
        <v>21</v>
      </c>
      <c r="J949" s="2" t="str">
        <f t="shared" si="1"/>
        <v/>
      </c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</row>
    <row r="950" ht="26.25" hidden="1" customHeight="1">
      <c r="A950" s="19">
        <f t="shared" si="2"/>
        <v>947</v>
      </c>
      <c r="B950" s="164" t="s">
        <v>28</v>
      </c>
      <c r="C950" s="173" t="s">
        <v>4248</v>
      </c>
      <c r="D950" s="165" t="s">
        <v>4249</v>
      </c>
      <c r="E950" s="166" t="s">
        <v>4250</v>
      </c>
      <c r="F950" s="167" t="s">
        <v>4251</v>
      </c>
      <c r="G950" s="174" t="s">
        <v>54</v>
      </c>
      <c r="H950" s="169" t="s">
        <v>4252</v>
      </c>
      <c r="I950" s="7" t="s">
        <v>21</v>
      </c>
      <c r="J950" s="2" t="str">
        <f t="shared" si="1"/>
        <v/>
      </c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</row>
    <row r="951" ht="26.25" hidden="1" customHeight="1">
      <c r="A951" s="19">
        <f t="shared" si="2"/>
        <v>948</v>
      </c>
      <c r="B951" s="164" t="s">
        <v>28</v>
      </c>
      <c r="C951" s="165" t="s">
        <v>4253</v>
      </c>
      <c r="D951" s="165" t="s">
        <v>4254</v>
      </c>
      <c r="E951" s="166" t="s">
        <v>4255</v>
      </c>
      <c r="F951" s="167" t="s">
        <v>53</v>
      </c>
      <c r="G951" s="174" t="s">
        <v>54</v>
      </c>
      <c r="H951" s="169" t="s">
        <v>5224</v>
      </c>
      <c r="I951" s="7" t="s">
        <v>130</v>
      </c>
      <c r="J951" s="2" t="str">
        <f t="shared" si="1"/>
        <v>FRIC</v>
      </c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</row>
    <row r="952" ht="26.25" hidden="1" customHeight="1">
      <c r="A952" s="19">
        <f t="shared" si="2"/>
        <v>949</v>
      </c>
      <c r="B952" s="164" t="s">
        <v>28</v>
      </c>
      <c r="C952" s="165" t="s">
        <v>4258</v>
      </c>
      <c r="D952" s="165" t="s">
        <v>4259</v>
      </c>
      <c r="E952" s="166" t="s">
        <v>4260</v>
      </c>
      <c r="F952" s="167" t="s">
        <v>5225</v>
      </c>
      <c r="G952" s="174" t="s">
        <v>54</v>
      </c>
      <c r="H952" s="169" t="s">
        <v>4262</v>
      </c>
      <c r="I952" s="7" t="s">
        <v>130</v>
      </c>
      <c r="J952" s="2" t="str">
        <f t="shared" si="1"/>
        <v>FRIC</v>
      </c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</row>
    <row r="953" ht="26.25" hidden="1" customHeight="1">
      <c r="A953" s="19">
        <f t="shared" si="2"/>
        <v>950</v>
      </c>
      <c r="B953" s="164" t="s">
        <v>1204</v>
      </c>
      <c r="C953" s="165" t="s">
        <v>1836</v>
      </c>
      <c r="D953" s="165" t="s">
        <v>1837</v>
      </c>
      <c r="E953" s="166" t="s">
        <v>1838</v>
      </c>
      <c r="F953" s="167" t="s">
        <v>3863</v>
      </c>
      <c r="G953" s="174" t="s">
        <v>54</v>
      </c>
      <c r="H953" s="169" t="s">
        <v>4263</v>
      </c>
      <c r="I953" s="7" t="s">
        <v>21</v>
      </c>
      <c r="J953" s="2" t="str">
        <f t="shared" si="1"/>
        <v/>
      </c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</row>
    <row r="954" ht="26.25" hidden="1" customHeight="1">
      <c r="A954" s="19">
        <f t="shared" si="2"/>
        <v>951</v>
      </c>
      <c r="B954" s="164" t="s">
        <v>1204</v>
      </c>
      <c r="C954" s="173" t="s">
        <v>4264</v>
      </c>
      <c r="D954" s="165" t="s">
        <v>4265</v>
      </c>
      <c r="E954" s="166" t="s">
        <v>4266</v>
      </c>
      <c r="F954" s="167" t="s">
        <v>4267</v>
      </c>
      <c r="G954" s="174" t="s">
        <v>54</v>
      </c>
      <c r="H954" s="169" t="s">
        <v>4268</v>
      </c>
      <c r="I954" s="7" t="s">
        <v>21</v>
      </c>
      <c r="J954" s="2" t="str">
        <f t="shared" si="1"/>
        <v/>
      </c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</row>
    <row r="955" ht="26.25" hidden="1" customHeight="1">
      <c r="A955" s="19">
        <f t="shared" si="2"/>
        <v>952</v>
      </c>
      <c r="B955" s="164" t="s">
        <v>14</v>
      </c>
      <c r="C955" s="173" t="s">
        <v>4269</v>
      </c>
      <c r="D955" s="165" t="s">
        <v>4270</v>
      </c>
      <c r="E955" s="166" t="s">
        <v>4271</v>
      </c>
      <c r="F955" s="167" t="s">
        <v>4272</v>
      </c>
      <c r="G955" s="168" t="s">
        <v>54</v>
      </c>
      <c r="H955" s="169" t="s">
        <v>4273</v>
      </c>
      <c r="I955" s="7" t="s">
        <v>21</v>
      </c>
      <c r="J955" s="2" t="str">
        <f t="shared" si="1"/>
        <v/>
      </c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</row>
    <row r="956" ht="26.25" hidden="1" customHeight="1">
      <c r="A956" s="19">
        <f t="shared" si="2"/>
        <v>953</v>
      </c>
      <c r="B956" s="164" t="s">
        <v>14</v>
      </c>
      <c r="C956" s="173" t="s">
        <v>4274</v>
      </c>
      <c r="D956" s="165" t="s">
        <v>4270</v>
      </c>
      <c r="E956" s="166" t="s">
        <v>4275</v>
      </c>
      <c r="F956" s="167" t="s">
        <v>4272</v>
      </c>
      <c r="G956" s="168" t="s">
        <v>54</v>
      </c>
      <c r="H956" s="169" t="s">
        <v>4276</v>
      </c>
      <c r="I956" s="7" t="s">
        <v>21</v>
      </c>
      <c r="J956" s="2" t="str">
        <f t="shared" si="1"/>
        <v/>
      </c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</row>
    <row r="957" ht="26.25" hidden="1" customHeight="1">
      <c r="A957" s="19">
        <f t="shared" si="2"/>
        <v>954</v>
      </c>
      <c r="B957" s="164" t="s">
        <v>14</v>
      </c>
      <c r="C957" s="173" t="s">
        <v>4277</v>
      </c>
      <c r="D957" s="165" t="s">
        <v>4270</v>
      </c>
      <c r="E957" s="166" t="s">
        <v>4278</v>
      </c>
      <c r="F957" s="167" t="s">
        <v>4272</v>
      </c>
      <c r="G957" s="168" t="s">
        <v>54</v>
      </c>
      <c r="H957" s="169" t="s">
        <v>4279</v>
      </c>
      <c r="I957" s="7" t="s">
        <v>21</v>
      </c>
      <c r="J957" s="2" t="str">
        <f t="shared" si="1"/>
        <v/>
      </c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</row>
    <row r="958" ht="26.25" hidden="1" customHeight="1">
      <c r="A958" s="19">
        <f t="shared" si="2"/>
        <v>955</v>
      </c>
      <c r="B958" s="164" t="s">
        <v>14</v>
      </c>
      <c r="C958" s="173" t="s">
        <v>4280</v>
      </c>
      <c r="D958" s="165" t="s">
        <v>4270</v>
      </c>
      <c r="E958" s="166" t="s">
        <v>4281</v>
      </c>
      <c r="F958" s="167" t="s">
        <v>4272</v>
      </c>
      <c r="G958" s="168" t="s">
        <v>54</v>
      </c>
      <c r="H958" s="169" t="s">
        <v>4282</v>
      </c>
      <c r="I958" s="7" t="s">
        <v>21</v>
      </c>
      <c r="J958" s="2" t="str">
        <f t="shared" si="1"/>
        <v/>
      </c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</row>
    <row r="959" ht="26.25" hidden="1" customHeight="1">
      <c r="A959" s="19">
        <f t="shared" si="2"/>
        <v>956</v>
      </c>
      <c r="B959" s="164" t="s">
        <v>14</v>
      </c>
      <c r="C959" s="173" t="s">
        <v>4283</v>
      </c>
      <c r="D959" s="165" t="s">
        <v>4270</v>
      </c>
      <c r="E959" s="166" t="s">
        <v>4284</v>
      </c>
      <c r="F959" s="167" t="s">
        <v>4285</v>
      </c>
      <c r="G959" s="168" t="s">
        <v>54</v>
      </c>
      <c r="H959" s="169" t="s">
        <v>4286</v>
      </c>
      <c r="I959" s="7" t="s">
        <v>21</v>
      </c>
      <c r="J959" s="2" t="str">
        <f t="shared" si="1"/>
        <v/>
      </c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</row>
    <row r="960" ht="26.25" hidden="1" customHeight="1">
      <c r="A960" s="19">
        <f t="shared" si="2"/>
        <v>957</v>
      </c>
      <c r="B960" s="164" t="s">
        <v>14</v>
      </c>
      <c r="C960" s="173" t="s">
        <v>4287</v>
      </c>
      <c r="D960" s="165" t="s">
        <v>4270</v>
      </c>
      <c r="E960" s="166" t="s">
        <v>4288</v>
      </c>
      <c r="F960" s="167" t="s">
        <v>4272</v>
      </c>
      <c r="G960" s="168" t="s">
        <v>54</v>
      </c>
      <c r="H960" s="169" t="s">
        <v>4289</v>
      </c>
      <c r="I960" s="7" t="s">
        <v>21</v>
      </c>
      <c r="J960" s="2" t="str">
        <f t="shared" si="1"/>
        <v/>
      </c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</row>
    <row r="961" ht="26.25" hidden="1" customHeight="1">
      <c r="A961" s="19">
        <f t="shared" si="2"/>
        <v>958</v>
      </c>
      <c r="B961" s="164" t="s">
        <v>14</v>
      </c>
      <c r="C961" s="173" t="s">
        <v>4290</v>
      </c>
      <c r="D961" s="165" t="s">
        <v>4270</v>
      </c>
      <c r="E961" s="166" t="s">
        <v>4291</v>
      </c>
      <c r="F961" s="167" t="s">
        <v>4272</v>
      </c>
      <c r="G961" s="168" t="s">
        <v>54</v>
      </c>
      <c r="H961" s="169" t="s">
        <v>4292</v>
      </c>
      <c r="I961" s="7" t="s">
        <v>21</v>
      </c>
      <c r="J961" s="2" t="str">
        <f t="shared" si="1"/>
        <v/>
      </c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</row>
    <row r="962" ht="26.25" hidden="1" customHeight="1">
      <c r="A962" s="19">
        <f t="shared" si="2"/>
        <v>959</v>
      </c>
      <c r="B962" s="164" t="s">
        <v>14</v>
      </c>
      <c r="C962" s="173" t="s">
        <v>4293</v>
      </c>
      <c r="D962" s="165" t="s">
        <v>4270</v>
      </c>
      <c r="E962" s="166" t="s">
        <v>4294</v>
      </c>
      <c r="F962" s="167" t="s">
        <v>4295</v>
      </c>
      <c r="G962" s="168" t="s">
        <v>54</v>
      </c>
      <c r="H962" s="169" t="s">
        <v>4296</v>
      </c>
      <c r="I962" s="7" t="s">
        <v>21</v>
      </c>
      <c r="J962" s="2" t="str">
        <f t="shared" si="1"/>
        <v/>
      </c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</row>
    <row r="963" ht="26.25" hidden="1" customHeight="1">
      <c r="A963" s="19">
        <f t="shared" si="2"/>
        <v>960</v>
      </c>
      <c r="B963" s="164" t="s">
        <v>14</v>
      </c>
      <c r="C963" s="173" t="s">
        <v>4297</v>
      </c>
      <c r="D963" s="165" t="s">
        <v>4270</v>
      </c>
      <c r="E963" s="166" t="s">
        <v>4298</v>
      </c>
      <c r="F963" s="167" t="s">
        <v>4272</v>
      </c>
      <c r="G963" s="168" t="s">
        <v>54</v>
      </c>
      <c r="H963" s="169" t="s">
        <v>4299</v>
      </c>
      <c r="I963" s="7" t="s">
        <v>21</v>
      </c>
      <c r="J963" s="2" t="str">
        <f t="shared" si="1"/>
        <v/>
      </c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</row>
    <row r="964" ht="26.25" hidden="1" customHeight="1">
      <c r="A964" s="19">
        <f t="shared" si="2"/>
        <v>961</v>
      </c>
      <c r="B964" s="164" t="s">
        <v>14</v>
      </c>
      <c r="C964" s="173" t="s">
        <v>4300</v>
      </c>
      <c r="D964" s="165" t="s">
        <v>4270</v>
      </c>
      <c r="E964" s="166" t="s">
        <v>4301</v>
      </c>
      <c r="F964" s="167" t="s">
        <v>4302</v>
      </c>
      <c r="G964" s="168" t="s">
        <v>54</v>
      </c>
      <c r="H964" s="169" t="s">
        <v>4303</v>
      </c>
      <c r="I964" s="7" t="s">
        <v>21</v>
      </c>
      <c r="J964" s="2" t="str">
        <f t="shared" si="1"/>
        <v/>
      </c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</row>
    <row r="965" ht="26.25" hidden="1" customHeight="1">
      <c r="A965" s="19">
        <f t="shared" si="2"/>
        <v>962</v>
      </c>
      <c r="B965" s="164" t="s">
        <v>14</v>
      </c>
      <c r="C965" s="173" t="s">
        <v>4304</v>
      </c>
      <c r="D965" s="165" t="s">
        <v>4270</v>
      </c>
      <c r="E965" s="166" t="s">
        <v>4305</v>
      </c>
      <c r="F965" s="167" t="s">
        <v>4272</v>
      </c>
      <c r="G965" s="168" t="s">
        <v>54</v>
      </c>
      <c r="H965" s="169" t="s">
        <v>4306</v>
      </c>
      <c r="I965" s="7" t="s">
        <v>21</v>
      </c>
      <c r="J965" s="2" t="str">
        <f t="shared" si="1"/>
        <v/>
      </c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</row>
    <row r="966" ht="26.25" hidden="1" customHeight="1">
      <c r="A966" s="19">
        <f t="shared" si="2"/>
        <v>963</v>
      </c>
      <c r="B966" s="164" t="s">
        <v>14</v>
      </c>
      <c r="C966" s="173" t="s">
        <v>4307</v>
      </c>
      <c r="D966" s="165" t="s">
        <v>4270</v>
      </c>
      <c r="E966" s="166" t="s">
        <v>4308</v>
      </c>
      <c r="F966" s="167" t="s">
        <v>4272</v>
      </c>
      <c r="G966" s="168" t="s">
        <v>54</v>
      </c>
      <c r="H966" s="169" t="s">
        <v>4309</v>
      </c>
      <c r="I966" s="7" t="s">
        <v>21</v>
      </c>
      <c r="J966" s="2" t="str">
        <f t="shared" si="1"/>
        <v/>
      </c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</row>
    <row r="967" ht="26.25" hidden="1" customHeight="1">
      <c r="A967" s="19">
        <f t="shared" si="2"/>
        <v>964</v>
      </c>
      <c r="B967" s="164" t="s">
        <v>14</v>
      </c>
      <c r="C967" s="173" t="s">
        <v>4310</v>
      </c>
      <c r="D967" s="165" t="s">
        <v>4270</v>
      </c>
      <c r="E967" s="2" t="s">
        <v>4311</v>
      </c>
      <c r="F967" s="167" t="s">
        <v>4272</v>
      </c>
      <c r="G967" s="168" t="s">
        <v>54</v>
      </c>
      <c r="H967" s="169" t="s">
        <v>4312</v>
      </c>
      <c r="I967" s="7" t="s">
        <v>21</v>
      </c>
      <c r="J967" s="2" t="str">
        <f t="shared" si="1"/>
        <v/>
      </c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</row>
    <row r="968" ht="26.25" hidden="1" customHeight="1">
      <c r="A968" s="19">
        <f t="shared" si="2"/>
        <v>965</v>
      </c>
      <c r="B968" s="164" t="s">
        <v>240</v>
      </c>
      <c r="C968" s="179" t="s">
        <v>4313</v>
      </c>
      <c r="D968" s="179" t="s">
        <v>4314</v>
      </c>
      <c r="E968" s="180" t="s">
        <v>1844</v>
      </c>
      <c r="F968" s="177" t="s">
        <v>173</v>
      </c>
      <c r="G968" s="168" t="s">
        <v>54</v>
      </c>
      <c r="H968" s="178" t="s">
        <v>4315</v>
      </c>
      <c r="I968" s="7" t="s">
        <v>21</v>
      </c>
      <c r="J968" s="2" t="str">
        <f t="shared" si="1"/>
        <v/>
      </c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</row>
    <row r="969" ht="26.25" hidden="1" customHeight="1">
      <c r="A969" s="19">
        <f t="shared" si="2"/>
        <v>966</v>
      </c>
      <c r="B969" s="164" t="s">
        <v>240</v>
      </c>
      <c r="C969" s="165" t="s">
        <v>4316</v>
      </c>
      <c r="D969" s="165" t="s">
        <v>4317</v>
      </c>
      <c r="E969" s="166" t="s">
        <v>1851</v>
      </c>
      <c r="F969" s="210" t="s">
        <v>173</v>
      </c>
      <c r="G969" s="168" t="s">
        <v>54</v>
      </c>
      <c r="H969" s="169" t="s">
        <v>4318</v>
      </c>
      <c r="I969" s="7" t="s">
        <v>21</v>
      </c>
      <c r="J969" s="2" t="str">
        <f t="shared" si="1"/>
        <v/>
      </c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</row>
    <row r="970" ht="26.25" hidden="1" customHeight="1">
      <c r="A970" s="19">
        <f t="shared" si="2"/>
        <v>967</v>
      </c>
      <c r="B970" s="164" t="s">
        <v>106</v>
      </c>
      <c r="C970" s="211" t="s">
        <v>4319</v>
      </c>
      <c r="D970" s="212" t="s">
        <v>4320</v>
      </c>
      <c r="E970" s="2" t="s">
        <v>4321</v>
      </c>
      <c r="F970" s="167" t="s">
        <v>4322</v>
      </c>
      <c r="G970" s="174" t="s">
        <v>54</v>
      </c>
      <c r="H970" s="213" t="s">
        <v>4323</v>
      </c>
      <c r="I970" s="214" t="s">
        <v>21</v>
      </c>
      <c r="J970" s="2" t="str">
        <f t="shared" si="1"/>
        <v/>
      </c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</row>
    <row r="971" ht="26.25" hidden="1" customHeight="1">
      <c r="A971" s="19">
        <f t="shared" si="2"/>
        <v>968</v>
      </c>
      <c r="B971" s="164" t="s">
        <v>106</v>
      </c>
      <c r="C971" s="173" t="s">
        <v>4324</v>
      </c>
      <c r="D971" s="165" t="s">
        <v>4320</v>
      </c>
      <c r="E971" s="215" t="s">
        <v>4325</v>
      </c>
      <c r="F971" s="167" t="s">
        <v>4326</v>
      </c>
      <c r="G971" s="174" t="s">
        <v>54</v>
      </c>
      <c r="H971" s="169" t="s">
        <v>4327</v>
      </c>
      <c r="I971" s="7" t="s">
        <v>21</v>
      </c>
      <c r="J971" s="2" t="str">
        <f t="shared" si="1"/>
        <v/>
      </c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</row>
    <row r="972" ht="26.25" customHeight="1">
      <c r="A972" s="19">
        <f t="shared" si="2"/>
        <v>969</v>
      </c>
      <c r="B972" s="164" t="s">
        <v>170</v>
      </c>
      <c r="C972" s="173" t="s">
        <v>4328</v>
      </c>
      <c r="D972" s="165" t="s">
        <v>4329</v>
      </c>
      <c r="E972" s="215" t="s">
        <v>4330</v>
      </c>
      <c r="F972" s="167" t="s">
        <v>4331</v>
      </c>
      <c r="G972" s="174" t="s">
        <v>54</v>
      </c>
      <c r="H972" s="169" t="s">
        <v>4332</v>
      </c>
      <c r="I972" s="175" t="s">
        <v>21</v>
      </c>
      <c r="J972" s="2" t="str">
        <f t="shared" si="1"/>
        <v>과기</v>
      </c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</row>
    <row r="973" ht="26.25" hidden="1" customHeight="1">
      <c r="A973" s="19">
        <f t="shared" si="2"/>
        <v>970</v>
      </c>
      <c r="B973" s="164" t="s">
        <v>1385</v>
      </c>
      <c r="C973" s="173" t="s">
        <v>4333</v>
      </c>
      <c r="D973" s="165" t="s">
        <v>4334</v>
      </c>
      <c r="E973" s="166" t="s">
        <v>4335</v>
      </c>
      <c r="F973" s="216" t="s">
        <v>4336</v>
      </c>
      <c r="G973" s="174" t="s">
        <v>54</v>
      </c>
      <c r="H973" s="169" t="s">
        <v>4337</v>
      </c>
      <c r="I973" s="7" t="s">
        <v>21</v>
      </c>
      <c r="J973" s="2" t="str">
        <f t="shared" si="1"/>
        <v/>
      </c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</row>
    <row r="974" ht="26.25" customHeight="1">
      <c r="A974" s="19">
        <f t="shared" si="2"/>
        <v>971</v>
      </c>
      <c r="B974" s="164" t="s">
        <v>106</v>
      </c>
      <c r="C974" s="173" t="s">
        <v>4338</v>
      </c>
      <c r="D974" s="165" t="s">
        <v>4339</v>
      </c>
      <c r="E974" s="166" t="s">
        <v>4340</v>
      </c>
      <c r="F974" s="217" t="s">
        <v>4341</v>
      </c>
      <c r="G974" s="174" t="s">
        <v>54</v>
      </c>
      <c r="H974" s="169" t="s">
        <v>4342</v>
      </c>
      <c r="I974" s="175" t="s">
        <v>21</v>
      </c>
      <c r="J974" s="2" t="str">
        <f t="shared" si="1"/>
        <v>과기</v>
      </c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</row>
    <row r="975" ht="26.25" hidden="1" customHeight="1">
      <c r="A975" s="19">
        <f t="shared" si="2"/>
        <v>972</v>
      </c>
      <c r="B975" s="164" t="s">
        <v>124</v>
      </c>
      <c r="C975" s="173" t="s">
        <v>4343</v>
      </c>
      <c r="D975" s="165" t="s">
        <v>4344</v>
      </c>
      <c r="E975" s="166"/>
      <c r="F975" s="167" t="s">
        <v>4345</v>
      </c>
      <c r="G975" s="174" t="s">
        <v>54</v>
      </c>
      <c r="H975" s="169" t="s">
        <v>4346</v>
      </c>
      <c r="I975" s="7" t="s">
        <v>21</v>
      </c>
      <c r="J975" s="2" t="str">
        <f t="shared" si="1"/>
        <v/>
      </c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</row>
    <row r="976" ht="26.25" hidden="1" customHeight="1">
      <c r="A976" s="19">
        <f t="shared" si="2"/>
        <v>973</v>
      </c>
      <c r="B976" s="164" t="s">
        <v>875</v>
      </c>
      <c r="C976" s="173" t="s">
        <v>4347</v>
      </c>
      <c r="D976" s="165" t="s">
        <v>4348</v>
      </c>
      <c r="E976" s="166" t="s">
        <v>4349</v>
      </c>
      <c r="F976" s="167" t="s">
        <v>619</v>
      </c>
      <c r="G976" s="174" t="s">
        <v>54</v>
      </c>
      <c r="H976" s="169" t="s">
        <v>4350</v>
      </c>
      <c r="I976" s="7" t="s">
        <v>21</v>
      </c>
      <c r="J976" s="2" t="str">
        <f t="shared" si="1"/>
        <v/>
      </c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</row>
    <row r="977" ht="26.25" hidden="1" customHeight="1">
      <c r="A977" s="19">
        <f t="shared" si="2"/>
        <v>974</v>
      </c>
      <c r="B977" s="164" t="s">
        <v>28</v>
      </c>
      <c r="C977" s="165" t="s">
        <v>4351</v>
      </c>
      <c r="D977" s="165" t="s">
        <v>4352</v>
      </c>
      <c r="E977" s="166" t="s">
        <v>4353</v>
      </c>
      <c r="F977" s="167" t="s">
        <v>4331</v>
      </c>
      <c r="G977" s="174" t="s">
        <v>54</v>
      </c>
      <c r="H977" s="169" t="s">
        <v>4355</v>
      </c>
      <c r="I977" s="7" t="s">
        <v>130</v>
      </c>
      <c r="J977" s="2" t="str">
        <f t="shared" si="1"/>
        <v>FRIC</v>
      </c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</row>
    <row r="978" ht="26.25" customHeight="1">
      <c r="A978" s="19">
        <f t="shared" si="2"/>
        <v>975</v>
      </c>
      <c r="B978" s="164" t="s">
        <v>106</v>
      </c>
      <c r="C978" s="173" t="s">
        <v>4356</v>
      </c>
      <c r="D978" s="165" t="s">
        <v>4357</v>
      </c>
      <c r="E978" s="218" t="s">
        <v>4358</v>
      </c>
      <c r="F978" s="210" t="s">
        <v>4359</v>
      </c>
      <c r="G978" s="174" t="s">
        <v>54</v>
      </c>
      <c r="H978" s="169" t="s">
        <v>4360</v>
      </c>
      <c r="I978" s="175" t="s">
        <v>21</v>
      </c>
      <c r="J978" s="2" t="str">
        <f t="shared" si="1"/>
        <v>과기</v>
      </c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</row>
    <row r="979" ht="26.25" hidden="1" customHeight="1">
      <c r="A979" s="19">
        <f t="shared" si="2"/>
        <v>976</v>
      </c>
      <c r="B979" s="164" t="s">
        <v>170</v>
      </c>
      <c r="C979" s="173" t="s">
        <v>4361</v>
      </c>
      <c r="D979" s="219" t="s">
        <v>4362</v>
      </c>
      <c r="E979" s="166" t="s">
        <v>481</v>
      </c>
      <c r="F979" s="167" t="s">
        <v>4363</v>
      </c>
      <c r="G979" s="174" t="s">
        <v>54</v>
      </c>
      <c r="H979" s="169" t="s">
        <v>4364</v>
      </c>
      <c r="I979" s="7" t="s">
        <v>21</v>
      </c>
      <c r="J979" s="2" t="str">
        <f t="shared" si="1"/>
        <v/>
      </c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</row>
    <row r="980" ht="26.25" hidden="1" customHeight="1">
      <c r="A980" s="19">
        <f t="shared" si="2"/>
        <v>977</v>
      </c>
      <c r="B980" s="164" t="s">
        <v>28</v>
      </c>
      <c r="C980" s="165" t="s">
        <v>4365</v>
      </c>
      <c r="D980" s="219" t="s">
        <v>2046</v>
      </c>
      <c r="E980" s="166" t="s">
        <v>4366</v>
      </c>
      <c r="F980" s="167" t="s">
        <v>5226</v>
      </c>
      <c r="G980" s="174" t="s">
        <v>54</v>
      </c>
      <c r="H980" s="169" t="s">
        <v>4368</v>
      </c>
      <c r="I980" s="7" t="s">
        <v>130</v>
      </c>
      <c r="J980" s="2" t="str">
        <f t="shared" si="1"/>
        <v>FRIC</v>
      </c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</row>
    <row r="981" ht="26.25" hidden="1" customHeight="1">
      <c r="A981" s="19">
        <f t="shared" si="2"/>
        <v>978</v>
      </c>
      <c r="B981" s="164" t="s">
        <v>28</v>
      </c>
      <c r="C981" s="165" t="s">
        <v>4369</v>
      </c>
      <c r="D981" s="219" t="s">
        <v>2046</v>
      </c>
      <c r="E981" s="166" t="s">
        <v>4370</v>
      </c>
      <c r="F981" s="167" t="s">
        <v>3884</v>
      </c>
      <c r="G981" s="168" t="s">
        <v>33</v>
      </c>
      <c r="H981" s="169" t="s">
        <v>4371</v>
      </c>
      <c r="I981" s="7" t="s">
        <v>130</v>
      </c>
      <c r="J981" s="2" t="str">
        <f t="shared" si="1"/>
        <v>FRIC</v>
      </c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</row>
    <row r="982" ht="26.25" hidden="1" customHeight="1">
      <c r="A982" s="19">
        <f t="shared" si="2"/>
        <v>979</v>
      </c>
      <c r="B982" s="164" t="s">
        <v>28</v>
      </c>
      <c r="C982" s="165" t="s">
        <v>4372</v>
      </c>
      <c r="D982" s="165" t="s">
        <v>4373</v>
      </c>
      <c r="E982" s="166" t="s">
        <v>1861</v>
      </c>
      <c r="F982" s="176" t="s">
        <v>4374</v>
      </c>
      <c r="G982" s="168" t="s">
        <v>54</v>
      </c>
      <c r="H982" s="220" t="s">
        <v>4375</v>
      </c>
      <c r="I982" s="7" t="s">
        <v>21</v>
      </c>
      <c r="J982" s="2" t="str">
        <f t="shared" si="1"/>
        <v/>
      </c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</row>
    <row r="983" ht="27.0" hidden="1" customHeight="1">
      <c r="A983" s="19">
        <v>980.0</v>
      </c>
      <c r="B983" s="221" t="s">
        <v>124</v>
      </c>
      <c r="C983" s="222" t="s">
        <v>3192</v>
      </c>
      <c r="D983" s="222" t="s">
        <v>3193</v>
      </c>
      <c r="E983" s="223" t="s">
        <v>3194</v>
      </c>
      <c r="F983" s="224" t="s">
        <v>5227</v>
      </c>
      <c r="G983" s="221"/>
      <c r="H983" s="225"/>
      <c r="I983" s="226" t="s">
        <v>130</v>
      </c>
      <c r="J983" s="2" t="str">
        <f t="shared" si="1"/>
        <v>FRIC</v>
      </c>
      <c r="K983" s="140"/>
      <c r="L983" s="140"/>
      <c r="M983" s="140"/>
      <c r="N983" s="140"/>
      <c r="O983" s="140"/>
      <c r="P983" s="140"/>
      <c r="Q983" s="140"/>
      <c r="R983" s="140"/>
      <c r="S983" s="140"/>
      <c r="T983" s="140"/>
      <c r="U983" s="140"/>
      <c r="V983" s="140"/>
      <c r="W983" s="140"/>
      <c r="X983" s="140"/>
    </row>
    <row r="984" ht="16.5" customHeight="1">
      <c r="B984" s="8"/>
      <c r="F984" s="10"/>
      <c r="J984" s="2" t="str">
        <f t="shared" si="1"/>
        <v/>
      </c>
    </row>
    <row r="985" ht="16.5" customHeight="1">
      <c r="B985" s="8"/>
      <c r="F985" s="10"/>
      <c r="J985" s="2" t="str">
        <f t="shared" si="1"/>
        <v/>
      </c>
    </row>
    <row r="986" ht="16.5" customHeight="1">
      <c r="B986" s="8"/>
      <c r="F986" s="10"/>
      <c r="J986" s="2" t="str">
        <f t="shared" si="1"/>
        <v/>
      </c>
    </row>
    <row r="987" ht="16.5" customHeight="1">
      <c r="B987" s="8"/>
      <c r="F987" s="10"/>
      <c r="J987" s="2" t="str">
        <f t="shared" si="1"/>
        <v/>
      </c>
    </row>
    <row r="988" ht="16.5" customHeight="1">
      <c r="B988" s="8"/>
      <c r="F988" s="10"/>
      <c r="J988" s="2" t="str">
        <f t="shared" si="1"/>
        <v/>
      </c>
    </row>
    <row r="989" ht="16.5" customHeight="1">
      <c r="B989" s="8"/>
      <c r="F989" s="10"/>
      <c r="J989" s="2" t="str">
        <f t="shared" si="1"/>
        <v/>
      </c>
    </row>
    <row r="990" ht="16.5" customHeight="1">
      <c r="B990" s="8"/>
      <c r="F990" s="10"/>
      <c r="J990" s="2" t="str">
        <f t="shared" si="1"/>
        <v/>
      </c>
    </row>
    <row r="991" ht="16.5" customHeight="1">
      <c r="B991" s="8"/>
      <c r="F991" s="10"/>
      <c r="J991" s="2" t="str">
        <f t="shared" si="1"/>
        <v/>
      </c>
    </row>
    <row r="992" ht="16.5" customHeight="1">
      <c r="B992" s="8"/>
      <c r="F992" s="10"/>
      <c r="J992" s="2" t="str">
        <f t="shared" si="1"/>
        <v/>
      </c>
    </row>
    <row r="993" ht="16.5" customHeight="1">
      <c r="B993" s="8"/>
      <c r="F993" s="10"/>
      <c r="J993" s="2" t="str">
        <f t="shared" si="1"/>
        <v/>
      </c>
    </row>
    <row r="994" ht="16.5" customHeight="1">
      <c r="B994" s="8"/>
      <c r="F994" s="10"/>
      <c r="J994" s="2" t="str">
        <f t="shared" si="1"/>
        <v/>
      </c>
    </row>
    <row r="995" ht="16.5" customHeight="1">
      <c r="B995" s="8"/>
      <c r="F995" s="10"/>
      <c r="J995" s="2" t="str">
        <f t="shared" si="1"/>
        <v/>
      </c>
    </row>
    <row r="996" ht="16.5" customHeight="1">
      <c r="B996" s="8"/>
      <c r="F996" s="10"/>
      <c r="J996" s="2" t="str">
        <f t="shared" si="1"/>
        <v/>
      </c>
    </row>
    <row r="997" ht="16.5" customHeight="1">
      <c r="B997" s="8"/>
      <c r="F997" s="10"/>
      <c r="J997" s="2" t="str">
        <f t="shared" si="1"/>
        <v/>
      </c>
    </row>
    <row r="998" ht="16.5" customHeight="1">
      <c r="B998" s="8"/>
      <c r="F998" s="10"/>
      <c r="J998" s="2" t="str">
        <f t="shared" si="1"/>
        <v/>
      </c>
    </row>
    <row r="999" ht="16.5" customHeight="1">
      <c r="B999" s="8"/>
      <c r="F999" s="10"/>
      <c r="J999" s="2" t="str">
        <f t="shared" si="1"/>
        <v/>
      </c>
    </row>
    <row r="1000" ht="16.5" customHeight="1">
      <c r="B1000" s="8"/>
      <c r="F1000" s="10"/>
      <c r="J1000" s="2" t="str">
        <f t="shared" si="1"/>
        <v/>
      </c>
    </row>
  </sheetData>
  <autoFilter ref="$I$3:$J$983">
    <filterColumn colId="1">
      <filters blank="1">
        <filter val="과기"/>
      </filters>
    </filterColumn>
    <filterColumn colId="0">
      <filters>
        <filter val="O"/>
      </filters>
    </filterColumn>
  </autoFilter>
  <customSheetViews>
    <customSheetView guid="{22EE155E-20A2-4844-99D4-A4759EBFC80A}" filter="1" showAutoFilter="1">
      <autoFilter ref="$A$3:$I$982">
        <filterColumn colId="8">
          <filters>
            <filter val="O"/>
          </filters>
        </filterColumn>
      </autoFilter>
    </customSheetView>
  </customSheetViews>
  <mergeCells count="2">
    <mergeCell ref="A1:I1"/>
    <mergeCell ref="H2:I2"/>
  </mergeCells>
  <hyperlinks>
    <hyperlink r:id="rId2" ref="H4"/>
    <hyperlink r:id="rId3" ref="H5"/>
    <hyperlink r:id="rId4" ref="H6"/>
    <hyperlink r:id="rId5" ref="H7"/>
    <hyperlink r:id="rId6" ref="H8"/>
    <hyperlink r:id="rId7" ref="H9"/>
    <hyperlink r:id="rId8" ref="H10"/>
    <hyperlink r:id="rId9" ref="H11"/>
    <hyperlink r:id="rId10" ref="H12"/>
    <hyperlink r:id="rId11" ref="H13"/>
    <hyperlink r:id="rId12" ref="H14"/>
    <hyperlink r:id="rId13" ref="H15"/>
    <hyperlink r:id="rId14" ref="H16"/>
    <hyperlink r:id="rId15" ref="H17"/>
    <hyperlink r:id="rId16" ref="H18"/>
    <hyperlink r:id="rId17" ref="H19"/>
    <hyperlink r:id="rId18" ref="H20"/>
    <hyperlink r:id="rId19" ref="H21"/>
    <hyperlink r:id="rId20" ref="H22"/>
    <hyperlink r:id="rId21" ref="H23"/>
    <hyperlink r:id="rId22" ref="H24"/>
    <hyperlink r:id="rId23" ref="H25"/>
    <hyperlink r:id="rId24" ref="H26"/>
    <hyperlink r:id="rId25" ref="H27"/>
    <hyperlink r:id="rId26" ref="H28"/>
    <hyperlink r:id="rId27" ref="H29"/>
    <hyperlink r:id="rId28" ref="H30"/>
    <hyperlink r:id="rId29" ref="H31"/>
    <hyperlink r:id="rId30" ref="H32"/>
    <hyperlink r:id="rId31" ref="H33"/>
    <hyperlink r:id="rId32" ref="H34"/>
    <hyperlink r:id="rId33" ref="H35"/>
    <hyperlink r:id="rId34" ref="H36"/>
    <hyperlink r:id="rId35" ref="H37"/>
    <hyperlink r:id="rId36" ref="H38"/>
    <hyperlink r:id="rId37" ref="H39"/>
    <hyperlink r:id="rId38" ref="H40"/>
    <hyperlink r:id="rId39" ref="H41"/>
    <hyperlink r:id="rId40" ref="H42"/>
    <hyperlink r:id="rId41" ref="H43"/>
    <hyperlink r:id="rId42" ref="H44"/>
    <hyperlink r:id="rId43" ref="H45"/>
    <hyperlink r:id="rId44" ref="H46"/>
    <hyperlink r:id="rId45" ref="H47"/>
    <hyperlink r:id="rId46" ref="H48"/>
    <hyperlink r:id="rId47" ref="H49"/>
    <hyperlink r:id="rId48" ref="H50"/>
    <hyperlink r:id="rId49" ref="H51"/>
    <hyperlink r:id="rId50" ref="H52"/>
    <hyperlink r:id="rId51" ref="H53"/>
    <hyperlink r:id="rId52" ref="H54"/>
    <hyperlink r:id="rId53" ref="H55"/>
    <hyperlink r:id="rId54" ref="H56"/>
    <hyperlink r:id="rId55" ref="H57"/>
    <hyperlink r:id="rId56" ref="H58"/>
    <hyperlink r:id="rId57" ref="H59"/>
    <hyperlink r:id="rId58" ref="H60"/>
    <hyperlink r:id="rId59" ref="H61"/>
    <hyperlink r:id="rId60" ref="H62"/>
    <hyperlink r:id="rId61" ref="H63"/>
    <hyperlink r:id="rId62" ref="H64"/>
    <hyperlink r:id="rId63" ref="H65"/>
    <hyperlink r:id="rId64" ref="H66"/>
    <hyperlink r:id="rId65" ref="H67"/>
    <hyperlink r:id="rId66" ref="H68"/>
    <hyperlink r:id="rId67" ref="H69"/>
    <hyperlink r:id="rId68" ref="H70"/>
    <hyperlink r:id="rId69" ref="H71"/>
    <hyperlink r:id="rId70" ref="H72"/>
    <hyperlink r:id="rId71" ref="H73"/>
    <hyperlink r:id="rId72" ref="H74"/>
    <hyperlink r:id="rId73" ref="H75"/>
    <hyperlink r:id="rId74" ref="H76"/>
    <hyperlink r:id="rId75" ref="H77"/>
    <hyperlink r:id="rId76" ref="H78"/>
    <hyperlink r:id="rId77" ref="H79"/>
    <hyperlink r:id="rId78" ref="H80"/>
    <hyperlink r:id="rId79" ref="H81"/>
    <hyperlink r:id="rId80" ref="H82"/>
    <hyperlink r:id="rId81" ref="H83"/>
    <hyperlink r:id="rId82" ref="H84"/>
    <hyperlink r:id="rId83" ref="H85"/>
    <hyperlink r:id="rId84" ref="H86"/>
    <hyperlink r:id="rId85" ref="H87"/>
    <hyperlink r:id="rId86" ref="H88"/>
    <hyperlink r:id="rId87" ref="H89"/>
    <hyperlink r:id="rId88" ref="H90"/>
    <hyperlink r:id="rId89" ref="H91"/>
    <hyperlink r:id="rId90" ref="H92"/>
    <hyperlink r:id="rId91" ref="H93"/>
    <hyperlink r:id="rId92" ref="H94"/>
    <hyperlink r:id="rId93" ref="H95"/>
    <hyperlink r:id="rId94" ref="H96"/>
    <hyperlink r:id="rId95" ref="H97"/>
    <hyperlink r:id="rId96" ref="H98"/>
    <hyperlink r:id="rId97" ref="H99"/>
    <hyperlink r:id="rId98" ref="H100"/>
    <hyperlink r:id="rId99" ref="H101"/>
    <hyperlink r:id="rId100" ref="H102"/>
    <hyperlink r:id="rId101" ref="H103"/>
    <hyperlink r:id="rId102" ref="H104"/>
    <hyperlink r:id="rId103" ref="H105"/>
    <hyperlink r:id="rId104" ref="H106"/>
    <hyperlink r:id="rId105" ref="H107"/>
    <hyperlink r:id="rId106" ref="H108"/>
    <hyperlink r:id="rId107" ref="H109"/>
    <hyperlink r:id="rId108" ref="H110"/>
    <hyperlink r:id="rId109" ref="H111"/>
    <hyperlink r:id="rId110" ref="H112"/>
    <hyperlink r:id="rId111" ref="H113"/>
    <hyperlink r:id="rId112" ref="H114"/>
    <hyperlink r:id="rId113" ref="H115"/>
    <hyperlink r:id="rId114" ref="H116"/>
    <hyperlink r:id="rId115" ref="H117"/>
    <hyperlink r:id="rId116" ref="H118"/>
    <hyperlink r:id="rId117" ref="H119"/>
    <hyperlink r:id="rId118" ref="H120"/>
    <hyperlink r:id="rId119" ref="H121"/>
    <hyperlink r:id="rId120" ref="H122"/>
    <hyperlink r:id="rId121" ref="H123"/>
    <hyperlink r:id="rId122" ref="H124"/>
    <hyperlink r:id="rId123" ref="H125"/>
    <hyperlink r:id="rId124" ref="H126"/>
    <hyperlink r:id="rId125" ref="H127"/>
    <hyperlink r:id="rId126" ref="H128"/>
    <hyperlink r:id="rId127" ref="H129"/>
    <hyperlink r:id="rId128" ref="H130"/>
    <hyperlink r:id="rId129" ref="H131"/>
    <hyperlink r:id="rId130" ref="H132"/>
    <hyperlink r:id="rId131" ref="H133"/>
    <hyperlink r:id="rId132" ref="H134"/>
    <hyperlink r:id="rId133" ref="H135"/>
    <hyperlink r:id="rId134" ref="H136"/>
    <hyperlink r:id="rId135" ref="H137"/>
    <hyperlink r:id="rId136" ref="H138"/>
    <hyperlink r:id="rId137" ref="H139"/>
    <hyperlink r:id="rId138" ref="H140"/>
    <hyperlink r:id="rId139" ref="H141"/>
    <hyperlink r:id="rId140" ref="H142"/>
    <hyperlink r:id="rId141" ref="H143"/>
    <hyperlink r:id="rId142" ref="H144"/>
    <hyperlink r:id="rId143" ref="H145"/>
    <hyperlink r:id="rId144" ref="H146"/>
    <hyperlink r:id="rId145" ref="H147"/>
    <hyperlink r:id="rId146" ref="H148"/>
    <hyperlink r:id="rId147" ref="H149"/>
    <hyperlink r:id="rId148" ref="H150"/>
    <hyperlink r:id="rId149" ref="H151"/>
    <hyperlink r:id="rId150" ref="H152"/>
    <hyperlink r:id="rId151" ref="H153"/>
    <hyperlink r:id="rId152" ref="H154"/>
    <hyperlink r:id="rId153" ref="H155"/>
    <hyperlink r:id="rId154" ref="H156"/>
    <hyperlink r:id="rId155" ref="H157"/>
    <hyperlink r:id="rId156" ref="H158"/>
    <hyperlink r:id="rId157" ref="H159"/>
    <hyperlink r:id="rId158" ref="H160"/>
    <hyperlink r:id="rId159" ref="H161"/>
    <hyperlink r:id="rId160" ref="H162"/>
    <hyperlink r:id="rId161" ref="H163"/>
    <hyperlink r:id="rId162" ref="H164"/>
    <hyperlink r:id="rId163" ref="H165"/>
    <hyperlink r:id="rId164" ref="H166"/>
    <hyperlink r:id="rId165" ref="H167"/>
    <hyperlink r:id="rId166" ref="H168"/>
    <hyperlink r:id="rId167" ref="H169"/>
    <hyperlink r:id="rId168" ref="H170"/>
    <hyperlink r:id="rId169" ref="H171"/>
    <hyperlink r:id="rId170" ref="H172"/>
    <hyperlink r:id="rId171" ref="H173"/>
    <hyperlink r:id="rId172" ref="H174"/>
    <hyperlink r:id="rId173" ref="H175"/>
    <hyperlink r:id="rId174" ref="H176"/>
    <hyperlink r:id="rId175" ref="H177"/>
    <hyperlink r:id="rId176" ref="H178"/>
    <hyperlink r:id="rId177" ref="H179"/>
    <hyperlink r:id="rId178" ref="H180"/>
    <hyperlink r:id="rId179" ref="H181"/>
    <hyperlink r:id="rId180" ref="H182"/>
    <hyperlink r:id="rId181" ref="H183"/>
    <hyperlink r:id="rId182" ref="H184"/>
    <hyperlink r:id="rId183" ref="H185"/>
    <hyperlink r:id="rId184" ref="H186"/>
    <hyperlink r:id="rId185" ref="H187"/>
    <hyperlink r:id="rId186" ref="H188"/>
    <hyperlink r:id="rId187" ref="H189"/>
    <hyperlink r:id="rId188" ref="H190"/>
    <hyperlink r:id="rId189" ref="H191"/>
    <hyperlink r:id="rId190" ref="H192"/>
    <hyperlink r:id="rId191" ref="H193"/>
    <hyperlink r:id="rId192" ref="H194"/>
    <hyperlink r:id="rId193" ref="H195"/>
    <hyperlink r:id="rId194" ref="H196"/>
    <hyperlink r:id="rId195" ref="H197"/>
    <hyperlink r:id="rId196" ref="H198"/>
    <hyperlink r:id="rId197" ref="H199"/>
    <hyperlink r:id="rId198" ref="H200"/>
    <hyperlink r:id="rId199" ref="H201"/>
    <hyperlink r:id="rId200" ref="H202"/>
    <hyperlink r:id="rId201" ref="H203"/>
    <hyperlink r:id="rId202" ref="H204"/>
    <hyperlink r:id="rId203" ref="H205"/>
    <hyperlink r:id="rId204" ref="H206"/>
    <hyperlink r:id="rId205" ref="H207"/>
    <hyperlink r:id="rId206" ref="H208"/>
    <hyperlink r:id="rId207" ref="H209"/>
    <hyperlink r:id="rId208" ref="H210"/>
    <hyperlink r:id="rId209" ref="H211"/>
    <hyperlink r:id="rId210" ref="H212"/>
    <hyperlink r:id="rId211" ref="H213"/>
    <hyperlink r:id="rId212" ref="H214"/>
    <hyperlink r:id="rId213" ref="H215"/>
    <hyperlink r:id="rId214" ref="H216"/>
    <hyperlink r:id="rId215" ref="H217"/>
    <hyperlink r:id="rId216" ref="H218"/>
    <hyperlink r:id="rId217" ref="H219"/>
    <hyperlink r:id="rId218" ref="H220"/>
    <hyperlink r:id="rId219" ref="H221"/>
    <hyperlink r:id="rId220" ref="H222"/>
    <hyperlink r:id="rId221" ref="H223"/>
    <hyperlink r:id="rId222" ref="H224"/>
    <hyperlink r:id="rId223" ref="H225"/>
    <hyperlink r:id="rId224" ref="H226"/>
    <hyperlink r:id="rId225" ref="H227"/>
    <hyperlink r:id="rId226" ref="H228"/>
    <hyperlink r:id="rId227" ref="H229"/>
    <hyperlink r:id="rId228" ref="H230"/>
    <hyperlink r:id="rId229" ref="H231"/>
    <hyperlink r:id="rId230" ref="H232"/>
    <hyperlink r:id="rId231" ref="H233"/>
    <hyperlink r:id="rId232" ref="H234"/>
    <hyperlink r:id="rId233" ref="H235"/>
    <hyperlink r:id="rId234" ref="H236"/>
    <hyperlink r:id="rId235" ref="H237"/>
    <hyperlink r:id="rId236" ref="H238"/>
    <hyperlink r:id="rId237" ref="H239"/>
    <hyperlink r:id="rId238" ref="H240"/>
    <hyperlink r:id="rId239" ref="H241"/>
    <hyperlink r:id="rId240" ref="H242"/>
    <hyperlink r:id="rId241" ref="H243"/>
    <hyperlink r:id="rId242" ref="H244"/>
    <hyperlink r:id="rId243" ref="H245"/>
    <hyperlink r:id="rId244" ref="H246"/>
    <hyperlink r:id="rId245" ref="H247"/>
    <hyperlink r:id="rId246" ref="H248"/>
    <hyperlink r:id="rId247" ref="H249"/>
    <hyperlink r:id="rId248" ref="H250"/>
    <hyperlink r:id="rId249" ref="H251"/>
    <hyperlink r:id="rId250" ref="H252"/>
    <hyperlink r:id="rId251" ref="H253"/>
    <hyperlink r:id="rId252" ref="H254"/>
    <hyperlink r:id="rId253" ref="H255"/>
    <hyperlink r:id="rId254" ref="H256"/>
    <hyperlink r:id="rId255" ref="H257"/>
    <hyperlink r:id="rId256" ref="H258"/>
    <hyperlink r:id="rId257" ref="H259"/>
    <hyperlink r:id="rId258" ref="H260"/>
    <hyperlink r:id="rId259" ref="H261"/>
    <hyperlink r:id="rId260" ref="H262"/>
    <hyperlink r:id="rId261" ref="H263"/>
    <hyperlink r:id="rId262" ref="H264"/>
    <hyperlink r:id="rId263" ref="H265"/>
    <hyperlink r:id="rId264" ref="H266"/>
    <hyperlink r:id="rId265" ref="H267"/>
    <hyperlink r:id="rId266" ref="H268"/>
    <hyperlink r:id="rId267" ref="H269"/>
    <hyperlink r:id="rId268" ref="H270"/>
    <hyperlink r:id="rId269" ref="H271"/>
    <hyperlink r:id="rId270" ref="H272"/>
    <hyperlink r:id="rId271" ref="H273"/>
    <hyperlink r:id="rId272" ref="H274"/>
    <hyperlink r:id="rId273" ref="H275"/>
    <hyperlink r:id="rId274" ref="H276"/>
    <hyperlink r:id="rId275" ref="H277"/>
    <hyperlink r:id="rId276" ref="H278"/>
    <hyperlink r:id="rId277" ref="H279"/>
    <hyperlink r:id="rId278" ref="H280"/>
    <hyperlink r:id="rId279" ref="H281"/>
    <hyperlink r:id="rId280" ref="H282"/>
    <hyperlink r:id="rId281" ref="H283"/>
    <hyperlink r:id="rId282" ref="H284"/>
    <hyperlink r:id="rId283" ref="H285"/>
    <hyperlink r:id="rId284" ref="H286"/>
    <hyperlink r:id="rId285" ref="H287"/>
    <hyperlink r:id="rId286" ref="H288"/>
    <hyperlink r:id="rId287" ref="H289"/>
    <hyperlink r:id="rId288" ref="H290"/>
    <hyperlink r:id="rId289" ref="H291"/>
    <hyperlink r:id="rId290" ref="H292"/>
    <hyperlink r:id="rId291" ref="H293"/>
    <hyperlink r:id="rId292" ref="H294"/>
    <hyperlink r:id="rId293" ref="H295"/>
    <hyperlink r:id="rId294" ref="H296"/>
    <hyperlink r:id="rId295" ref="H297"/>
    <hyperlink r:id="rId296" ref="H298"/>
    <hyperlink r:id="rId297" ref="H299"/>
    <hyperlink r:id="rId298" ref="H300"/>
    <hyperlink r:id="rId299" ref="H301"/>
    <hyperlink r:id="rId300" ref="H302"/>
    <hyperlink r:id="rId301" ref="H303"/>
    <hyperlink r:id="rId302" ref="H304"/>
    <hyperlink r:id="rId303" ref="H305"/>
    <hyperlink r:id="rId304" ref="H306"/>
    <hyperlink r:id="rId305" ref="H307"/>
    <hyperlink r:id="rId306" ref="H308"/>
    <hyperlink r:id="rId307" ref="H309"/>
    <hyperlink r:id="rId308" ref="H310"/>
    <hyperlink r:id="rId309" ref="H311"/>
    <hyperlink r:id="rId310" ref="H312"/>
    <hyperlink r:id="rId311" ref="H313"/>
    <hyperlink r:id="rId312" ref="H314"/>
    <hyperlink r:id="rId313" ref="H315"/>
    <hyperlink r:id="rId314" ref="H316"/>
    <hyperlink r:id="rId315" ref="H317"/>
    <hyperlink r:id="rId316" ref="H318"/>
    <hyperlink r:id="rId317" ref="H319"/>
    <hyperlink r:id="rId318" ref="H320"/>
    <hyperlink r:id="rId319" ref="H321"/>
    <hyperlink r:id="rId320" ref="H322"/>
    <hyperlink r:id="rId321" ref="H323"/>
    <hyperlink r:id="rId322" ref="H324"/>
    <hyperlink r:id="rId323" ref="H325"/>
    <hyperlink r:id="rId324" ref="H326"/>
    <hyperlink r:id="rId325" ref="H327"/>
    <hyperlink r:id="rId326" ref="H328"/>
    <hyperlink r:id="rId327" ref="H329"/>
    <hyperlink r:id="rId328" ref="H330"/>
    <hyperlink r:id="rId329" ref="H331"/>
    <hyperlink r:id="rId330" ref="H332"/>
    <hyperlink r:id="rId331" ref="H333"/>
    <hyperlink r:id="rId332" ref="H334"/>
    <hyperlink r:id="rId333" ref="H335"/>
    <hyperlink r:id="rId334" ref="H336"/>
    <hyperlink r:id="rId335" ref="H337"/>
    <hyperlink r:id="rId336" ref="H338"/>
    <hyperlink r:id="rId337" ref="H339"/>
    <hyperlink r:id="rId338" ref="H340"/>
    <hyperlink r:id="rId339" ref="H341"/>
    <hyperlink r:id="rId340" ref="H342"/>
    <hyperlink r:id="rId341" ref="H343"/>
    <hyperlink r:id="rId342" ref="H344"/>
    <hyperlink r:id="rId343" ref="H345"/>
    <hyperlink r:id="rId344" ref="H346"/>
    <hyperlink r:id="rId345" ref="H347"/>
    <hyperlink r:id="rId346" ref="H348"/>
    <hyperlink r:id="rId347" ref="H349"/>
    <hyperlink r:id="rId348" ref="H350"/>
    <hyperlink r:id="rId349" ref="H351"/>
    <hyperlink r:id="rId350" ref="H352"/>
    <hyperlink r:id="rId351" ref="H353"/>
    <hyperlink r:id="rId352" ref="H354"/>
    <hyperlink r:id="rId353" ref="H355"/>
    <hyperlink r:id="rId354" ref="H356"/>
    <hyperlink r:id="rId355" ref="H357"/>
    <hyperlink r:id="rId356" ref="H358"/>
    <hyperlink r:id="rId357" ref="H359"/>
    <hyperlink r:id="rId358" ref="H360"/>
    <hyperlink r:id="rId359" ref="H361"/>
    <hyperlink r:id="rId360" ref="H362"/>
    <hyperlink r:id="rId361" ref="H363"/>
    <hyperlink r:id="rId362" ref="H364"/>
    <hyperlink r:id="rId363" ref="H365"/>
    <hyperlink r:id="rId364" ref="H366"/>
    <hyperlink r:id="rId365" ref="H367"/>
    <hyperlink r:id="rId366" ref="H368"/>
    <hyperlink r:id="rId367" ref="H369"/>
    <hyperlink r:id="rId368" ref="H370"/>
    <hyperlink r:id="rId369" ref="H371"/>
    <hyperlink r:id="rId370" ref="H372"/>
    <hyperlink r:id="rId371" ref="H373"/>
    <hyperlink r:id="rId372" ref="H374"/>
    <hyperlink r:id="rId373" ref="H375"/>
    <hyperlink r:id="rId374" ref="H376"/>
    <hyperlink r:id="rId375" ref="H377"/>
    <hyperlink r:id="rId376" ref="H378"/>
    <hyperlink r:id="rId377" ref="H379"/>
    <hyperlink r:id="rId378" ref="H380"/>
    <hyperlink r:id="rId379" ref="H381"/>
    <hyperlink r:id="rId380" ref="H382"/>
    <hyperlink r:id="rId381" ref="H383"/>
    <hyperlink r:id="rId382" ref="H384"/>
    <hyperlink r:id="rId383" ref="H385"/>
    <hyperlink r:id="rId384" ref="H386"/>
    <hyperlink r:id="rId385" ref="H387"/>
    <hyperlink r:id="rId386" ref="H388"/>
    <hyperlink r:id="rId387" ref="H389"/>
    <hyperlink r:id="rId388" ref="H390"/>
    <hyperlink r:id="rId389" ref="H391"/>
    <hyperlink r:id="rId390" ref="H392"/>
    <hyperlink r:id="rId391" ref="H393"/>
    <hyperlink r:id="rId392" ref="H394"/>
    <hyperlink r:id="rId393" ref="H395"/>
    <hyperlink r:id="rId394" ref="H396"/>
    <hyperlink r:id="rId395" ref="H397"/>
    <hyperlink r:id="rId396" ref="H398"/>
    <hyperlink r:id="rId397" ref="H399"/>
    <hyperlink r:id="rId398" ref="H400"/>
    <hyperlink r:id="rId399" ref="H401"/>
    <hyperlink r:id="rId400" ref="H402"/>
    <hyperlink r:id="rId401" ref="H403"/>
    <hyperlink r:id="rId402" ref="H404"/>
    <hyperlink r:id="rId403" ref="H405"/>
    <hyperlink r:id="rId404" ref="H406"/>
    <hyperlink r:id="rId405" ref="H407"/>
    <hyperlink r:id="rId406" ref="H408"/>
    <hyperlink r:id="rId407" ref="H409"/>
    <hyperlink r:id="rId408" ref="H410"/>
    <hyperlink r:id="rId409" ref="H411"/>
    <hyperlink r:id="rId410" ref="H412"/>
    <hyperlink r:id="rId411" ref="H413"/>
    <hyperlink r:id="rId412" ref="H414"/>
    <hyperlink r:id="rId413" ref="H415"/>
    <hyperlink r:id="rId414" ref="H416"/>
    <hyperlink r:id="rId415" ref="H417"/>
    <hyperlink r:id="rId416" ref="H418"/>
    <hyperlink r:id="rId417" ref="H419"/>
    <hyperlink r:id="rId418" ref="H420"/>
    <hyperlink r:id="rId419" ref="H421"/>
    <hyperlink r:id="rId420" ref="H422"/>
    <hyperlink r:id="rId421" ref="H423"/>
    <hyperlink r:id="rId422" ref="H424"/>
    <hyperlink r:id="rId423" ref="H425"/>
    <hyperlink r:id="rId424" ref="H426"/>
    <hyperlink r:id="rId425" ref="H427"/>
    <hyperlink r:id="rId426" ref="H428"/>
    <hyperlink r:id="rId427" ref="H429"/>
    <hyperlink r:id="rId428" ref="H430"/>
    <hyperlink r:id="rId429" ref="H431"/>
    <hyperlink r:id="rId430" ref="H432"/>
    <hyperlink r:id="rId431" ref="H433"/>
    <hyperlink r:id="rId432" ref="H434"/>
    <hyperlink r:id="rId433" ref="H435"/>
    <hyperlink r:id="rId434" ref="H436"/>
    <hyperlink r:id="rId435" ref="H437"/>
    <hyperlink r:id="rId436" ref="H438"/>
    <hyperlink r:id="rId437" ref="H439"/>
    <hyperlink r:id="rId438" ref="H440"/>
    <hyperlink r:id="rId439" ref="H441"/>
    <hyperlink r:id="rId440" ref="H442"/>
    <hyperlink r:id="rId441" ref="H443"/>
    <hyperlink r:id="rId442" ref="H444"/>
    <hyperlink r:id="rId443" ref="H445"/>
    <hyperlink r:id="rId444" ref="H446"/>
    <hyperlink r:id="rId445" ref="H447"/>
    <hyperlink r:id="rId446" ref="H448"/>
    <hyperlink r:id="rId447" ref="H449"/>
    <hyperlink r:id="rId448" ref="H450"/>
    <hyperlink r:id="rId449" ref="H451"/>
    <hyperlink r:id="rId450" ref="H452"/>
    <hyperlink r:id="rId451" ref="H453"/>
    <hyperlink r:id="rId452" ref="H454"/>
    <hyperlink r:id="rId453" ref="H455"/>
    <hyperlink r:id="rId454" ref="H456"/>
    <hyperlink r:id="rId455" ref="H457"/>
    <hyperlink r:id="rId456" ref="H458"/>
    <hyperlink r:id="rId457" ref="H459"/>
    <hyperlink r:id="rId458" ref="H460"/>
    <hyperlink r:id="rId459" ref="H461"/>
    <hyperlink r:id="rId460" ref="H462"/>
    <hyperlink r:id="rId461" ref="H463"/>
    <hyperlink r:id="rId462" ref="H464"/>
    <hyperlink r:id="rId463" ref="H465"/>
    <hyperlink r:id="rId464" ref="H466"/>
    <hyperlink r:id="rId465" ref="H467"/>
    <hyperlink r:id="rId466" ref="H468"/>
    <hyperlink r:id="rId467" ref="H469"/>
    <hyperlink r:id="rId468" ref="H470"/>
    <hyperlink r:id="rId469" ref="H471"/>
    <hyperlink r:id="rId470" ref="H472"/>
    <hyperlink r:id="rId471" ref="H473"/>
    <hyperlink r:id="rId472" ref="H474"/>
    <hyperlink r:id="rId473" ref="H475"/>
    <hyperlink r:id="rId474" ref="H476"/>
    <hyperlink r:id="rId475" ref="H477"/>
    <hyperlink r:id="rId476" ref="H478"/>
    <hyperlink r:id="rId477" ref="H479"/>
    <hyperlink r:id="rId478" ref="H480"/>
    <hyperlink r:id="rId479" ref="H481"/>
    <hyperlink r:id="rId480" ref="H482"/>
    <hyperlink r:id="rId481" ref="H483"/>
    <hyperlink r:id="rId482" ref="H484"/>
    <hyperlink r:id="rId483" ref="H485"/>
    <hyperlink r:id="rId484" ref="H486"/>
    <hyperlink r:id="rId485" ref="H487"/>
    <hyperlink r:id="rId486" ref="H488"/>
    <hyperlink r:id="rId487" ref="H489"/>
    <hyperlink r:id="rId488" ref="H490"/>
    <hyperlink r:id="rId489" ref="H491"/>
    <hyperlink r:id="rId490" ref="H492"/>
    <hyperlink r:id="rId491" ref="H493"/>
    <hyperlink r:id="rId492" ref="H494"/>
    <hyperlink r:id="rId493" ref="H495"/>
    <hyperlink r:id="rId494" ref="H496"/>
    <hyperlink r:id="rId495" ref="H497"/>
    <hyperlink r:id="rId496" ref="H498"/>
    <hyperlink r:id="rId497" ref="H499"/>
    <hyperlink r:id="rId498" ref="H500"/>
    <hyperlink r:id="rId499" ref="H501"/>
    <hyperlink r:id="rId500" ref="H502"/>
    <hyperlink r:id="rId501" ref="H503"/>
    <hyperlink r:id="rId502" ref="H504"/>
    <hyperlink r:id="rId503" ref="H505"/>
    <hyperlink r:id="rId504" ref="H506"/>
    <hyperlink r:id="rId505" ref="H507"/>
    <hyperlink r:id="rId506" ref="H508"/>
    <hyperlink r:id="rId507" ref="H509"/>
    <hyperlink r:id="rId508" ref="H510"/>
    <hyperlink r:id="rId509" ref="H511"/>
    <hyperlink r:id="rId510" ref="H512"/>
    <hyperlink r:id="rId511" ref="H513"/>
    <hyperlink r:id="rId512" ref="H514"/>
    <hyperlink r:id="rId513" ref="H515"/>
    <hyperlink r:id="rId514" ref="H516"/>
    <hyperlink r:id="rId515" ref="H517"/>
    <hyperlink r:id="rId516" ref="H518"/>
    <hyperlink r:id="rId517" ref="H519"/>
    <hyperlink r:id="rId518" ref="H520"/>
    <hyperlink r:id="rId519" ref="H521"/>
    <hyperlink r:id="rId520" ref="H522"/>
    <hyperlink r:id="rId521" ref="H523"/>
    <hyperlink r:id="rId522" ref="H524"/>
    <hyperlink r:id="rId523" ref="H525"/>
    <hyperlink r:id="rId524" ref="H526"/>
    <hyperlink r:id="rId525" ref="H527"/>
    <hyperlink r:id="rId526" ref="H528"/>
    <hyperlink r:id="rId527" ref="H529"/>
    <hyperlink r:id="rId528" ref="H530"/>
    <hyperlink r:id="rId529" ref="H531"/>
    <hyperlink r:id="rId530" ref="H532"/>
    <hyperlink r:id="rId531" ref="H533"/>
    <hyperlink r:id="rId532" ref="H534"/>
    <hyperlink r:id="rId533" ref="H535"/>
    <hyperlink r:id="rId534" ref="H536"/>
    <hyperlink r:id="rId535" ref="H537"/>
    <hyperlink r:id="rId536" ref="H538"/>
    <hyperlink r:id="rId537" ref="H539"/>
    <hyperlink r:id="rId538" ref="H540"/>
    <hyperlink r:id="rId539" ref="H541"/>
    <hyperlink r:id="rId540" ref="H542"/>
    <hyperlink r:id="rId541" ref="H543"/>
    <hyperlink r:id="rId542" ref="H545"/>
    <hyperlink r:id="rId543" ref="H546"/>
    <hyperlink r:id="rId544" ref="H547"/>
    <hyperlink r:id="rId545" ref="H548"/>
    <hyperlink r:id="rId546" ref="H549"/>
    <hyperlink r:id="rId547" ref="H550"/>
    <hyperlink r:id="rId548" ref="H551"/>
    <hyperlink r:id="rId549" ref="H552"/>
    <hyperlink r:id="rId550" ref="H553"/>
    <hyperlink r:id="rId551" ref="H554"/>
    <hyperlink r:id="rId552" ref="H555"/>
    <hyperlink r:id="rId553" ref="H556"/>
    <hyperlink r:id="rId554" ref="H557"/>
    <hyperlink r:id="rId555" ref="H558"/>
    <hyperlink r:id="rId556" ref="H559"/>
    <hyperlink r:id="rId557" ref="H560"/>
    <hyperlink r:id="rId558" ref="H561"/>
    <hyperlink r:id="rId559" ref="H562"/>
    <hyperlink r:id="rId560" ref="H563"/>
    <hyperlink r:id="rId561" ref="H564"/>
    <hyperlink r:id="rId562" ref="H565"/>
    <hyperlink r:id="rId563" ref="H566"/>
    <hyperlink r:id="rId564" ref="H567"/>
    <hyperlink r:id="rId565" ref="H568"/>
    <hyperlink r:id="rId566" ref="H569"/>
    <hyperlink r:id="rId567" ref="H570"/>
    <hyperlink r:id="rId568" ref="H571"/>
    <hyperlink r:id="rId569" ref="H572"/>
    <hyperlink r:id="rId570" ref="H573"/>
    <hyperlink r:id="rId571" ref="H574"/>
    <hyperlink r:id="rId572" ref="H575"/>
    <hyperlink r:id="rId573" ref="H576"/>
    <hyperlink r:id="rId574" ref="H577"/>
    <hyperlink r:id="rId575" ref="H578"/>
    <hyperlink r:id="rId576" ref="H579"/>
    <hyperlink r:id="rId577" ref="H580"/>
    <hyperlink r:id="rId578" ref="H581"/>
    <hyperlink r:id="rId579" ref="H582"/>
    <hyperlink r:id="rId580" ref="H583"/>
    <hyperlink r:id="rId581" ref="H584"/>
    <hyperlink r:id="rId582" ref="H585"/>
    <hyperlink r:id="rId583" ref="H586"/>
    <hyperlink r:id="rId584" ref="H587"/>
    <hyperlink r:id="rId585" ref="H588"/>
    <hyperlink r:id="rId586" ref="H589"/>
    <hyperlink r:id="rId587" ref="H590"/>
    <hyperlink r:id="rId588" ref="H591"/>
    <hyperlink r:id="rId589" ref="H592"/>
    <hyperlink r:id="rId590" ref="H593"/>
    <hyperlink r:id="rId591" ref="H594"/>
    <hyperlink r:id="rId592" ref="H595"/>
    <hyperlink r:id="rId593" ref="H596"/>
    <hyperlink r:id="rId594" ref="H597"/>
    <hyperlink r:id="rId595" ref="H598"/>
    <hyperlink r:id="rId596" ref="H599"/>
    <hyperlink r:id="rId597" ref="H600"/>
    <hyperlink r:id="rId598" ref="H601"/>
    <hyperlink r:id="rId599" ref="H602"/>
    <hyperlink r:id="rId600" ref="H603"/>
    <hyperlink r:id="rId601" ref="H604"/>
    <hyperlink r:id="rId602" ref="H605"/>
    <hyperlink r:id="rId603" ref="H606"/>
    <hyperlink r:id="rId604" ref="H607"/>
    <hyperlink r:id="rId605" ref="H608"/>
    <hyperlink r:id="rId606" ref="H609"/>
    <hyperlink r:id="rId607" ref="H610"/>
    <hyperlink r:id="rId608" ref="H611"/>
    <hyperlink r:id="rId609" ref="H612"/>
    <hyperlink r:id="rId610" ref="H613"/>
    <hyperlink r:id="rId611" ref="H614"/>
    <hyperlink r:id="rId612" ref="H615"/>
    <hyperlink r:id="rId613" ref="H616"/>
    <hyperlink r:id="rId614" ref="H617"/>
    <hyperlink r:id="rId615" ref="H618"/>
    <hyperlink r:id="rId616" ref="H619"/>
    <hyperlink r:id="rId617" ref="H620"/>
    <hyperlink r:id="rId618" ref="H621"/>
    <hyperlink r:id="rId619" ref="H622"/>
    <hyperlink r:id="rId620" ref="H623"/>
    <hyperlink r:id="rId621" ref="H624"/>
    <hyperlink r:id="rId622" ref="H625"/>
    <hyperlink r:id="rId623" ref="H626"/>
    <hyperlink r:id="rId624" ref="H627"/>
    <hyperlink r:id="rId625" ref="H628"/>
    <hyperlink r:id="rId626" ref="H629"/>
    <hyperlink r:id="rId627" ref="H630"/>
    <hyperlink r:id="rId628" ref="H631"/>
    <hyperlink r:id="rId629" ref="H632"/>
    <hyperlink r:id="rId630" ref="H633"/>
    <hyperlink r:id="rId631" ref="H634"/>
    <hyperlink r:id="rId632" ref="H635"/>
    <hyperlink r:id="rId633" ref="H636"/>
    <hyperlink r:id="rId634" ref="H637"/>
    <hyperlink r:id="rId635" ref="H638"/>
    <hyperlink r:id="rId636" ref="H639"/>
    <hyperlink r:id="rId637" ref="H640"/>
    <hyperlink r:id="rId638" ref="H641"/>
    <hyperlink r:id="rId639" ref="H642"/>
    <hyperlink r:id="rId640" ref="H643"/>
    <hyperlink r:id="rId641" ref="H644"/>
    <hyperlink r:id="rId642" ref="H645"/>
    <hyperlink r:id="rId643" ref="H646"/>
    <hyperlink r:id="rId644" ref="H647"/>
    <hyperlink r:id="rId645" ref="H648"/>
    <hyperlink r:id="rId646" ref="H649"/>
    <hyperlink r:id="rId647" ref="H650"/>
    <hyperlink r:id="rId648" ref="H651"/>
    <hyperlink r:id="rId649" ref="H652"/>
    <hyperlink r:id="rId650" ref="H653"/>
    <hyperlink r:id="rId651" ref="H654"/>
    <hyperlink r:id="rId652" ref="H655"/>
    <hyperlink r:id="rId653" ref="H656"/>
    <hyperlink r:id="rId654" ref="H657"/>
    <hyperlink r:id="rId655" ref="H658"/>
    <hyperlink r:id="rId656" ref="H659"/>
    <hyperlink r:id="rId657" ref="H660"/>
    <hyperlink r:id="rId658" ref="H661"/>
    <hyperlink r:id="rId659" ref="H662"/>
    <hyperlink r:id="rId660" ref="H663"/>
    <hyperlink r:id="rId661" ref="H664"/>
    <hyperlink r:id="rId662" ref="H665"/>
    <hyperlink r:id="rId663" ref="H666"/>
    <hyperlink r:id="rId664" ref="H667"/>
    <hyperlink r:id="rId665" ref="H668"/>
    <hyperlink r:id="rId666" ref="H669"/>
    <hyperlink r:id="rId667" ref="H670"/>
    <hyperlink r:id="rId668" ref="H671"/>
    <hyperlink r:id="rId669" ref="H672"/>
    <hyperlink r:id="rId670" ref="H673"/>
    <hyperlink r:id="rId671" ref="H674"/>
    <hyperlink r:id="rId672" ref="H675"/>
    <hyperlink r:id="rId673" ref="H676"/>
    <hyperlink r:id="rId674" ref="H677"/>
    <hyperlink r:id="rId675" ref="H678"/>
    <hyperlink r:id="rId676" ref="H679"/>
    <hyperlink r:id="rId677" ref="H680"/>
    <hyperlink r:id="rId678" ref="H681"/>
    <hyperlink r:id="rId679" ref="H682"/>
    <hyperlink r:id="rId680" ref="H683"/>
    <hyperlink r:id="rId681" ref="H684"/>
    <hyperlink r:id="rId682" ref="H685"/>
    <hyperlink r:id="rId683" ref="H686"/>
    <hyperlink r:id="rId684" ref="H687"/>
    <hyperlink r:id="rId685" ref="H688"/>
    <hyperlink r:id="rId686" ref="H689"/>
    <hyperlink r:id="rId687" ref="H690"/>
    <hyperlink r:id="rId688" ref="H691"/>
    <hyperlink r:id="rId689" ref="H692"/>
    <hyperlink r:id="rId690" ref="H693"/>
    <hyperlink r:id="rId691" ref="H694"/>
    <hyperlink r:id="rId692" ref="H695"/>
    <hyperlink r:id="rId693" ref="H696"/>
    <hyperlink r:id="rId694" ref="H697"/>
    <hyperlink r:id="rId695" ref="H698"/>
    <hyperlink r:id="rId696" ref="H699"/>
    <hyperlink r:id="rId697" ref="H700"/>
    <hyperlink r:id="rId698" ref="H701"/>
    <hyperlink r:id="rId699" ref="H702"/>
    <hyperlink r:id="rId700" ref="H703"/>
    <hyperlink r:id="rId701" ref="H704"/>
    <hyperlink r:id="rId702" ref="H705"/>
    <hyperlink r:id="rId703" ref="H706"/>
    <hyperlink r:id="rId704" ref="H707"/>
    <hyperlink r:id="rId705" ref="H708"/>
    <hyperlink r:id="rId706" ref="H709"/>
    <hyperlink r:id="rId707" ref="H710"/>
    <hyperlink r:id="rId708" ref="H711"/>
    <hyperlink r:id="rId709" ref="H712"/>
    <hyperlink r:id="rId710" ref="H713"/>
    <hyperlink r:id="rId711" ref="H714"/>
    <hyperlink r:id="rId712" ref="H715"/>
    <hyperlink r:id="rId713" ref="H716"/>
    <hyperlink r:id="rId714" ref="H717"/>
    <hyperlink r:id="rId715" ref="H718"/>
    <hyperlink r:id="rId716" ref="H719"/>
    <hyperlink r:id="rId717" ref="H720"/>
    <hyperlink r:id="rId718" ref="H721"/>
    <hyperlink r:id="rId719" ref="H722"/>
    <hyperlink r:id="rId720" ref="H723"/>
    <hyperlink r:id="rId721" ref="H724"/>
    <hyperlink r:id="rId722" ref="H725"/>
    <hyperlink r:id="rId723" ref="H726"/>
    <hyperlink r:id="rId724" ref="H727"/>
    <hyperlink r:id="rId725" ref="H728"/>
    <hyperlink r:id="rId726" ref="H729"/>
    <hyperlink r:id="rId727" ref="H730"/>
    <hyperlink r:id="rId728" ref="H731"/>
    <hyperlink r:id="rId729" ref="H732"/>
    <hyperlink r:id="rId730" ref="H733"/>
    <hyperlink r:id="rId731" ref="H734"/>
    <hyperlink r:id="rId732" ref="H735"/>
    <hyperlink r:id="rId733" ref="H736"/>
    <hyperlink r:id="rId734" ref="H737"/>
    <hyperlink r:id="rId735" ref="H738"/>
    <hyperlink r:id="rId736" ref="H739"/>
    <hyperlink r:id="rId737" ref="H740"/>
    <hyperlink r:id="rId738" ref="H741"/>
    <hyperlink r:id="rId739" ref="H742"/>
    <hyperlink r:id="rId740" ref="H743"/>
    <hyperlink r:id="rId741" ref="H744"/>
    <hyperlink r:id="rId742" ref="H745"/>
    <hyperlink r:id="rId743" ref="H746"/>
    <hyperlink r:id="rId744" ref="H747"/>
    <hyperlink r:id="rId745" ref="H748"/>
    <hyperlink r:id="rId746" ref="H749"/>
    <hyperlink r:id="rId747" ref="H750"/>
    <hyperlink r:id="rId748" ref="H751"/>
    <hyperlink r:id="rId749" ref="H752"/>
    <hyperlink r:id="rId750" ref="H753"/>
    <hyperlink r:id="rId751" ref="H754"/>
    <hyperlink r:id="rId752" ref="H755"/>
    <hyperlink r:id="rId753" ref="H756"/>
    <hyperlink r:id="rId754" ref="H757"/>
    <hyperlink r:id="rId755" ref="H758"/>
    <hyperlink r:id="rId756" ref="H759"/>
    <hyperlink r:id="rId757" ref="H760"/>
    <hyperlink r:id="rId758" ref="H761"/>
    <hyperlink r:id="rId759" ref="H762"/>
    <hyperlink r:id="rId760" ref="H763"/>
    <hyperlink r:id="rId761" ref="H764"/>
    <hyperlink r:id="rId762" ref="H765"/>
    <hyperlink r:id="rId763" ref="H766"/>
    <hyperlink r:id="rId764" ref="H767"/>
    <hyperlink r:id="rId765" ref="H768"/>
    <hyperlink r:id="rId766" ref="H769"/>
    <hyperlink r:id="rId767" ref="H770"/>
    <hyperlink r:id="rId768" ref="H771"/>
    <hyperlink r:id="rId769" ref="H772"/>
    <hyperlink r:id="rId770" ref="H773"/>
    <hyperlink r:id="rId771" ref="H774"/>
    <hyperlink r:id="rId772" ref="H775"/>
    <hyperlink r:id="rId773" ref="H776"/>
    <hyperlink r:id="rId774" ref="H777"/>
    <hyperlink r:id="rId775" ref="H778"/>
    <hyperlink r:id="rId776" ref="H779"/>
    <hyperlink r:id="rId777" ref="H780"/>
    <hyperlink r:id="rId778" ref="H781"/>
    <hyperlink r:id="rId779" ref="H782"/>
    <hyperlink r:id="rId780" ref="H783"/>
    <hyperlink r:id="rId781" ref="H784"/>
    <hyperlink r:id="rId782" ref="H785"/>
    <hyperlink r:id="rId783" ref="H786"/>
    <hyperlink r:id="rId784" ref="H787"/>
    <hyperlink r:id="rId785" ref="H788"/>
    <hyperlink r:id="rId786" ref="H789"/>
    <hyperlink r:id="rId787" ref="H790"/>
    <hyperlink r:id="rId788" ref="H791"/>
    <hyperlink r:id="rId789" ref="H792"/>
    <hyperlink r:id="rId790" ref="H793"/>
    <hyperlink r:id="rId791" ref="H794"/>
    <hyperlink r:id="rId792" ref="H795"/>
    <hyperlink r:id="rId793" ref="H796"/>
    <hyperlink r:id="rId794" ref="H797"/>
    <hyperlink r:id="rId795" ref="H798"/>
    <hyperlink r:id="rId796" ref="H799"/>
    <hyperlink r:id="rId797" ref="H800"/>
    <hyperlink r:id="rId798" ref="H801"/>
    <hyperlink r:id="rId799" ref="H802"/>
    <hyperlink r:id="rId800" ref="H803"/>
    <hyperlink r:id="rId801" ref="H804"/>
    <hyperlink r:id="rId802" ref="H805"/>
    <hyperlink r:id="rId803" ref="H806"/>
    <hyperlink r:id="rId804" ref="H807"/>
    <hyperlink r:id="rId805" ref="H808"/>
    <hyperlink r:id="rId806" ref="H809"/>
    <hyperlink r:id="rId807" ref="H810"/>
    <hyperlink r:id="rId808" ref="H811"/>
    <hyperlink r:id="rId809" ref="H812"/>
    <hyperlink r:id="rId810" ref="H813"/>
    <hyperlink r:id="rId811" ref="H814"/>
    <hyperlink r:id="rId812" ref="H815"/>
    <hyperlink r:id="rId813" ref="H816"/>
    <hyperlink r:id="rId814" ref="H817"/>
    <hyperlink r:id="rId815" ref="H818"/>
    <hyperlink r:id="rId816" ref="H819"/>
    <hyperlink r:id="rId817" ref="H820"/>
    <hyperlink r:id="rId818" ref="H821"/>
    <hyperlink r:id="rId819" ref="H822"/>
    <hyperlink r:id="rId820" ref="H823"/>
    <hyperlink r:id="rId821" ref="H824"/>
    <hyperlink r:id="rId822" ref="H825"/>
    <hyperlink r:id="rId823" ref="H826"/>
    <hyperlink r:id="rId824" ref="H827"/>
    <hyperlink r:id="rId825" ref="H828"/>
    <hyperlink r:id="rId826" ref="H829"/>
    <hyperlink r:id="rId827" ref="H830"/>
    <hyperlink r:id="rId828" ref="H831"/>
    <hyperlink r:id="rId829" ref="H832"/>
    <hyperlink r:id="rId830" ref="H833"/>
    <hyperlink r:id="rId831" ref="H834"/>
    <hyperlink r:id="rId832" ref="H835"/>
    <hyperlink r:id="rId833" ref="H836"/>
    <hyperlink r:id="rId834" ref="H837"/>
    <hyperlink r:id="rId835" ref="H838"/>
    <hyperlink r:id="rId836" ref="H839"/>
    <hyperlink r:id="rId837" ref="H840"/>
    <hyperlink r:id="rId838" ref="H841"/>
    <hyperlink r:id="rId839" ref="H842"/>
    <hyperlink r:id="rId840" ref="H843"/>
    <hyperlink r:id="rId841" ref="H844"/>
    <hyperlink r:id="rId842" ref="H845"/>
    <hyperlink r:id="rId843" ref="H846"/>
    <hyperlink r:id="rId844" ref="H847"/>
    <hyperlink r:id="rId845" ref="H848"/>
    <hyperlink r:id="rId846" ref="H849"/>
    <hyperlink r:id="rId847" ref="H850"/>
    <hyperlink r:id="rId848" ref="H851"/>
    <hyperlink r:id="rId849" ref="H852"/>
    <hyperlink r:id="rId850" ref="H853"/>
    <hyperlink r:id="rId851" ref="H854"/>
    <hyperlink r:id="rId852" ref="H855"/>
    <hyperlink r:id="rId853" ref="H856"/>
    <hyperlink r:id="rId854" ref="H857"/>
    <hyperlink r:id="rId855" ref="H858"/>
    <hyperlink r:id="rId856" ref="H859"/>
    <hyperlink r:id="rId857" ref="H860"/>
    <hyperlink r:id="rId858" ref="H861"/>
    <hyperlink r:id="rId859" ref="H862"/>
    <hyperlink r:id="rId860" ref="H863"/>
    <hyperlink r:id="rId861" ref="H864"/>
    <hyperlink r:id="rId862" ref="H865"/>
    <hyperlink r:id="rId863" ref="H866"/>
    <hyperlink r:id="rId864" ref="H867"/>
    <hyperlink r:id="rId865" ref="H868"/>
    <hyperlink r:id="rId866" ref="H869"/>
    <hyperlink r:id="rId867" ref="H870"/>
    <hyperlink r:id="rId868" ref="H871"/>
    <hyperlink r:id="rId869" ref="H872"/>
    <hyperlink r:id="rId870" ref="H873"/>
    <hyperlink r:id="rId871" ref="H874"/>
    <hyperlink r:id="rId872" ref="H875"/>
    <hyperlink r:id="rId873" ref="H876"/>
    <hyperlink r:id="rId874" ref="H877"/>
    <hyperlink r:id="rId875" ref="H878"/>
    <hyperlink r:id="rId876" ref="H879"/>
    <hyperlink r:id="rId877" ref="H880"/>
    <hyperlink r:id="rId878" ref="H881"/>
    <hyperlink r:id="rId879" ref="H882"/>
    <hyperlink r:id="rId880" ref="H883"/>
    <hyperlink r:id="rId881" ref="H884"/>
    <hyperlink r:id="rId882" ref="H885"/>
    <hyperlink r:id="rId883" ref="H886"/>
    <hyperlink r:id="rId884" ref="H887"/>
    <hyperlink r:id="rId885" ref="H888"/>
    <hyperlink r:id="rId886" ref="H889"/>
    <hyperlink r:id="rId887" ref="H890"/>
    <hyperlink r:id="rId888" ref="H891"/>
    <hyperlink r:id="rId889" ref="H892"/>
    <hyperlink r:id="rId890" ref="H893"/>
    <hyperlink r:id="rId891" ref="H894"/>
    <hyperlink r:id="rId892" ref="H895"/>
    <hyperlink r:id="rId893" ref="H896"/>
    <hyperlink r:id="rId894" ref="H897"/>
    <hyperlink r:id="rId895" ref="H898"/>
    <hyperlink r:id="rId896" ref="H899"/>
    <hyperlink r:id="rId897" ref="H900"/>
    <hyperlink r:id="rId898" ref="H901"/>
    <hyperlink r:id="rId899" ref="H902"/>
    <hyperlink r:id="rId900" ref="H903"/>
    <hyperlink r:id="rId901" ref="H904"/>
    <hyperlink r:id="rId902" ref="H905"/>
    <hyperlink r:id="rId903" ref="H906"/>
    <hyperlink r:id="rId904" ref="H907"/>
    <hyperlink r:id="rId905" ref="H908"/>
    <hyperlink r:id="rId906" ref="H909"/>
    <hyperlink r:id="rId907" ref="H910"/>
    <hyperlink r:id="rId908" ref="H911"/>
    <hyperlink r:id="rId909" ref="H912"/>
    <hyperlink r:id="rId910" ref="H913"/>
    <hyperlink r:id="rId911" ref="H914"/>
    <hyperlink r:id="rId912" ref="H915"/>
    <hyperlink r:id="rId913" ref="H916"/>
    <hyperlink r:id="rId914" ref="H917"/>
    <hyperlink r:id="rId915" ref="H918"/>
    <hyperlink r:id="rId916" ref="H919"/>
    <hyperlink r:id="rId917" ref="H920"/>
    <hyperlink r:id="rId918" ref="H921"/>
    <hyperlink r:id="rId919" ref="H922"/>
    <hyperlink r:id="rId920" ref="H923"/>
    <hyperlink r:id="rId921" ref="H924"/>
    <hyperlink r:id="rId922" ref="H925"/>
    <hyperlink r:id="rId923" ref="H926"/>
    <hyperlink r:id="rId924" ref="H927"/>
    <hyperlink r:id="rId925" ref="H928"/>
    <hyperlink r:id="rId926" ref="H929"/>
    <hyperlink r:id="rId927" ref="H930"/>
    <hyperlink r:id="rId928" ref="H931"/>
    <hyperlink r:id="rId929" ref="H932"/>
    <hyperlink r:id="rId930" ref="H933"/>
    <hyperlink r:id="rId931" ref="H934"/>
    <hyperlink r:id="rId932" ref="H935"/>
    <hyperlink r:id="rId933" ref="H936"/>
    <hyperlink r:id="rId934" ref="H937"/>
    <hyperlink r:id="rId935" ref="H938"/>
    <hyperlink r:id="rId936" ref="H939"/>
    <hyperlink r:id="rId937" ref="H940"/>
    <hyperlink r:id="rId938" ref="H941"/>
    <hyperlink r:id="rId939" ref="H942"/>
    <hyperlink r:id="rId940" ref="H943"/>
    <hyperlink r:id="rId941" ref="H944"/>
    <hyperlink r:id="rId942" ref="H945"/>
    <hyperlink r:id="rId943" ref="H946"/>
    <hyperlink r:id="rId944" ref="H947"/>
    <hyperlink r:id="rId945" ref="H948"/>
    <hyperlink r:id="rId946" ref="H949"/>
    <hyperlink r:id="rId947" ref="H950"/>
    <hyperlink r:id="rId948" ref="H951"/>
    <hyperlink r:id="rId949" ref="H952"/>
    <hyperlink r:id="rId950" ref="H953"/>
    <hyperlink r:id="rId951" ref="H954"/>
    <hyperlink r:id="rId952" ref="H955"/>
    <hyperlink r:id="rId953" ref="H956"/>
    <hyperlink r:id="rId954" ref="H957"/>
    <hyperlink r:id="rId955" ref="H958"/>
    <hyperlink r:id="rId956" ref="H959"/>
    <hyperlink r:id="rId957" ref="H960"/>
    <hyperlink r:id="rId958" ref="H961"/>
    <hyperlink r:id="rId959" ref="H962"/>
    <hyperlink r:id="rId960" ref="H963"/>
    <hyperlink r:id="rId961" ref="H964"/>
    <hyperlink r:id="rId962" ref="H965"/>
    <hyperlink r:id="rId963" ref="H966"/>
    <hyperlink r:id="rId964" ref="H967"/>
    <hyperlink r:id="rId965" ref="H968"/>
    <hyperlink r:id="rId966" ref="H969"/>
    <hyperlink r:id="rId967" ref="H970"/>
    <hyperlink r:id="rId968" ref="H971"/>
    <hyperlink r:id="rId969" ref="H972"/>
    <hyperlink r:id="rId970" ref="H973"/>
    <hyperlink r:id="rId971" ref="H974"/>
    <hyperlink r:id="rId972" ref="H975"/>
    <hyperlink r:id="rId973" ref="H976"/>
    <hyperlink r:id="rId974" ref="H977"/>
    <hyperlink r:id="rId975" ref="H978"/>
    <hyperlink r:id="rId976" ref="H979"/>
    <hyperlink r:id="rId977" ref="H980"/>
    <hyperlink r:id="rId978" ref="H981"/>
    <hyperlink r:id="rId979" ref="H982"/>
  </hyperlinks>
  <printOptions/>
  <pageMargins bottom="0.75" footer="0.0" header="0.0" left="0.7" right="0.7" top="0.75"/>
  <pageSetup paperSize="9" orientation="landscape"/>
  <drawing r:id="rId980"/>
  <legacyDrawing r:id="rId98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10.86"/>
    <col customWidth="1" min="3" max="3" width="39.0"/>
    <col customWidth="1" min="4" max="4" width="28.71"/>
    <col customWidth="1" min="5" max="5" width="12.29"/>
    <col customWidth="1" min="6" max="6" width="15.86"/>
    <col customWidth="1" min="7" max="7" width="14.29"/>
    <col customWidth="1" min="8" max="8" width="28.57"/>
    <col customWidth="1" min="9" max="10" width="8.71"/>
    <col customWidth="1" hidden="1" min="11" max="24" width="8.71"/>
  </cols>
  <sheetData>
    <row r="1" ht="36.0" customHeight="1">
      <c r="A1" s="3" t="s">
        <v>4460</v>
      </c>
      <c r="J1" s="2" t="str">
        <f t="shared" ref="J1:J1000" si="1">IFERROR(VLOOKUP(E1,$Q$4:$X$353,8,FALSE),"")</f>
        <v/>
      </c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19.5" customHeight="1">
      <c r="A2" s="159"/>
      <c r="B2" s="8"/>
      <c r="C2" s="9"/>
      <c r="D2" s="9"/>
      <c r="E2" s="9"/>
      <c r="F2" s="10"/>
      <c r="G2" s="9"/>
      <c r="H2" s="11" t="str">
        <f>CONCATENATE("2021년 구독종수: ", COUNTIF(I4:I1995,"O"))</f>
        <v>2021년 구독종수: 348</v>
      </c>
      <c r="J2" s="2" t="str">
        <f t="shared" si="1"/>
        <v/>
      </c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</row>
    <row r="3" ht="27.75" customHeight="1">
      <c r="A3" s="12" t="s">
        <v>3</v>
      </c>
      <c r="B3" s="13" t="s">
        <v>4</v>
      </c>
      <c r="C3" s="14" t="s">
        <v>5</v>
      </c>
      <c r="D3" s="14" t="s">
        <v>6</v>
      </c>
      <c r="E3" s="15" t="s">
        <v>7</v>
      </c>
      <c r="F3" s="14" t="s">
        <v>8</v>
      </c>
      <c r="G3" s="16" t="s">
        <v>9</v>
      </c>
      <c r="H3" s="14" t="s">
        <v>10</v>
      </c>
      <c r="I3" s="160" t="s">
        <v>4461</v>
      </c>
      <c r="J3" s="2" t="str">
        <f t="shared" si="1"/>
        <v/>
      </c>
      <c r="K3" s="18"/>
      <c r="L3" s="18"/>
      <c r="M3" s="161" t="s">
        <v>4462</v>
      </c>
      <c r="N3" s="162" t="s">
        <v>4463</v>
      </c>
      <c r="O3" s="163" t="s">
        <v>5</v>
      </c>
      <c r="P3" s="162" t="s">
        <v>4464</v>
      </c>
      <c r="Q3" s="162" t="s">
        <v>7</v>
      </c>
      <c r="R3" s="162" t="s">
        <v>4465</v>
      </c>
      <c r="S3" s="162" t="s">
        <v>4466</v>
      </c>
      <c r="T3" s="162" t="s">
        <v>4467</v>
      </c>
      <c r="U3" s="162" t="s">
        <v>4468</v>
      </c>
      <c r="V3" s="50"/>
      <c r="W3" s="50"/>
      <c r="X3" s="50"/>
    </row>
    <row r="4" ht="26.25" customHeight="1">
      <c r="A4" s="19">
        <f t="shared" ref="A4:A982" si="2">IF(B4="","",ROW(B4)-3)</f>
        <v>1</v>
      </c>
      <c r="B4" s="164" t="s">
        <v>14</v>
      </c>
      <c r="C4" s="165" t="s">
        <v>15</v>
      </c>
      <c r="D4" s="165" t="s">
        <v>16</v>
      </c>
      <c r="E4" s="166" t="s">
        <v>17</v>
      </c>
      <c r="F4" s="167" t="s">
        <v>736</v>
      </c>
      <c r="G4" s="168" t="s">
        <v>19</v>
      </c>
      <c r="H4" s="169" t="s">
        <v>20</v>
      </c>
      <c r="I4" s="7" t="s">
        <v>130</v>
      </c>
      <c r="J4" s="2" t="str">
        <f t="shared" si="1"/>
        <v>FRIC</v>
      </c>
      <c r="K4" s="2"/>
      <c r="L4" s="2"/>
      <c r="M4" s="170">
        <v>1.0</v>
      </c>
      <c r="N4" s="170" t="s">
        <v>4469</v>
      </c>
      <c r="O4" s="171" t="s">
        <v>29</v>
      </c>
      <c r="P4" s="170" t="s">
        <v>4470</v>
      </c>
      <c r="Q4" s="170" t="s">
        <v>31</v>
      </c>
      <c r="R4" s="170">
        <v>12.0</v>
      </c>
      <c r="S4" s="170"/>
      <c r="T4" s="170" t="s">
        <v>4471</v>
      </c>
      <c r="U4" s="170" t="s">
        <v>130</v>
      </c>
      <c r="V4" s="50"/>
      <c r="W4" s="50"/>
      <c r="X4" s="50" t="s">
        <v>22</v>
      </c>
    </row>
    <row r="5" ht="26.25" customHeight="1">
      <c r="A5" s="19">
        <f t="shared" si="2"/>
        <v>2</v>
      </c>
      <c r="B5" s="164" t="s">
        <v>28</v>
      </c>
      <c r="C5" s="165" t="s">
        <v>29</v>
      </c>
      <c r="D5" s="165" t="s">
        <v>30</v>
      </c>
      <c r="E5" s="166" t="s">
        <v>31</v>
      </c>
      <c r="F5" s="167" t="s">
        <v>736</v>
      </c>
      <c r="G5" s="168" t="s">
        <v>101</v>
      </c>
      <c r="H5" s="169" t="s">
        <v>34</v>
      </c>
      <c r="I5" s="7" t="s">
        <v>130</v>
      </c>
      <c r="J5" s="2" t="str">
        <f t="shared" si="1"/>
        <v>FRIC</v>
      </c>
      <c r="K5" s="2"/>
      <c r="L5" s="2"/>
      <c r="M5" s="170">
        <v>2.0</v>
      </c>
      <c r="N5" s="170" t="s">
        <v>4469</v>
      </c>
      <c r="O5" s="171" t="s">
        <v>40</v>
      </c>
      <c r="P5" s="170" t="s">
        <v>4472</v>
      </c>
      <c r="Q5" s="170" t="s">
        <v>42</v>
      </c>
      <c r="R5" s="170">
        <v>6.0</v>
      </c>
      <c r="S5" s="170"/>
      <c r="T5" s="170" t="s">
        <v>4473</v>
      </c>
      <c r="U5" s="170" t="s">
        <v>54</v>
      </c>
      <c r="V5" s="50" t="s">
        <v>4474</v>
      </c>
      <c r="W5" s="50"/>
      <c r="X5" s="50" t="s">
        <v>22</v>
      </c>
    </row>
    <row r="6" ht="26.25" customHeight="1">
      <c r="A6" s="19">
        <f t="shared" si="2"/>
        <v>3</v>
      </c>
      <c r="B6" s="164" t="s">
        <v>39</v>
      </c>
      <c r="C6" s="165" t="s">
        <v>40</v>
      </c>
      <c r="D6" s="165" t="s">
        <v>41</v>
      </c>
      <c r="E6" s="166" t="s">
        <v>42</v>
      </c>
      <c r="F6" s="167" t="s">
        <v>4341</v>
      </c>
      <c r="G6" s="168" t="s">
        <v>33</v>
      </c>
      <c r="H6" s="169" t="s">
        <v>44</v>
      </c>
      <c r="I6" s="7" t="s">
        <v>130</v>
      </c>
      <c r="J6" s="2" t="str">
        <f t="shared" si="1"/>
        <v>FRIC</v>
      </c>
      <c r="K6" s="2"/>
      <c r="L6" s="2"/>
      <c r="M6" s="170">
        <v>3.0</v>
      </c>
      <c r="N6" s="170" t="s">
        <v>4469</v>
      </c>
      <c r="O6" s="171" t="s">
        <v>74</v>
      </c>
      <c r="P6" s="170" t="s">
        <v>60</v>
      </c>
      <c r="Q6" s="170" t="s">
        <v>75</v>
      </c>
      <c r="R6" s="172">
        <v>6.0</v>
      </c>
      <c r="S6" s="170"/>
      <c r="T6" s="170" t="s">
        <v>4475</v>
      </c>
      <c r="U6" s="170" t="s">
        <v>130</v>
      </c>
      <c r="V6" s="50"/>
      <c r="W6" s="50"/>
      <c r="X6" s="50" t="s">
        <v>22</v>
      </c>
    </row>
    <row r="7" ht="26.25" hidden="1" customHeight="1">
      <c r="A7" s="19">
        <f t="shared" si="2"/>
        <v>4</v>
      </c>
      <c r="B7" s="164" t="s">
        <v>49</v>
      </c>
      <c r="C7" s="173" t="s">
        <v>50</v>
      </c>
      <c r="D7" s="165" t="s">
        <v>51</v>
      </c>
      <c r="E7" s="166" t="s">
        <v>52</v>
      </c>
      <c r="F7" s="167" t="s">
        <v>166</v>
      </c>
      <c r="G7" s="174" t="s">
        <v>54</v>
      </c>
      <c r="H7" s="169" t="s">
        <v>55</v>
      </c>
      <c r="I7" s="7" t="s">
        <v>21</v>
      </c>
      <c r="J7" s="2" t="str">
        <f t="shared" si="1"/>
        <v/>
      </c>
      <c r="K7" s="2"/>
      <c r="L7" s="2"/>
      <c r="M7" s="170">
        <v>4.0</v>
      </c>
      <c r="N7" s="170" t="s">
        <v>4469</v>
      </c>
      <c r="O7" s="171" t="s">
        <v>125</v>
      </c>
      <c r="P7" s="170" t="s">
        <v>263</v>
      </c>
      <c r="Q7" s="170" t="s">
        <v>127</v>
      </c>
      <c r="R7" s="170">
        <v>6.0</v>
      </c>
      <c r="S7" s="50"/>
      <c r="T7" s="170" t="s">
        <v>4476</v>
      </c>
      <c r="U7" s="50"/>
      <c r="V7" s="50"/>
      <c r="W7" s="50"/>
      <c r="X7" s="50" t="s">
        <v>22</v>
      </c>
    </row>
    <row r="8" ht="26.25" hidden="1" customHeight="1">
      <c r="A8" s="19">
        <f t="shared" si="2"/>
        <v>5</v>
      </c>
      <c r="B8" s="164" t="s">
        <v>39</v>
      </c>
      <c r="C8" s="173" t="s">
        <v>59</v>
      </c>
      <c r="D8" s="165" t="s">
        <v>60</v>
      </c>
      <c r="E8" s="166" t="s">
        <v>61</v>
      </c>
      <c r="F8" s="167" t="s">
        <v>62</v>
      </c>
      <c r="G8" s="168" t="s">
        <v>63</v>
      </c>
      <c r="H8" s="169" t="s">
        <v>64</v>
      </c>
      <c r="I8" s="7" t="s">
        <v>21</v>
      </c>
      <c r="J8" s="2" t="str">
        <f t="shared" si="1"/>
        <v/>
      </c>
      <c r="K8" s="2"/>
      <c r="L8" s="2"/>
      <c r="M8" s="170">
        <v>5.0</v>
      </c>
      <c r="N8" s="170" t="s">
        <v>4469</v>
      </c>
      <c r="O8" s="171" t="s">
        <v>148</v>
      </c>
      <c r="P8" s="170" t="s">
        <v>4477</v>
      </c>
      <c r="Q8" s="170" t="s">
        <v>150</v>
      </c>
      <c r="R8" s="170">
        <v>4.0</v>
      </c>
      <c r="S8" s="50"/>
      <c r="T8" s="170" t="s">
        <v>4478</v>
      </c>
      <c r="U8" s="170" t="s">
        <v>130</v>
      </c>
      <c r="V8" s="50"/>
      <c r="W8" s="50"/>
      <c r="X8" s="50" t="s">
        <v>22</v>
      </c>
    </row>
    <row r="9" ht="26.25" hidden="1" customHeight="1">
      <c r="A9" s="19">
        <f t="shared" si="2"/>
        <v>6</v>
      </c>
      <c r="B9" s="164" t="s">
        <v>39</v>
      </c>
      <c r="C9" s="173" t="s">
        <v>67</v>
      </c>
      <c r="D9" s="165" t="s">
        <v>60</v>
      </c>
      <c r="E9" s="166" t="s">
        <v>68</v>
      </c>
      <c r="F9" s="167" t="s">
        <v>69</v>
      </c>
      <c r="G9" s="168" t="s">
        <v>33</v>
      </c>
      <c r="H9" s="169" t="s">
        <v>70</v>
      </c>
      <c r="I9" s="7" t="s">
        <v>21</v>
      </c>
      <c r="J9" s="2" t="str">
        <f t="shared" si="1"/>
        <v/>
      </c>
      <c r="K9" s="2"/>
      <c r="L9" s="2"/>
      <c r="M9" s="170">
        <v>6.0</v>
      </c>
      <c r="N9" s="170" t="s">
        <v>4469</v>
      </c>
      <c r="O9" s="171" t="s">
        <v>178</v>
      </c>
      <c r="P9" s="170" t="s">
        <v>369</v>
      </c>
      <c r="Q9" s="170" t="s">
        <v>179</v>
      </c>
      <c r="R9" s="170">
        <v>8.0</v>
      </c>
      <c r="S9" s="170" t="s">
        <v>4479</v>
      </c>
      <c r="T9" s="170" t="s">
        <v>4480</v>
      </c>
      <c r="U9" s="50"/>
      <c r="V9" s="50"/>
      <c r="W9" s="50"/>
      <c r="X9" s="50" t="s">
        <v>22</v>
      </c>
    </row>
    <row r="10" ht="26.25" customHeight="1">
      <c r="A10" s="19">
        <f t="shared" si="2"/>
        <v>7</v>
      </c>
      <c r="B10" s="164" t="s">
        <v>14</v>
      </c>
      <c r="C10" s="165" t="s">
        <v>74</v>
      </c>
      <c r="D10" s="165" t="s">
        <v>60</v>
      </c>
      <c r="E10" s="166" t="s">
        <v>75</v>
      </c>
      <c r="F10" s="167" t="s">
        <v>4481</v>
      </c>
      <c r="G10" s="168" t="s">
        <v>33</v>
      </c>
      <c r="H10" s="169" t="s">
        <v>77</v>
      </c>
      <c r="I10" s="7" t="s">
        <v>130</v>
      </c>
      <c r="J10" s="2" t="str">
        <f t="shared" si="1"/>
        <v>FRIC</v>
      </c>
      <c r="K10" s="2"/>
      <c r="L10" s="2"/>
      <c r="M10" s="170">
        <v>7.0</v>
      </c>
      <c r="N10" s="170" t="s">
        <v>4469</v>
      </c>
      <c r="O10" s="171" t="s">
        <v>4482</v>
      </c>
      <c r="P10" s="170" t="s">
        <v>4483</v>
      </c>
      <c r="Q10" s="170" t="s">
        <v>307</v>
      </c>
      <c r="R10" s="170">
        <v>9.0</v>
      </c>
      <c r="S10" s="170" t="s">
        <v>4479</v>
      </c>
      <c r="T10" s="170" t="s">
        <v>4484</v>
      </c>
      <c r="U10" s="170" t="s">
        <v>130</v>
      </c>
      <c r="V10" s="50"/>
      <c r="W10" s="50"/>
      <c r="X10" s="50" t="s">
        <v>22</v>
      </c>
    </row>
    <row r="11" ht="26.25" hidden="1" customHeight="1">
      <c r="A11" s="19">
        <f t="shared" si="2"/>
        <v>8</v>
      </c>
      <c r="B11" s="164" t="s">
        <v>81</v>
      </c>
      <c r="C11" s="173" t="s">
        <v>82</v>
      </c>
      <c r="D11" s="165" t="s">
        <v>83</v>
      </c>
      <c r="E11" s="166" t="s">
        <v>84</v>
      </c>
      <c r="F11" s="167" t="s">
        <v>85</v>
      </c>
      <c r="G11" s="174" t="s">
        <v>33</v>
      </c>
      <c r="H11" s="169" t="s">
        <v>86</v>
      </c>
      <c r="I11" s="7" t="s">
        <v>130</v>
      </c>
      <c r="J11" s="2" t="str">
        <f t="shared" si="1"/>
        <v>과기</v>
      </c>
      <c r="K11" s="2"/>
      <c r="L11" s="2"/>
      <c r="M11" s="170">
        <v>8.0</v>
      </c>
      <c r="N11" s="170" t="s">
        <v>4469</v>
      </c>
      <c r="O11" s="171" t="s">
        <v>354</v>
      </c>
      <c r="P11" s="170" t="s">
        <v>4485</v>
      </c>
      <c r="Q11" s="170" t="s">
        <v>356</v>
      </c>
      <c r="R11" s="170">
        <v>6.0</v>
      </c>
      <c r="S11" s="170" t="s">
        <v>4479</v>
      </c>
      <c r="T11" s="170" t="s">
        <v>4486</v>
      </c>
      <c r="U11" s="170" t="s">
        <v>130</v>
      </c>
      <c r="V11" s="50"/>
      <c r="W11" s="50"/>
      <c r="X11" s="50" t="s">
        <v>22</v>
      </c>
    </row>
    <row r="12" ht="26.25" hidden="1" customHeight="1">
      <c r="A12" s="19">
        <f t="shared" si="2"/>
        <v>9</v>
      </c>
      <c r="B12" s="164" t="s">
        <v>81</v>
      </c>
      <c r="C12" s="173" t="s">
        <v>91</v>
      </c>
      <c r="D12" s="165" t="s">
        <v>83</v>
      </c>
      <c r="E12" s="166" t="s">
        <v>92</v>
      </c>
      <c r="F12" s="167" t="s">
        <v>93</v>
      </c>
      <c r="G12" s="174" t="s">
        <v>33</v>
      </c>
      <c r="H12" s="169" t="s">
        <v>94</v>
      </c>
      <c r="I12" s="7" t="s">
        <v>21</v>
      </c>
      <c r="J12" s="2" t="str">
        <f t="shared" si="1"/>
        <v/>
      </c>
      <c r="K12" s="2"/>
      <c r="L12" s="2"/>
      <c r="M12" s="170">
        <v>9.0</v>
      </c>
      <c r="N12" s="170" t="s">
        <v>4469</v>
      </c>
      <c r="O12" s="171" t="s">
        <v>447</v>
      </c>
      <c r="P12" s="170" t="s">
        <v>4477</v>
      </c>
      <c r="Q12" s="170" t="s">
        <v>449</v>
      </c>
      <c r="R12" s="170">
        <v>20.0</v>
      </c>
      <c r="S12" s="50"/>
      <c r="T12" s="170" t="s">
        <v>4487</v>
      </c>
      <c r="U12" s="170" t="s">
        <v>130</v>
      </c>
      <c r="V12" s="50"/>
      <c r="W12" s="50"/>
      <c r="X12" s="50" t="s">
        <v>22</v>
      </c>
    </row>
    <row r="13" ht="26.25" hidden="1" customHeight="1">
      <c r="A13" s="19">
        <f t="shared" si="2"/>
        <v>10</v>
      </c>
      <c r="B13" s="164" t="s">
        <v>81</v>
      </c>
      <c r="C13" s="173" t="s">
        <v>98</v>
      </c>
      <c r="D13" s="165" t="s">
        <v>83</v>
      </c>
      <c r="E13" s="166" t="s">
        <v>99</v>
      </c>
      <c r="F13" s="167" t="s">
        <v>100</v>
      </c>
      <c r="G13" s="174" t="s">
        <v>101</v>
      </c>
      <c r="H13" s="169" t="s">
        <v>102</v>
      </c>
      <c r="I13" s="7" t="s">
        <v>21</v>
      </c>
      <c r="J13" s="2" t="str">
        <f t="shared" si="1"/>
        <v/>
      </c>
      <c r="K13" s="2"/>
      <c r="L13" s="2"/>
      <c r="M13" s="170">
        <v>10.0</v>
      </c>
      <c r="N13" s="170" t="s">
        <v>4469</v>
      </c>
      <c r="O13" s="171" t="s">
        <v>3346</v>
      </c>
      <c r="P13" s="170" t="s">
        <v>4488</v>
      </c>
      <c r="Q13" s="170" t="s">
        <v>3347</v>
      </c>
      <c r="R13" s="170">
        <v>12.0</v>
      </c>
      <c r="S13" s="50"/>
      <c r="T13" s="170" t="s">
        <v>4489</v>
      </c>
      <c r="U13" s="170" t="s">
        <v>130</v>
      </c>
      <c r="V13" s="50"/>
      <c r="W13" s="50"/>
      <c r="X13" s="50" t="s">
        <v>22</v>
      </c>
    </row>
    <row r="14" ht="26.25" hidden="1" customHeight="1">
      <c r="A14" s="19">
        <f t="shared" si="2"/>
        <v>11</v>
      </c>
      <c r="B14" s="164" t="s">
        <v>106</v>
      </c>
      <c r="C14" s="173" t="s">
        <v>107</v>
      </c>
      <c r="D14" s="165" t="s">
        <v>108</v>
      </c>
      <c r="E14" s="166" t="s">
        <v>109</v>
      </c>
      <c r="F14" s="167" t="s">
        <v>110</v>
      </c>
      <c r="G14" s="174" t="s">
        <v>101</v>
      </c>
      <c r="H14" s="169" t="s">
        <v>111</v>
      </c>
      <c r="I14" s="7" t="s">
        <v>21</v>
      </c>
      <c r="J14" s="2" t="str">
        <f t="shared" si="1"/>
        <v/>
      </c>
      <c r="K14" s="2"/>
      <c r="L14" s="2"/>
      <c r="M14" s="170">
        <v>11.0</v>
      </c>
      <c r="N14" s="170" t="s">
        <v>4469</v>
      </c>
      <c r="O14" s="171" t="s">
        <v>489</v>
      </c>
      <c r="P14" s="170" t="s">
        <v>4490</v>
      </c>
      <c r="Q14" s="170" t="s">
        <v>491</v>
      </c>
      <c r="R14" s="170">
        <v>12.0</v>
      </c>
      <c r="S14" s="50"/>
      <c r="T14" s="170" t="s">
        <v>4491</v>
      </c>
      <c r="U14" s="170" t="s">
        <v>130</v>
      </c>
      <c r="V14" s="50"/>
      <c r="W14" s="50"/>
      <c r="X14" s="50" t="s">
        <v>22</v>
      </c>
    </row>
    <row r="15" ht="26.25" hidden="1" customHeight="1">
      <c r="A15" s="19">
        <f t="shared" si="2"/>
        <v>12</v>
      </c>
      <c r="B15" s="164" t="s">
        <v>106</v>
      </c>
      <c r="C15" s="173" t="s">
        <v>116</v>
      </c>
      <c r="D15" s="165" t="s">
        <v>117</v>
      </c>
      <c r="E15" s="166" t="s">
        <v>118</v>
      </c>
      <c r="F15" s="167" t="s">
        <v>4492</v>
      </c>
      <c r="G15" s="174" t="s">
        <v>33</v>
      </c>
      <c r="H15" s="169" t="s">
        <v>120</v>
      </c>
      <c r="I15" s="7" t="s">
        <v>130</v>
      </c>
      <c r="J15" s="2" t="str">
        <f t="shared" si="1"/>
        <v>과기</v>
      </c>
      <c r="K15" s="2"/>
      <c r="L15" s="2"/>
      <c r="M15" s="170">
        <v>12.0</v>
      </c>
      <c r="N15" s="170" t="s">
        <v>4469</v>
      </c>
      <c r="O15" s="171" t="s">
        <v>503</v>
      </c>
      <c r="P15" s="170" t="s">
        <v>4493</v>
      </c>
      <c r="Q15" s="170" t="s">
        <v>505</v>
      </c>
      <c r="R15" s="170">
        <v>12.0</v>
      </c>
      <c r="S15" s="50"/>
      <c r="T15" s="170" t="s">
        <v>4494</v>
      </c>
      <c r="U15" s="170" t="s">
        <v>130</v>
      </c>
      <c r="V15" s="50"/>
      <c r="W15" s="50"/>
      <c r="X15" s="50" t="s">
        <v>22</v>
      </c>
    </row>
    <row r="16" ht="26.25" customHeight="1">
      <c r="A16" s="19">
        <f t="shared" si="2"/>
        <v>13</v>
      </c>
      <c r="B16" s="164" t="s">
        <v>39</v>
      </c>
      <c r="C16" s="165" t="s">
        <v>178</v>
      </c>
      <c r="D16" s="165" t="s">
        <v>126</v>
      </c>
      <c r="E16" s="166" t="s">
        <v>179</v>
      </c>
      <c r="F16" s="167" t="s">
        <v>3234</v>
      </c>
      <c r="G16" s="168" t="s">
        <v>33</v>
      </c>
      <c r="H16" s="169" t="s">
        <v>181</v>
      </c>
      <c r="I16" s="7" t="s">
        <v>130</v>
      </c>
      <c r="J16" s="2" t="str">
        <f t="shared" si="1"/>
        <v>FRIC</v>
      </c>
      <c r="K16" s="2"/>
      <c r="L16" s="2"/>
      <c r="M16" s="170">
        <v>13.0</v>
      </c>
      <c r="N16" s="170" t="s">
        <v>4469</v>
      </c>
      <c r="O16" s="171" t="s">
        <v>4495</v>
      </c>
      <c r="P16" s="170" t="s">
        <v>1035</v>
      </c>
      <c r="Q16" s="170" t="s">
        <v>3357</v>
      </c>
      <c r="R16" s="170">
        <v>12.0</v>
      </c>
      <c r="S16" s="50"/>
      <c r="T16" s="170" t="s">
        <v>4496</v>
      </c>
      <c r="U16" s="170" t="s">
        <v>130</v>
      </c>
      <c r="V16" s="50"/>
      <c r="W16" s="50"/>
      <c r="X16" s="50" t="s">
        <v>22</v>
      </c>
    </row>
    <row r="17" ht="26.25" customHeight="1">
      <c r="A17" s="19">
        <f t="shared" si="2"/>
        <v>14</v>
      </c>
      <c r="B17" s="164" t="s">
        <v>124</v>
      </c>
      <c r="C17" s="165" t="s">
        <v>125</v>
      </c>
      <c r="D17" s="165" t="s">
        <v>126</v>
      </c>
      <c r="E17" s="166" t="s">
        <v>127</v>
      </c>
      <c r="F17" s="167" t="s">
        <v>484</v>
      </c>
      <c r="G17" s="168" t="s">
        <v>33</v>
      </c>
      <c r="H17" s="169" t="s">
        <v>129</v>
      </c>
      <c r="I17" s="7" t="s">
        <v>130</v>
      </c>
      <c r="J17" s="2" t="str">
        <f t="shared" si="1"/>
        <v>FRIC</v>
      </c>
      <c r="K17" s="2"/>
      <c r="L17" s="2"/>
      <c r="M17" s="170">
        <v>14.0</v>
      </c>
      <c r="N17" s="170" t="s">
        <v>4469</v>
      </c>
      <c r="O17" s="171" t="s">
        <v>4497</v>
      </c>
      <c r="P17" s="170" t="s">
        <v>263</v>
      </c>
      <c r="Q17" s="170" t="s">
        <v>513</v>
      </c>
      <c r="R17" s="170">
        <v>6.0</v>
      </c>
      <c r="S17" s="170" t="s">
        <v>4479</v>
      </c>
      <c r="T17" s="170" t="s">
        <v>4498</v>
      </c>
      <c r="U17" s="50"/>
      <c r="V17" s="50"/>
      <c r="W17" s="50"/>
      <c r="X17" s="50" t="s">
        <v>22</v>
      </c>
    </row>
    <row r="18" ht="26.25" hidden="1" customHeight="1">
      <c r="A18" s="19">
        <f t="shared" si="2"/>
        <v>15</v>
      </c>
      <c r="B18" s="164" t="s">
        <v>28</v>
      </c>
      <c r="C18" s="173" t="s">
        <v>23</v>
      </c>
      <c r="D18" s="165" t="s">
        <v>135</v>
      </c>
      <c r="E18" s="166" t="s">
        <v>25</v>
      </c>
      <c r="F18" s="167" t="s">
        <v>136</v>
      </c>
      <c r="G18" s="168" t="s">
        <v>33</v>
      </c>
      <c r="H18" s="169" t="s">
        <v>137</v>
      </c>
      <c r="I18" s="7" t="s">
        <v>21</v>
      </c>
      <c r="J18" s="2" t="str">
        <f t="shared" si="1"/>
        <v/>
      </c>
      <c r="K18" s="2"/>
      <c r="L18" s="2"/>
      <c r="M18" s="170">
        <v>15.0</v>
      </c>
      <c r="N18" s="170" t="s">
        <v>4469</v>
      </c>
      <c r="O18" s="171" t="s">
        <v>760</v>
      </c>
      <c r="P18" s="170" t="s">
        <v>761</v>
      </c>
      <c r="Q18" s="170" t="s">
        <v>762</v>
      </c>
      <c r="R18" s="172">
        <v>4.0</v>
      </c>
      <c r="S18" s="170" t="s">
        <v>4479</v>
      </c>
      <c r="T18" s="170" t="s">
        <v>4499</v>
      </c>
      <c r="U18" s="50"/>
      <c r="V18" s="50"/>
      <c r="W18" s="50"/>
      <c r="X18" s="50" t="s">
        <v>22</v>
      </c>
    </row>
    <row r="19" ht="26.25" hidden="1" customHeight="1">
      <c r="A19" s="19">
        <f t="shared" si="2"/>
        <v>16</v>
      </c>
      <c r="B19" s="164" t="s">
        <v>142</v>
      </c>
      <c r="C19" s="173" t="s">
        <v>35</v>
      </c>
      <c r="D19" s="165" t="s">
        <v>143</v>
      </c>
      <c r="E19" s="166" t="s">
        <v>37</v>
      </c>
      <c r="F19" s="167" t="s">
        <v>4500</v>
      </c>
      <c r="G19" s="174" t="s">
        <v>33</v>
      </c>
      <c r="H19" s="169" t="s">
        <v>145</v>
      </c>
      <c r="I19" s="7" t="s">
        <v>21</v>
      </c>
      <c r="J19" s="2" t="str">
        <f t="shared" si="1"/>
        <v/>
      </c>
      <c r="K19" s="2"/>
      <c r="L19" s="2"/>
      <c r="M19" s="170">
        <v>16.0</v>
      </c>
      <c r="N19" s="170" t="s">
        <v>4469</v>
      </c>
      <c r="O19" s="171" t="s">
        <v>816</v>
      </c>
      <c r="P19" s="170" t="s">
        <v>803</v>
      </c>
      <c r="Q19" s="170" t="s">
        <v>817</v>
      </c>
      <c r="R19" s="170">
        <v>12.0</v>
      </c>
      <c r="S19" s="50"/>
      <c r="T19" s="170" t="s">
        <v>4501</v>
      </c>
      <c r="U19" s="50"/>
      <c r="V19" s="50"/>
      <c r="W19" s="50"/>
      <c r="X19" s="50" t="s">
        <v>22</v>
      </c>
    </row>
    <row r="20" ht="26.25" customHeight="1">
      <c r="A20" s="19">
        <f t="shared" si="2"/>
        <v>17</v>
      </c>
      <c r="B20" s="164" t="s">
        <v>39</v>
      </c>
      <c r="C20" s="165" t="s">
        <v>148</v>
      </c>
      <c r="D20" s="176" t="s">
        <v>149</v>
      </c>
      <c r="E20" s="166" t="s">
        <v>150</v>
      </c>
      <c r="F20" s="177" t="s">
        <v>5228</v>
      </c>
      <c r="G20" s="168" t="s">
        <v>54</v>
      </c>
      <c r="H20" s="178" t="s">
        <v>152</v>
      </c>
      <c r="I20" s="7" t="s">
        <v>130</v>
      </c>
      <c r="J20" s="2" t="str">
        <f t="shared" si="1"/>
        <v>FRIC</v>
      </c>
      <c r="K20" s="2"/>
      <c r="L20" s="2"/>
      <c r="M20" s="170">
        <v>17.0</v>
      </c>
      <c r="N20" s="170" t="s">
        <v>4469</v>
      </c>
      <c r="O20" s="171" t="s">
        <v>834</v>
      </c>
      <c r="P20" s="170" t="s">
        <v>369</v>
      </c>
      <c r="Q20" s="170" t="s">
        <v>835</v>
      </c>
      <c r="R20" s="170">
        <v>4.0</v>
      </c>
      <c r="S20" s="50"/>
      <c r="T20" s="170" t="s">
        <v>4503</v>
      </c>
      <c r="U20" s="50"/>
      <c r="V20" s="50"/>
      <c r="W20" s="50"/>
      <c r="X20" s="50" t="s">
        <v>22</v>
      </c>
    </row>
    <row r="21" ht="26.25" hidden="1" customHeight="1">
      <c r="A21" s="19">
        <f t="shared" si="2"/>
        <v>18</v>
      </c>
      <c r="B21" s="164" t="s">
        <v>81</v>
      </c>
      <c r="C21" s="173" t="s">
        <v>156</v>
      </c>
      <c r="D21" s="165" t="s">
        <v>157</v>
      </c>
      <c r="E21" s="166" t="s">
        <v>158</v>
      </c>
      <c r="F21" s="167" t="s">
        <v>159</v>
      </c>
      <c r="G21" s="174" t="s">
        <v>33</v>
      </c>
      <c r="H21" s="169" t="s">
        <v>160</v>
      </c>
      <c r="I21" s="7" t="s">
        <v>21</v>
      </c>
      <c r="J21" s="2" t="str">
        <f t="shared" si="1"/>
        <v/>
      </c>
      <c r="K21" s="2"/>
      <c r="L21" s="2"/>
      <c r="M21" s="170">
        <v>18.0</v>
      </c>
      <c r="N21" s="170" t="s">
        <v>4469</v>
      </c>
      <c r="O21" s="171" t="s">
        <v>4504</v>
      </c>
      <c r="P21" s="170" t="s">
        <v>678</v>
      </c>
      <c r="Q21" s="170" t="s">
        <v>889</v>
      </c>
      <c r="R21" s="170">
        <v>51.0</v>
      </c>
      <c r="S21" s="50"/>
      <c r="T21" s="170" t="s">
        <v>4505</v>
      </c>
      <c r="U21" s="170" t="s">
        <v>130</v>
      </c>
      <c r="V21" s="50"/>
      <c r="W21" s="50"/>
      <c r="X21" s="50" t="s">
        <v>22</v>
      </c>
    </row>
    <row r="22" ht="26.25" hidden="1" customHeight="1">
      <c r="A22" s="19">
        <f t="shared" si="2"/>
        <v>19</v>
      </c>
      <c r="B22" s="164" t="s">
        <v>106</v>
      </c>
      <c r="C22" s="173" t="s">
        <v>163</v>
      </c>
      <c r="D22" s="165" t="s">
        <v>164</v>
      </c>
      <c r="E22" s="166" t="s">
        <v>165</v>
      </c>
      <c r="F22" s="167" t="s">
        <v>53</v>
      </c>
      <c r="G22" s="174" t="s">
        <v>54</v>
      </c>
      <c r="H22" s="169" t="s">
        <v>167</v>
      </c>
      <c r="I22" s="7" t="s">
        <v>21</v>
      </c>
      <c r="J22" s="2" t="str">
        <f t="shared" si="1"/>
        <v/>
      </c>
      <c r="K22" s="2"/>
      <c r="L22" s="2"/>
      <c r="M22" s="170">
        <v>19.0</v>
      </c>
      <c r="N22" s="170" t="s">
        <v>4469</v>
      </c>
      <c r="O22" s="171" t="s">
        <v>899</v>
      </c>
      <c r="P22" s="170" t="s">
        <v>4506</v>
      </c>
      <c r="Q22" s="170" t="s">
        <v>901</v>
      </c>
      <c r="R22" s="170">
        <v>12.0</v>
      </c>
      <c r="S22" s="50"/>
      <c r="T22" s="170" t="s">
        <v>4507</v>
      </c>
      <c r="U22" s="170" t="s">
        <v>130</v>
      </c>
      <c r="V22" s="50"/>
      <c r="W22" s="50"/>
      <c r="X22" s="50" t="s">
        <v>22</v>
      </c>
    </row>
    <row r="23" ht="26.25" hidden="1" customHeight="1">
      <c r="A23" s="19">
        <f t="shared" si="2"/>
        <v>20</v>
      </c>
      <c r="B23" s="164" t="s">
        <v>170</v>
      </c>
      <c r="C23" s="173" t="s">
        <v>171</v>
      </c>
      <c r="D23" s="165" t="s">
        <v>164</v>
      </c>
      <c r="E23" s="166" t="s">
        <v>172</v>
      </c>
      <c r="F23" s="167" t="s">
        <v>173</v>
      </c>
      <c r="G23" s="174" t="s">
        <v>54</v>
      </c>
      <c r="H23" s="169" t="s">
        <v>174</v>
      </c>
      <c r="I23" s="7" t="s">
        <v>21</v>
      </c>
      <c r="J23" s="2" t="str">
        <f t="shared" si="1"/>
        <v/>
      </c>
      <c r="K23" s="2"/>
      <c r="L23" s="2"/>
      <c r="M23" s="170">
        <v>20.0</v>
      </c>
      <c r="N23" s="170" t="s">
        <v>4469</v>
      </c>
      <c r="O23" s="171" t="s">
        <v>905</v>
      </c>
      <c r="P23" s="170" t="s">
        <v>4377</v>
      </c>
      <c r="Q23" s="170" t="s">
        <v>906</v>
      </c>
      <c r="R23" s="170">
        <v>12.0</v>
      </c>
      <c r="S23" s="50"/>
      <c r="T23" s="170" t="s">
        <v>4508</v>
      </c>
      <c r="U23" s="50"/>
      <c r="V23" s="50"/>
      <c r="W23" s="50"/>
      <c r="X23" s="50" t="s">
        <v>22</v>
      </c>
    </row>
    <row r="24" ht="26.25" hidden="1" customHeight="1">
      <c r="A24" s="19">
        <f t="shared" si="2"/>
        <v>21</v>
      </c>
      <c r="B24" s="164" t="s">
        <v>106</v>
      </c>
      <c r="C24" s="173" t="s">
        <v>185</v>
      </c>
      <c r="D24" s="165" t="s">
        <v>186</v>
      </c>
      <c r="E24" s="166" t="s">
        <v>187</v>
      </c>
      <c r="F24" s="167" t="s">
        <v>188</v>
      </c>
      <c r="G24" s="174" t="s">
        <v>33</v>
      </c>
      <c r="H24" s="169" t="s">
        <v>189</v>
      </c>
      <c r="I24" s="7" t="s">
        <v>21</v>
      </c>
      <c r="J24" s="2" t="str">
        <f t="shared" si="1"/>
        <v/>
      </c>
      <c r="K24" s="2"/>
      <c r="L24" s="2"/>
      <c r="M24" s="170">
        <v>21.0</v>
      </c>
      <c r="N24" s="170" t="s">
        <v>4469</v>
      </c>
      <c r="O24" s="171" t="s">
        <v>912</v>
      </c>
      <c r="P24" s="170" t="s">
        <v>913</v>
      </c>
      <c r="Q24" s="170" t="s">
        <v>914</v>
      </c>
      <c r="R24" s="170">
        <v>12.0</v>
      </c>
      <c r="S24" s="50"/>
      <c r="T24" s="170" t="s">
        <v>4509</v>
      </c>
      <c r="U24" s="170" t="s">
        <v>130</v>
      </c>
      <c r="V24" s="50"/>
      <c r="W24" s="50" t="s">
        <v>4510</v>
      </c>
      <c r="X24" s="50" t="s">
        <v>22</v>
      </c>
    </row>
    <row r="25" ht="26.25" hidden="1" customHeight="1">
      <c r="A25" s="19">
        <f t="shared" si="2"/>
        <v>22</v>
      </c>
      <c r="B25" s="164" t="s">
        <v>124</v>
      </c>
      <c r="C25" s="168" t="s">
        <v>192</v>
      </c>
      <c r="D25" s="179" t="s">
        <v>193</v>
      </c>
      <c r="E25" s="180" t="s">
        <v>194</v>
      </c>
      <c r="F25" s="177" t="s">
        <v>4436</v>
      </c>
      <c r="G25" s="168" t="s">
        <v>101</v>
      </c>
      <c r="H25" s="178" t="s">
        <v>196</v>
      </c>
      <c r="I25" s="181" t="s">
        <v>21</v>
      </c>
      <c r="J25" s="2" t="str">
        <f t="shared" si="1"/>
        <v/>
      </c>
      <c r="K25" s="43"/>
      <c r="L25" s="43"/>
      <c r="M25" s="170">
        <v>22.0</v>
      </c>
      <c r="N25" s="170" t="s">
        <v>4469</v>
      </c>
      <c r="O25" s="171" t="s">
        <v>4511</v>
      </c>
      <c r="P25" s="170" t="s">
        <v>4512</v>
      </c>
      <c r="Q25" s="170" t="s">
        <v>939</v>
      </c>
      <c r="R25" s="170">
        <v>2.0</v>
      </c>
      <c r="S25" s="50"/>
      <c r="T25" s="170" t="s">
        <v>4513</v>
      </c>
      <c r="U25" s="50"/>
      <c r="V25" s="50"/>
      <c r="W25" s="50"/>
      <c r="X25" s="50" t="s">
        <v>22</v>
      </c>
    </row>
    <row r="26" ht="26.25" hidden="1" customHeight="1">
      <c r="A26" s="19">
        <f t="shared" si="2"/>
        <v>23</v>
      </c>
      <c r="B26" s="164" t="s">
        <v>14</v>
      </c>
      <c r="C26" s="165" t="s">
        <v>200</v>
      </c>
      <c r="D26" s="165" t="s">
        <v>201</v>
      </c>
      <c r="E26" s="166" t="s">
        <v>202</v>
      </c>
      <c r="F26" s="167" t="s">
        <v>166</v>
      </c>
      <c r="G26" s="168" t="s">
        <v>33</v>
      </c>
      <c r="H26" s="169" t="s">
        <v>203</v>
      </c>
      <c r="I26" s="7" t="s">
        <v>21</v>
      </c>
      <c r="J26" s="2" t="str">
        <f t="shared" si="1"/>
        <v/>
      </c>
      <c r="K26" s="2"/>
      <c r="L26" s="2"/>
      <c r="M26" s="170">
        <v>23.0</v>
      </c>
      <c r="N26" s="170" t="s">
        <v>4469</v>
      </c>
      <c r="O26" s="171" t="s">
        <v>4514</v>
      </c>
      <c r="P26" s="170" t="s">
        <v>569</v>
      </c>
      <c r="Q26" s="170" t="s">
        <v>967</v>
      </c>
      <c r="R26" s="170">
        <v>4.0</v>
      </c>
      <c r="S26" s="170" t="s">
        <v>4479</v>
      </c>
      <c r="T26" s="170" t="s">
        <v>4515</v>
      </c>
      <c r="U26" s="50"/>
      <c r="V26" s="50"/>
      <c r="W26" s="50"/>
      <c r="X26" s="50" t="s">
        <v>22</v>
      </c>
    </row>
    <row r="27" ht="26.25" hidden="1" customHeight="1">
      <c r="A27" s="19">
        <f t="shared" si="2"/>
        <v>24</v>
      </c>
      <c r="B27" s="164" t="s">
        <v>39</v>
      </c>
      <c r="C27" s="173" t="s">
        <v>213</v>
      </c>
      <c r="D27" s="165" t="s">
        <v>214</v>
      </c>
      <c r="E27" s="166" t="s">
        <v>215</v>
      </c>
      <c r="F27" s="167" t="s">
        <v>216</v>
      </c>
      <c r="G27" s="168" t="s">
        <v>33</v>
      </c>
      <c r="H27" s="169" t="s">
        <v>217</v>
      </c>
      <c r="I27" s="7" t="s">
        <v>21</v>
      </c>
      <c r="J27" s="2" t="str">
        <f t="shared" si="1"/>
        <v/>
      </c>
      <c r="K27" s="2"/>
      <c r="L27" s="2"/>
      <c r="M27" s="170">
        <v>24.0</v>
      </c>
      <c r="N27" s="170" t="s">
        <v>4469</v>
      </c>
      <c r="O27" s="171" t="s">
        <v>1064</v>
      </c>
      <c r="P27" s="170" t="s">
        <v>209</v>
      </c>
      <c r="Q27" s="170" t="s">
        <v>1065</v>
      </c>
      <c r="R27" s="170">
        <v>12.0</v>
      </c>
      <c r="S27" s="50"/>
      <c r="T27" s="170" t="s">
        <v>4516</v>
      </c>
      <c r="U27" s="170" t="s">
        <v>130</v>
      </c>
      <c r="V27" s="50"/>
      <c r="W27" s="50"/>
      <c r="X27" s="50" t="s">
        <v>22</v>
      </c>
    </row>
    <row r="28" ht="26.25" hidden="1" customHeight="1">
      <c r="A28" s="19">
        <f t="shared" si="2"/>
        <v>25</v>
      </c>
      <c r="B28" s="164" t="s">
        <v>170</v>
      </c>
      <c r="C28" s="168" t="s">
        <v>219</v>
      </c>
      <c r="D28" s="179" t="s">
        <v>220</v>
      </c>
      <c r="E28" s="180" t="s">
        <v>221</v>
      </c>
      <c r="F28" s="177" t="s">
        <v>222</v>
      </c>
      <c r="G28" s="174" t="s">
        <v>33</v>
      </c>
      <c r="H28" s="178" t="s">
        <v>223</v>
      </c>
      <c r="I28" s="181" t="s">
        <v>21</v>
      </c>
      <c r="J28" s="2" t="str">
        <f t="shared" si="1"/>
        <v/>
      </c>
      <c r="K28" s="43"/>
      <c r="L28" s="43"/>
      <c r="M28" s="170">
        <v>25.0</v>
      </c>
      <c r="N28" s="170" t="s">
        <v>4469</v>
      </c>
      <c r="O28" s="171" t="s">
        <v>1080</v>
      </c>
      <c r="P28" s="170" t="s">
        <v>60</v>
      </c>
      <c r="Q28" s="170" t="s">
        <v>1081</v>
      </c>
      <c r="R28" s="170">
        <v>12.0</v>
      </c>
      <c r="S28" s="170"/>
      <c r="T28" s="170" t="s">
        <v>4475</v>
      </c>
      <c r="U28" s="170" t="s">
        <v>130</v>
      </c>
      <c r="V28" s="50"/>
      <c r="W28" s="50"/>
      <c r="X28" s="50" t="s">
        <v>22</v>
      </c>
    </row>
    <row r="29" ht="26.25" hidden="1" customHeight="1">
      <c r="A29" s="19">
        <f t="shared" si="2"/>
        <v>26</v>
      </c>
      <c r="B29" s="164" t="s">
        <v>14</v>
      </c>
      <c r="C29" s="173" t="s">
        <v>227</v>
      </c>
      <c r="D29" s="165" t="s">
        <v>135</v>
      </c>
      <c r="E29" s="166" t="s">
        <v>228</v>
      </c>
      <c r="F29" s="167" t="s">
        <v>229</v>
      </c>
      <c r="G29" s="168" t="s">
        <v>33</v>
      </c>
      <c r="H29" s="169" t="s">
        <v>230</v>
      </c>
      <c r="I29" s="7" t="s">
        <v>21</v>
      </c>
      <c r="J29" s="2" t="str">
        <f t="shared" si="1"/>
        <v/>
      </c>
      <c r="K29" s="2"/>
      <c r="L29" s="2"/>
      <c r="M29" s="170">
        <v>26.0</v>
      </c>
      <c r="N29" s="170" t="s">
        <v>4469</v>
      </c>
      <c r="O29" s="171" t="s">
        <v>4517</v>
      </c>
      <c r="P29" s="170" t="s">
        <v>569</v>
      </c>
      <c r="Q29" s="170" t="s">
        <v>1087</v>
      </c>
      <c r="R29" s="170">
        <v>4.0</v>
      </c>
      <c r="S29" s="50"/>
      <c r="T29" s="170" t="s">
        <v>4518</v>
      </c>
      <c r="U29" s="50"/>
      <c r="V29" s="50"/>
      <c r="W29" s="50"/>
      <c r="X29" s="50" t="s">
        <v>22</v>
      </c>
    </row>
    <row r="30" ht="26.25" hidden="1" customHeight="1">
      <c r="A30" s="19">
        <f t="shared" si="2"/>
        <v>27</v>
      </c>
      <c r="B30" s="164" t="s">
        <v>28</v>
      </c>
      <c r="C30" s="168" t="s">
        <v>233</v>
      </c>
      <c r="D30" s="165" t="s">
        <v>234</v>
      </c>
      <c r="E30" s="180" t="s">
        <v>235</v>
      </c>
      <c r="F30" s="177" t="s">
        <v>4519</v>
      </c>
      <c r="G30" s="168" t="s">
        <v>33</v>
      </c>
      <c r="H30" s="178" t="s">
        <v>237</v>
      </c>
      <c r="I30" s="181" t="s">
        <v>130</v>
      </c>
      <c r="J30" s="2" t="str">
        <f t="shared" si="1"/>
        <v>과기</v>
      </c>
      <c r="K30" s="43"/>
      <c r="L30" s="43"/>
      <c r="M30" s="170">
        <v>27.0</v>
      </c>
      <c r="N30" s="170" t="s">
        <v>4469</v>
      </c>
      <c r="O30" s="171" t="s">
        <v>1112</v>
      </c>
      <c r="P30" s="170" t="s">
        <v>1147</v>
      </c>
      <c r="Q30" s="170" t="s">
        <v>1114</v>
      </c>
      <c r="R30" s="170">
        <v>12.0</v>
      </c>
      <c r="S30" s="170" t="s">
        <v>4479</v>
      </c>
      <c r="T30" s="170" t="s">
        <v>4520</v>
      </c>
      <c r="U30" s="170" t="s">
        <v>130</v>
      </c>
      <c r="V30" s="50"/>
      <c r="W30" s="50" t="s">
        <v>4510</v>
      </c>
      <c r="X30" s="50" t="s">
        <v>22</v>
      </c>
    </row>
    <row r="31" ht="26.25" hidden="1" customHeight="1">
      <c r="A31" s="19">
        <f t="shared" si="2"/>
        <v>28</v>
      </c>
      <c r="B31" s="164" t="s">
        <v>240</v>
      </c>
      <c r="C31" s="173" t="s">
        <v>241</v>
      </c>
      <c r="D31" s="165" t="s">
        <v>242</v>
      </c>
      <c r="E31" s="166" t="s">
        <v>243</v>
      </c>
      <c r="F31" s="167" t="s">
        <v>484</v>
      </c>
      <c r="G31" s="168" t="s">
        <v>54</v>
      </c>
      <c r="H31" s="169" t="s">
        <v>4521</v>
      </c>
      <c r="I31" s="7" t="s">
        <v>130</v>
      </c>
      <c r="J31" s="2" t="str">
        <f t="shared" si="1"/>
        <v>과기</v>
      </c>
      <c r="K31" s="2"/>
      <c r="L31" s="2"/>
      <c r="M31" s="170">
        <v>28.0</v>
      </c>
      <c r="N31" s="170" t="s">
        <v>4469</v>
      </c>
      <c r="O31" s="171" t="s">
        <v>4522</v>
      </c>
      <c r="P31" s="170" t="s">
        <v>4523</v>
      </c>
      <c r="Q31" s="170" t="s">
        <v>1151</v>
      </c>
      <c r="R31" s="170">
        <v>12.0</v>
      </c>
      <c r="S31" s="50"/>
      <c r="T31" s="170" t="s">
        <v>4524</v>
      </c>
      <c r="U31" s="170" t="s">
        <v>130</v>
      </c>
      <c r="V31" s="50"/>
      <c r="W31" s="50"/>
      <c r="X31" s="50" t="s">
        <v>22</v>
      </c>
    </row>
    <row r="32" ht="26.25" hidden="1" customHeight="1">
      <c r="A32" s="19">
        <f t="shared" si="2"/>
        <v>29</v>
      </c>
      <c r="B32" s="164" t="s">
        <v>240</v>
      </c>
      <c r="C32" s="168" t="s">
        <v>249</v>
      </c>
      <c r="D32" s="179" t="s">
        <v>250</v>
      </c>
      <c r="E32" s="180" t="s">
        <v>251</v>
      </c>
      <c r="F32" s="177" t="s">
        <v>53</v>
      </c>
      <c r="G32" s="168" t="s">
        <v>101</v>
      </c>
      <c r="H32" s="178" t="s">
        <v>252</v>
      </c>
      <c r="I32" s="181" t="s">
        <v>21</v>
      </c>
      <c r="J32" s="2" t="str">
        <f t="shared" si="1"/>
        <v/>
      </c>
      <c r="K32" s="43"/>
      <c r="L32" s="43"/>
      <c r="M32" s="170">
        <v>29.0</v>
      </c>
      <c r="N32" s="170" t="s">
        <v>4469</v>
      </c>
      <c r="O32" s="171" t="s">
        <v>1176</v>
      </c>
      <c r="P32" s="170" t="s">
        <v>1177</v>
      </c>
      <c r="Q32" s="170" t="s">
        <v>1178</v>
      </c>
      <c r="R32" s="170">
        <v>11.0</v>
      </c>
      <c r="S32" s="50"/>
      <c r="T32" s="170" t="s">
        <v>4525</v>
      </c>
      <c r="U32" s="170" t="s">
        <v>130</v>
      </c>
      <c r="V32" s="50"/>
      <c r="W32" s="50"/>
      <c r="X32" s="50" t="s">
        <v>22</v>
      </c>
    </row>
    <row r="33" ht="26.25" hidden="1" customHeight="1">
      <c r="A33" s="19">
        <f t="shared" si="2"/>
        <v>30</v>
      </c>
      <c r="B33" s="164" t="s">
        <v>256</v>
      </c>
      <c r="C33" s="173" t="s">
        <v>257</v>
      </c>
      <c r="D33" s="165" t="s">
        <v>258</v>
      </c>
      <c r="E33" s="166" t="s">
        <v>259</v>
      </c>
      <c r="F33" s="167" t="s">
        <v>260</v>
      </c>
      <c r="G33" s="174" t="s">
        <v>101</v>
      </c>
      <c r="H33" s="169" t="s">
        <v>261</v>
      </c>
      <c r="I33" s="7" t="s">
        <v>21</v>
      </c>
      <c r="J33" s="2" t="str">
        <f t="shared" si="1"/>
        <v/>
      </c>
      <c r="K33" s="2"/>
      <c r="L33" s="2"/>
      <c r="M33" s="170">
        <v>30.0</v>
      </c>
      <c r="N33" s="170" t="s">
        <v>4469</v>
      </c>
      <c r="O33" s="171" t="s">
        <v>1198</v>
      </c>
      <c r="P33" s="170" t="s">
        <v>263</v>
      </c>
      <c r="Q33" s="172" t="s">
        <v>1199</v>
      </c>
      <c r="R33" s="170">
        <v>4.0</v>
      </c>
      <c r="S33" s="170" t="s">
        <v>4479</v>
      </c>
      <c r="T33" s="170" t="s">
        <v>4526</v>
      </c>
      <c r="U33" s="50"/>
      <c r="V33" s="50"/>
      <c r="W33" s="50"/>
      <c r="X33" s="50" t="s">
        <v>22</v>
      </c>
    </row>
    <row r="34" ht="26.25" hidden="1" customHeight="1">
      <c r="A34" s="19">
        <f t="shared" si="2"/>
        <v>31</v>
      </c>
      <c r="B34" s="164" t="s">
        <v>81</v>
      </c>
      <c r="C34" s="173" t="s">
        <v>265</v>
      </c>
      <c r="D34" s="165" t="s">
        <v>266</v>
      </c>
      <c r="E34" s="166" t="s">
        <v>267</v>
      </c>
      <c r="F34" s="167" t="s">
        <v>268</v>
      </c>
      <c r="G34" s="174" t="s">
        <v>101</v>
      </c>
      <c r="H34" s="169" t="s">
        <v>269</v>
      </c>
      <c r="I34" s="7" t="s">
        <v>21</v>
      </c>
      <c r="J34" s="2" t="str">
        <f t="shared" si="1"/>
        <v/>
      </c>
      <c r="K34" s="2"/>
      <c r="L34" s="2"/>
      <c r="M34" s="170">
        <v>31.0</v>
      </c>
      <c r="N34" s="170" t="s">
        <v>4469</v>
      </c>
      <c r="O34" s="171" t="s">
        <v>4527</v>
      </c>
      <c r="P34" s="170" t="s">
        <v>1233</v>
      </c>
      <c r="Q34" s="170" t="s">
        <v>1234</v>
      </c>
      <c r="R34" s="172">
        <v>5.0</v>
      </c>
      <c r="S34" s="50"/>
      <c r="T34" s="170" t="s">
        <v>4528</v>
      </c>
      <c r="U34" s="170" t="s">
        <v>54</v>
      </c>
      <c r="V34" s="50" t="s">
        <v>4529</v>
      </c>
      <c r="W34" s="50"/>
      <c r="X34" s="50" t="s">
        <v>22</v>
      </c>
    </row>
    <row r="35" ht="26.25" hidden="1" customHeight="1">
      <c r="A35" s="19">
        <f t="shared" si="2"/>
        <v>32</v>
      </c>
      <c r="B35" s="164" t="s">
        <v>240</v>
      </c>
      <c r="C35" s="173" t="s">
        <v>224</v>
      </c>
      <c r="D35" s="165" t="s">
        <v>250</v>
      </c>
      <c r="E35" s="166" t="s">
        <v>226</v>
      </c>
      <c r="F35" s="167" t="s">
        <v>273</v>
      </c>
      <c r="G35" s="168" t="s">
        <v>33</v>
      </c>
      <c r="H35" s="169" t="s">
        <v>274</v>
      </c>
      <c r="I35" s="7" t="s">
        <v>21</v>
      </c>
      <c r="J35" s="2" t="str">
        <f t="shared" si="1"/>
        <v/>
      </c>
      <c r="K35" s="2"/>
      <c r="L35" s="2"/>
      <c r="M35" s="170">
        <v>32.0</v>
      </c>
      <c r="N35" s="170" t="s">
        <v>4469</v>
      </c>
      <c r="O35" s="171" t="s">
        <v>1270</v>
      </c>
      <c r="P35" s="170" t="s">
        <v>1271</v>
      </c>
      <c r="Q35" s="170" t="s">
        <v>1272</v>
      </c>
      <c r="R35" s="170">
        <v>4.0</v>
      </c>
      <c r="S35" s="50"/>
      <c r="T35" s="170" t="s">
        <v>4530</v>
      </c>
      <c r="U35" s="170" t="s">
        <v>130</v>
      </c>
      <c r="V35" s="50"/>
      <c r="W35" s="50"/>
      <c r="X35" s="50" t="s">
        <v>22</v>
      </c>
    </row>
    <row r="36" ht="26.25" hidden="1" customHeight="1">
      <c r="A36" s="19">
        <f t="shared" si="2"/>
        <v>33</v>
      </c>
      <c r="B36" s="164" t="s">
        <v>240</v>
      </c>
      <c r="C36" s="173" t="s">
        <v>278</v>
      </c>
      <c r="D36" s="165" t="s">
        <v>279</v>
      </c>
      <c r="E36" s="166" t="s">
        <v>280</v>
      </c>
      <c r="F36" s="167" t="s">
        <v>229</v>
      </c>
      <c r="G36" s="168" t="s">
        <v>101</v>
      </c>
      <c r="H36" s="169" t="s">
        <v>281</v>
      </c>
      <c r="I36" s="7" t="s">
        <v>21</v>
      </c>
      <c r="J36" s="2" t="str">
        <f t="shared" si="1"/>
        <v/>
      </c>
      <c r="K36" s="2"/>
      <c r="L36" s="2"/>
      <c r="M36" s="170">
        <v>33.0</v>
      </c>
      <c r="N36" s="170" t="s">
        <v>4469</v>
      </c>
      <c r="O36" s="171" t="s">
        <v>1321</v>
      </c>
      <c r="P36" s="170" t="s">
        <v>4531</v>
      </c>
      <c r="Q36" s="170" t="s">
        <v>1322</v>
      </c>
      <c r="R36" s="170">
        <v>6.0</v>
      </c>
      <c r="S36" s="50"/>
      <c r="T36" s="170" t="s">
        <v>4532</v>
      </c>
      <c r="U36" s="50"/>
      <c r="V36" s="50"/>
      <c r="W36" s="50"/>
      <c r="X36" s="50" t="s">
        <v>22</v>
      </c>
    </row>
    <row r="37" ht="26.25" hidden="1" customHeight="1">
      <c r="A37" s="19">
        <f t="shared" si="2"/>
        <v>34</v>
      </c>
      <c r="B37" s="164" t="s">
        <v>106</v>
      </c>
      <c r="C37" s="173" t="s">
        <v>284</v>
      </c>
      <c r="D37" s="165" t="s">
        <v>285</v>
      </c>
      <c r="E37" s="166" t="s">
        <v>286</v>
      </c>
      <c r="F37" s="167" t="s">
        <v>287</v>
      </c>
      <c r="G37" s="174" t="s">
        <v>33</v>
      </c>
      <c r="H37" s="169" t="s">
        <v>288</v>
      </c>
      <c r="I37" s="7" t="s">
        <v>21</v>
      </c>
      <c r="J37" s="2" t="str">
        <f t="shared" si="1"/>
        <v/>
      </c>
      <c r="K37" s="2"/>
      <c r="L37" s="2"/>
      <c r="M37" s="170">
        <v>34.0</v>
      </c>
      <c r="N37" s="170" t="s">
        <v>4469</v>
      </c>
      <c r="O37" s="171" t="s">
        <v>1339</v>
      </c>
      <c r="P37" s="170" t="s">
        <v>1472</v>
      </c>
      <c r="Q37" s="170" t="s">
        <v>1340</v>
      </c>
      <c r="R37" s="170">
        <v>6.0</v>
      </c>
      <c r="S37" s="170" t="s">
        <v>4479</v>
      </c>
      <c r="T37" s="170" t="s">
        <v>4533</v>
      </c>
      <c r="U37" s="50"/>
      <c r="V37" s="50"/>
      <c r="W37" s="50"/>
      <c r="X37" s="50" t="s">
        <v>22</v>
      </c>
    </row>
    <row r="38" ht="26.25" hidden="1" customHeight="1">
      <c r="A38" s="19">
        <f t="shared" si="2"/>
        <v>35</v>
      </c>
      <c r="B38" s="164" t="s">
        <v>81</v>
      </c>
      <c r="C38" s="173" t="s">
        <v>293</v>
      </c>
      <c r="D38" s="165" t="s">
        <v>285</v>
      </c>
      <c r="E38" s="166" t="s">
        <v>294</v>
      </c>
      <c r="F38" s="167" t="s">
        <v>260</v>
      </c>
      <c r="G38" s="174" t="s">
        <v>33</v>
      </c>
      <c r="H38" s="169" t="s">
        <v>295</v>
      </c>
      <c r="I38" s="7" t="s">
        <v>21</v>
      </c>
      <c r="J38" s="2" t="str">
        <f t="shared" si="1"/>
        <v/>
      </c>
      <c r="K38" s="2"/>
      <c r="L38" s="2"/>
      <c r="M38" s="170">
        <v>35.0</v>
      </c>
      <c r="N38" s="170" t="s">
        <v>4469</v>
      </c>
      <c r="O38" s="171" t="s">
        <v>1344</v>
      </c>
      <c r="P38" s="170" t="s">
        <v>57</v>
      </c>
      <c r="Q38" s="170" t="s">
        <v>1346</v>
      </c>
      <c r="R38" s="170">
        <v>6.0</v>
      </c>
      <c r="S38" s="50"/>
      <c r="T38" s="170" t="s">
        <v>4534</v>
      </c>
      <c r="U38" s="50"/>
      <c r="V38" s="50"/>
      <c r="W38" s="50"/>
      <c r="X38" s="50" t="s">
        <v>22</v>
      </c>
    </row>
    <row r="39" ht="26.25" hidden="1" customHeight="1">
      <c r="A39" s="19">
        <f t="shared" si="2"/>
        <v>36</v>
      </c>
      <c r="B39" s="164" t="s">
        <v>297</v>
      </c>
      <c r="C39" s="173" t="s">
        <v>298</v>
      </c>
      <c r="D39" s="165" t="s">
        <v>299</v>
      </c>
      <c r="E39" s="166" t="s">
        <v>300</v>
      </c>
      <c r="F39" s="167" t="s">
        <v>244</v>
      </c>
      <c r="G39" s="174" t="s">
        <v>33</v>
      </c>
      <c r="H39" s="169" t="s">
        <v>301</v>
      </c>
      <c r="I39" s="7" t="s">
        <v>130</v>
      </c>
      <c r="J39" s="2" t="str">
        <f t="shared" si="1"/>
        <v>과기</v>
      </c>
      <c r="K39" s="2"/>
      <c r="L39" s="2"/>
      <c r="M39" s="170">
        <v>36.0</v>
      </c>
      <c r="N39" s="170" t="s">
        <v>4469</v>
      </c>
      <c r="O39" s="171" t="s">
        <v>4535</v>
      </c>
      <c r="P39" s="170" t="s">
        <v>198</v>
      </c>
      <c r="Q39" s="170" t="s">
        <v>1359</v>
      </c>
      <c r="R39" s="170">
        <v>9.0</v>
      </c>
      <c r="S39" s="50"/>
      <c r="T39" s="170" t="s">
        <v>4536</v>
      </c>
      <c r="U39" s="50"/>
      <c r="V39" s="50"/>
      <c r="W39" s="50"/>
      <c r="X39" s="50" t="s">
        <v>22</v>
      </c>
    </row>
    <row r="40" ht="26.25" customHeight="1">
      <c r="A40" s="19">
        <f t="shared" si="2"/>
        <v>37</v>
      </c>
      <c r="B40" s="164" t="s">
        <v>39</v>
      </c>
      <c r="C40" s="165" t="s">
        <v>305</v>
      </c>
      <c r="D40" s="165" t="s">
        <v>306</v>
      </c>
      <c r="E40" s="166" t="s">
        <v>307</v>
      </c>
      <c r="F40" s="167" t="s">
        <v>4537</v>
      </c>
      <c r="G40" s="168" t="s">
        <v>101</v>
      </c>
      <c r="H40" s="169" t="s">
        <v>309</v>
      </c>
      <c r="I40" s="7" t="s">
        <v>130</v>
      </c>
      <c r="J40" s="2" t="str">
        <f t="shared" si="1"/>
        <v>FRIC</v>
      </c>
      <c r="K40" s="2"/>
      <c r="L40" s="2"/>
      <c r="M40" s="170">
        <v>37.0</v>
      </c>
      <c r="N40" s="170" t="s">
        <v>4469</v>
      </c>
      <c r="O40" s="171" t="s">
        <v>1371</v>
      </c>
      <c r="P40" s="170" t="s">
        <v>198</v>
      </c>
      <c r="Q40" s="170" t="s">
        <v>1372</v>
      </c>
      <c r="R40" s="170">
        <v>12.0</v>
      </c>
      <c r="S40" s="170" t="s">
        <v>4479</v>
      </c>
      <c r="T40" s="170" t="s">
        <v>4538</v>
      </c>
      <c r="U40" s="50"/>
      <c r="V40" s="50"/>
      <c r="W40" s="50"/>
      <c r="X40" s="50" t="s">
        <v>22</v>
      </c>
    </row>
    <row r="41" ht="26.25" hidden="1" customHeight="1">
      <c r="A41" s="19">
        <f t="shared" si="2"/>
        <v>38</v>
      </c>
      <c r="B41" s="164" t="s">
        <v>170</v>
      </c>
      <c r="C41" s="173" t="s">
        <v>314</v>
      </c>
      <c r="D41" s="165" t="s">
        <v>315</v>
      </c>
      <c r="E41" s="166" t="s">
        <v>316</v>
      </c>
      <c r="F41" s="167" t="s">
        <v>317</v>
      </c>
      <c r="G41" s="174" t="s">
        <v>33</v>
      </c>
      <c r="H41" s="169" t="s">
        <v>318</v>
      </c>
      <c r="I41" s="7" t="s">
        <v>21</v>
      </c>
      <c r="J41" s="2" t="str">
        <f t="shared" si="1"/>
        <v/>
      </c>
      <c r="K41" s="2"/>
      <c r="L41" s="2"/>
      <c r="M41" s="170">
        <v>38.0</v>
      </c>
      <c r="N41" s="170" t="s">
        <v>4469</v>
      </c>
      <c r="O41" s="171" t="s">
        <v>1481</v>
      </c>
      <c r="P41" s="170" t="s">
        <v>263</v>
      </c>
      <c r="Q41" s="170" t="s">
        <v>1482</v>
      </c>
      <c r="R41" s="170">
        <v>14.0</v>
      </c>
      <c r="S41" s="170" t="s">
        <v>4479</v>
      </c>
      <c r="T41" s="170" t="s">
        <v>4539</v>
      </c>
      <c r="U41" s="50"/>
      <c r="V41" s="50"/>
      <c r="W41" s="50"/>
      <c r="X41" s="50" t="s">
        <v>22</v>
      </c>
    </row>
    <row r="42" ht="26.25" hidden="1" customHeight="1">
      <c r="A42" s="19">
        <f t="shared" si="2"/>
        <v>39</v>
      </c>
      <c r="B42" s="164" t="s">
        <v>170</v>
      </c>
      <c r="C42" s="173" t="s">
        <v>321</v>
      </c>
      <c r="D42" s="165" t="s">
        <v>322</v>
      </c>
      <c r="E42" s="166" t="s">
        <v>323</v>
      </c>
      <c r="F42" s="167" t="s">
        <v>324</v>
      </c>
      <c r="G42" s="174" t="s">
        <v>33</v>
      </c>
      <c r="H42" s="169" t="s">
        <v>325</v>
      </c>
      <c r="I42" s="7" t="s">
        <v>21</v>
      </c>
      <c r="J42" s="2" t="str">
        <f t="shared" si="1"/>
        <v/>
      </c>
      <c r="K42" s="2"/>
      <c r="L42" s="2"/>
      <c r="M42" s="170">
        <v>39.0</v>
      </c>
      <c r="N42" s="170" t="s">
        <v>4469</v>
      </c>
      <c r="O42" s="171" t="s">
        <v>1494</v>
      </c>
      <c r="P42" s="170" t="s">
        <v>1495</v>
      </c>
      <c r="Q42" s="170" t="s">
        <v>1496</v>
      </c>
      <c r="R42" s="170">
        <v>6.0</v>
      </c>
      <c r="S42" s="170" t="s">
        <v>4479</v>
      </c>
      <c r="T42" s="170" t="s">
        <v>4540</v>
      </c>
      <c r="U42" s="170" t="s">
        <v>130</v>
      </c>
      <c r="V42" s="50"/>
      <c r="W42" s="50"/>
      <c r="X42" s="50" t="s">
        <v>22</v>
      </c>
    </row>
    <row r="43" ht="26.25" hidden="1" customHeight="1">
      <c r="A43" s="19">
        <f t="shared" si="2"/>
        <v>40</v>
      </c>
      <c r="B43" s="164" t="s">
        <v>170</v>
      </c>
      <c r="C43" s="173" t="s">
        <v>330</v>
      </c>
      <c r="D43" s="165" t="s">
        <v>331</v>
      </c>
      <c r="E43" s="166" t="s">
        <v>332</v>
      </c>
      <c r="F43" s="167" t="s">
        <v>333</v>
      </c>
      <c r="G43" s="174" t="s">
        <v>33</v>
      </c>
      <c r="H43" s="169" t="s">
        <v>334</v>
      </c>
      <c r="I43" s="7" t="s">
        <v>130</v>
      </c>
      <c r="J43" s="2" t="str">
        <f t="shared" si="1"/>
        <v>과기</v>
      </c>
      <c r="K43" s="2"/>
      <c r="L43" s="2"/>
      <c r="M43" s="170">
        <v>40.0</v>
      </c>
      <c r="N43" s="170" t="s">
        <v>4469</v>
      </c>
      <c r="O43" s="171" t="s">
        <v>1500</v>
      </c>
      <c r="P43" s="170" t="s">
        <v>1501</v>
      </c>
      <c r="Q43" s="172" t="s">
        <v>1502</v>
      </c>
      <c r="R43" s="170">
        <v>6.0</v>
      </c>
      <c r="S43" s="50"/>
      <c r="T43" s="170" t="s">
        <v>4541</v>
      </c>
      <c r="U43" s="170" t="s">
        <v>130</v>
      </c>
      <c r="V43" s="50"/>
      <c r="W43" s="50"/>
      <c r="X43" s="50" t="s">
        <v>22</v>
      </c>
    </row>
    <row r="44" ht="26.25" hidden="1" customHeight="1">
      <c r="A44" s="19">
        <f t="shared" si="2"/>
        <v>41</v>
      </c>
      <c r="B44" s="164" t="s">
        <v>106</v>
      </c>
      <c r="C44" s="173" t="s">
        <v>338</v>
      </c>
      <c r="D44" s="165" t="s">
        <v>339</v>
      </c>
      <c r="E44" s="166" t="s">
        <v>340</v>
      </c>
      <c r="F44" s="167" t="s">
        <v>341</v>
      </c>
      <c r="G44" s="174" t="s">
        <v>33</v>
      </c>
      <c r="H44" s="169" t="s">
        <v>342</v>
      </c>
      <c r="I44" s="7" t="s">
        <v>21</v>
      </c>
      <c r="J44" s="2" t="str">
        <f t="shared" si="1"/>
        <v/>
      </c>
      <c r="K44" s="2"/>
      <c r="L44" s="2"/>
      <c r="M44" s="170">
        <v>41.0</v>
      </c>
      <c r="N44" s="170" t="s">
        <v>4469</v>
      </c>
      <c r="O44" s="171" t="s">
        <v>1514</v>
      </c>
      <c r="P44" s="170" t="s">
        <v>201</v>
      </c>
      <c r="Q44" s="170" t="s">
        <v>1515</v>
      </c>
      <c r="R44" s="170">
        <v>12.0</v>
      </c>
      <c r="S44" s="170" t="s">
        <v>4479</v>
      </c>
      <c r="T44" s="170" t="s">
        <v>4542</v>
      </c>
      <c r="U44" s="170" t="s">
        <v>54</v>
      </c>
      <c r="V44" s="50" t="s">
        <v>4529</v>
      </c>
      <c r="W44" s="50"/>
      <c r="X44" s="50" t="s">
        <v>22</v>
      </c>
    </row>
    <row r="45" ht="26.25" hidden="1" customHeight="1">
      <c r="A45" s="19">
        <f t="shared" si="2"/>
        <v>42</v>
      </c>
      <c r="B45" s="164" t="s">
        <v>106</v>
      </c>
      <c r="C45" s="173" t="s">
        <v>346</v>
      </c>
      <c r="D45" s="165" t="s">
        <v>347</v>
      </c>
      <c r="E45" s="166" t="s">
        <v>348</v>
      </c>
      <c r="F45" s="167" t="s">
        <v>349</v>
      </c>
      <c r="G45" s="174" t="s">
        <v>33</v>
      </c>
      <c r="H45" s="169" t="s">
        <v>350</v>
      </c>
      <c r="I45" s="7" t="s">
        <v>21</v>
      </c>
      <c r="J45" s="2" t="str">
        <f t="shared" si="1"/>
        <v/>
      </c>
      <c r="K45" s="2"/>
      <c r="L45" s="2"/>
      <c r="M45" s="170">
        <v>42.0</v>
      </c>
      <c r="N45" s="170" t="s">
        <v>4469</v>
      </c>
      <c r="O45" s="171" t="s">
        <v>4543</v>
      </c>
      <c r="P45" s="170" t="s">
        <v>1327</v>
      </c>
      <c r="Q45" s="170" t="s">
        <v>1328</v>
      </c>
      <c r="R45" s="172">
        <v>6.0</v>
      </c>
      <c r="S45" s="170" t="s">
        <v>4479</v>
      </c>
      <c r="T45" s="170" t="s">
        <v>4544</v>
      </c>
      <c r="U45" s="170" t="s">
        <v>130</v>
      </c>
      <c r="V45" s="50"/>
      <c r="W45" s="50"/>
      <c r="X45" s="50" t="s">
        <v>22</v>
      </c>
    </row>
    <row r="46" ht="26.25" customHeight="1">
      <c r="A46" s="19">
        <f t="shared" si="2"/>
        <v>43</v>
      </c>
      <c r="B46" s="164" t="s">
        <v>297</v>
      </c>
      <c r="C46" s="165" t="s">
        <v>354</v>
      </c>
      <c r="D46" s="165" t="s">
        <v>355</v>
      </c>
      <c r="E46" s="166" t="s">
        <v>356</v>
      </c>
      <c r="F46" s="167" t="s">
        <v>484</v>
      </c>
      <c r="G46" s="174" t="s">
        <v>358</v>
      </c>
      <c r="H46" s="169" t="s">
        <v>359</v>
      </c>
      <c r="I46" s="7" t="s">
        <v>130</v>
      </c>
      <c r="J46" s="2" t="str">
        <f t="shared" si="1"/>
        <v>FRIC</v>
      </c>
      <c r="K46" s="2"/>
      <c r="L46" s="2"/>
      <c r="M46" s="170">
        <v>43.0</v>
      </c>
      <c r="N46" s="170" t="s">
        <v>4469</v>
      </c>
      <c r="O46" s="171" t="s">
        <v>1528</v>
      </c>
      <c r="P46" s="170" t="s">
        <v>263</v>
      </c>
      <c r="Q46" s="170" t="s">
        <v>1529</v>
      </c>
      <c r="R46" s="170">
        <v>22.0</v>
      </c>
      <c r="S46" s="170" t="s">
        <v>4479</v>
      </c>
      <c r="T46" s="170" t="s">
        <v>4545</v>
      </c>
      <c r="U46" s="50"/>
      <c r="V46" s="50"/>
      <c r="W46" s="50"/>
      <c r="X46" s="50" t="s">
        <v>22</v>
      </c>
    </row>
    <row r="47" ht="26.25" hidden="1" customHeight="1">
      <c r="A47" s="19">
        <f t="shared" si="2"/>
        <v>44</v>
      </c>
      <c r="B47" s="164" t="s">
        <v>297</v>
      </c>
      <c r="C47" s="173" t="s">
        <v>363</v>
      </c>
      <c r="D47" s="165" t="s">
        <v>364</v>
      </c>
      <c r="E47" s="166" t="s">
        <v>365</v>
      </c>
      <c r="F47" s="167" t="s">
        <v>366</v>
      </c>
      <c r="G47" s="174" t="s">
        <v>54</v>
      </c>
      <c r="H47" s="169" t="s">
        <v>367</v>
      </c>
      <c r="I47" s="7" t="s">
        <v>21</v>
      </c>
      <c r="J47" s="2" t="str">
        <f t="shared" si="1"/>
        <v/>
      </c>
      <c r="K47" s="2"/>
      <c r="L47" s="2"/>
      <c r="M47" s="170">
        <v>44.0</v>
      </c>
      <c r="N47" s="170" t="s">
        <v>4469</v>
      </c>
      <c r="O47" s="171" t="s">
        <v>1533</v>
      </c>
      <c r="P47" s="170" t="s">
        <v>104</v>
      </c>
      <c r="Q47" s="170" t="s">
        <v>1534</v>
      </c>
      <c r="R47" s="170">
        <v>18.0</v>
      </c>
      <c r="S47" s="50"/>
      <c r="T47" s="170" t="s">
        <v>4546</v>
      </c>
      <c r="U47" s="50"/>
      <c r="V47" s="50"/>
      <c r="W47" s="50"/>
      <c r="X47" s="50" t="s">
        <v>22</v>
      </c>
    </row>
    <row r="48" ht="26.25" hidden="1" customHeight="1">
      <c r="A48" s="19">
        <f t="shared" si="2"/>
        <v>45</v>
      </c>
      <c r="B48" s="164" t="s">
        <v>28</v>
      </c>
      <c r="C48" s="173" t="s">
        <v>371</v>
      </c>
      <c r="D48" s="165" t="s">
        <v>372</v>
      </c>
      <c r="E48" s="166" t="s">
        <v>373</v>
      </c>
      <c r="F48" s="167" t="s">
        <v>53</v>
      </c>
      <c r="G48" s="168" t="s">
        <v>101</v>
      </c>
      <c r="H48" s="169" t="s">
        <v>374</v>
      </c>
      <c r="I48" s="7" t="s">
        <v>21</v>
      </c>
      <c r="J48" s="2" t="str">
        <f t="shared" si="1"/>
        <v/>
      </c>
      <c r="K48" s="2"/>
      <c r="L48" s="2"/>
      <c r="M48" s="170">
        <v>45.0</v>
      </c>
      <c r="N48" s="170" t="s">
        <v>4469</v>
      </c>
      <c r="O48" s="171" t="s">
        <v>1537</v>
      </c>
      <c r="P48" s="170" t="s">
        <v>569</v>
      </c>
      <c r="Q48" s="170" t="s">
        <v>1538</v>
      </c>
      <c r="R48" s="170">
        <v>10.0</v>
      </c>
      <c r="S48" s="50"/>
      <c r="T48" s="170" t="s">
        <v>4547</v>
      </c>
      <c r="U48" s="50"/>
      <c r="V48" s="50"/>
      <c r="W48" s="50"/>
      <c r="X48" s="50" t="s">
        <v>22</v>
      </c>
    </row>
    <row r="49" ht="26.25" hidden="1" customHeight="1">
      <c r="A49" s="19">
        <f t="shared" si="2"/>
        <v>46</v>
      </c>
      <c r="B49" s="164" t="s">
        <v>124</v>
      </c>
      <c r="C49" s="173" t="s">
        <v>377</v>
      </c>
      <c r="D49" s="165" t="s">
        <v>378</v>
      </c>
      <c r="E49" s="166" t="s">
        <v>379</v>
      </c>
      <c r="F49" s="167">
        <v>1999.0</v>
      </c>
      <c r="G49" s="168" t="s">
        <v>54</v>
      </c>
      <c r="H49" s="169" t="s">
        <v>380</v>
      </c>
      <c r="I49" s="7" t="s">
        <v>21</v>
      </c>
      <c r="J49" s="2" t="str">
        <f t="shared" si="1"/>
        <v/>
      </c>
      <c r="K49" s="2"/>
      <c r="L49" s="2"/>
      <c r="M49" s="170">
        <v>46.0</v>
      </c>
      <c r="N49" s="170" t="s">
        <v>4469</v>
      </c>
      <c r="O49" s="171" t="s">
        <v>1602</v>
      </c>
      <c r="P49" s="170" t="s">
        <v>1603</v>
      </c>
      <c r="Q49" s="170" t="s">
        <v>1604</v>
      </c>
      <c r="R49" s="170">
        <v>8.0</v>
      </c>
      <c r="S49" s="50"/>
      <c r="T49" s="170" t="s">
        <v>4548</v>
      </c>
      <c r="U49" s="50" t="s">
        <v>130</v>
      </c>
      <c r="V49" s="50"/>
      <c r="W49" s="170" t="s">
        <v>4549</v>
      </c>
      <c r="X49" s="50" t="s">
        <v>22</v>
      </c>
    </row>
    <row r="50" ht="26.25" hidden="1" customHeight="1">
      <c r="A50" s="19">
        <f t="shared" si="2"/>
        <v>47</v>
      </c>
      <c r="B50" s="164" t="s">
        <v>170</v>
      </c>
      <c r="C50" s="173" t="s">
        <v>381</v>
      </c>
      <c r="D50" s="165" t="s">
        <v>382</v>
      </c>
      <c r="E50" s="166" t="s">
        <v>383</v>
      </c>
      <c r="F50" s="167" t="s">
        <v>384</v>
      </c>
      <c r="G50" s="174" t="s">
        <v>33</v>
      </c>
      <c r="H50" s="169" t="s">
        <v>385</v>
      </c>
      <c r="I50" s="7" t="s">
        <v>21</v>
      </c>
      <c r="J50" s="2" t="str">
        <f t="shared" si="1"/>
        <v/>
      </c>
      <c r="K50" s="2"/>
      <c r="L50" s="2"/>
      <c r="M50" s="170">
        <v>47.0</v>
      </c>
      <c r="N50" s="170" t="s">
        <v>4469</v>
      </c>
      <c r="O50" s="171" t="s">
        <v>1617</v>
      </c>
      <c r="P50" s="170" t="s">
        <v>263</v>
      </c>
      <c r="Q50" s="170" t="s">
        <v>1619</v>
      </c>
      <c r="R50" s="170">
        <v>12.0</v>
      </c>
      <c r="S50" s="170" t="s">
        <v>4479</v>
      </c>
      <c r="T50" s="170" t="s">
        <v>4550</v>
      </c>
      <c r="U50" s="50"/>
      <c r="V50" s="50"/>
      <c r="W50" s="50"/>
      <c r="X50" s="50" t="s">
        <v>22</v>
      </c>
    </row>
    <row r="51" ht="26.25" hidden="1" customHeight="1">
      <c r="A51" s="19">
        <f t="shared" si="2"/>
        <v>48</v>
      </c>
      <c r="B51" s="164" t="s">
        <v>106</v>
      </c>
      <c r="C51" s="173" t="s">
        <v>388</v>
      </c>
      <c r="D51" s="165" t="s">
        <v>389</v>
      </c>
      <c r="E51" s="166" t="s">
        <v>390</v>
      </c>
      <c r="F51" s="167" t="s">
        <v>4551</v>
      </c>
      <c r="G51" s="174" t="s">
        <v>33</v>
      </c>
      <c r="H51" s="169" t="s">
        <v>392</v>
      </c>
      <c r="I51" s="7" t="s">
        <v>130</v>
      </c>
      <c r="J51" s="2" t="str">
        <f t="shared" si="1"/>
        <v>과기</v>
      </c>
      <c r="K51" s="2"/>
      <c r="L51" s="2"/>
      <c r="M51" s="170">
        <v>48.0</v>
      </c>
      <c r="N51" s="170" t="s">
        <v>4469</v>
      </c>
      <c r="O51" s="171" t="s">
        <v>1652</v>
      </c>
      <c r="P51" s="170" t="s">
        <v>678</v>
      </c>
      <c r="Q51" s="170" t="s">
        <v>1653</v>
      </c>
      <c r="R51" s="170">
        <v>51.0</v>
      </c>
      <c r="S51" s="50"/>
      <c r="T51" s="170" t="s">
        <v>4552</v>
      </c>
      <c r="U51" s="170" t="s">
        <v>130</v>
      </c>
      <c r="V51" s="50"/>
      <c r="W51" s="50"/>
      <c r="X51" s="50" t="s">
        <v>22</v>
      </c>
    </row>
    <row r="52" ht="26.25" hidden="1" customHeight="1">
      <c r="A52" s="19">
        <f t="shared" si="2"/>
        <v>49</v>
      </c>
      <c r="B52" s="164" t="s">
        <v>106</v>
      </c>
      <c r="C52" s="173" t="s">
        <v>395</v>
      </c>
      <c r="D52" s="165" t="s">
        <v>198</v>
      </c>
      <c r="E52" s="166" t="s">
        <v>396</v>
      </c>
      <c r="F52" s="167" t="s">
        <v>397</v>
      </c>
      <c r="G52" s="174" t="s">
        <v>33</v>
      </c>
      <c r="H52" s="169" t="s">
        <v>398</v>
      </c>
      <c r="I52" s="7" t="s">
        <v>21</v>
      </c>
      <c r="J52" s="2" t="str">
        <f t="shared" si="1"/>
        <v/>
      </c>
      <c r="K52" s="2"/>
      <c r="L52" s="2"/>
      <c r="M52" s="170">
        <v>49.0</v>
      </c>
      <c r="N52" s="170" t="s">
        <v>4469</v>
      </c>
      <c r="O52" s="171" t="s">
        <v>4553</v>
      </c>
      <c r="P52" s="170" t="s">
        <v>4554</v>
      </c>
      <c r="Q52" s="170" t="s">
        <v>1683</v>
      </c>
      <c r="R52" s="170">
        <v>12.0</v>
      </c>
      <c r="S52" s="170" t="s">
        <v>4479</v>
      </c>
      <c r="T52" s="170" t="s">
        <v>4555</v>
      </c>
      <c r="U52" s="170" t="s">
        <v>54</v>
      </c>
      <c r="V52" s="50" t="s">
        <v>4474</v>
      </c>
      <c r="W52" s="50"/>
      <c r="X52" s="50" t="s">
        <v>22</v>
      </c>
    </row>
    <row r="53" ht="26.25" hidden="1" customHeight="1">
      <c r="A53" s="19">
        <f t="shared" si="2"/>
        <v>50</v>
      </c>
      <c r="B53" s="164" t="s">
        <v>106</v>
      </c>
      <c r="C53" s="173" t="s">
        <v>401</v>
      </c>
      <c r="D53" s="165" t="s">
        <v>402</v>
      </c>
      <c r="E53" s="166" t="s">
        <v>403</v>
      </c>
      <c r="F53" s="167" t="s">
        <v>404</v>
      </c>
      <c r="G53" s="174" t="s">
        <v>101</v>
      </c>
      <c r="H53" s="169" t="s">
        <v>405</v>
      </c>
      <c r="I53" s="7" t="s">
        <v>21</v>
      </c>
      <c r="J53" s="2" t="str">
        <f t="shared" si="1"/>
        <v/>
      </c>
      <c r="K53" s="2"/>
      <c r="L53" s="2"/>
      <c r="M53" s="170">
        <v>50.0</v>
      </c>
      <c r="N53" s="170" t="s">
        <v>4469</v>
      </c>
      <c r="O53" s="171" t="s">
        <v>4556</v>
      </c>
      <c r="P53" s="170" t="s">
        <v>263</v>
      </c>
      <c r="Q53" s="170" t="s">
        <v>1696</v>
      </c>
      <c r="R53" s="170">
        <v>6.0</v>
      </c>
      <c r="S53" s="170" t="s">
        <v>4479</v>
      </c>
      <c r="T53" s="170" t="s">
        <v>4557</v>
      </c>
      <c r="U53" s="50"/>
      <c r="V53" s="50"/>
      <c r="W53" s="50"/>
      <c r="X53" s="50" t="s">
        <v>22</v>
      </c>
    </row>
    <row r="54" ht="26.25" hidden="1" customHeight="1">
      <c r="A54" s="19">
        <f t="shared" si="2"/>
        <v>51</v>
      </c>
      <c r="B54" s="164" t="s">
        <v>106</v>
      </c>
      <c r="C54" s="173" t="s">
        <v>410</v>
      </c>
      <c r="D54" s="165" t="s">
        <v>402</v>
      </c>
      <c r="E54" s="166" t="s">
        <v>411</v>
      </c>
      <c r="F54" s="167" t="s">
        <v>412</v>
      </c>
      <c r="G54" s="174" t="s">
        <v>33</v>
      </c>
      <c r="H54" s="169" t="s">
        <v>413</v>
      </c>
      <c r="I54" s="7" t="s">
        <v>21</v>
      </c>
      <c r="J54" s="2" t="str">
        <f t="shared" si="1"/>
        <v/>
      </c>
      <c r="K54" s="2"/>
      <c r="L54" s="2"/>
      <c r="M54" s="170">
        <v>51.0</v>
      </c>
      <c r="N54" s="170" t="s">
        <v>4469</v>
      </c>
      <c r="O54" s="171" t="s">
        <v>4558</v>
      </c>
      <c r="P54" s="170" t="s">
        <v>369</v>
      </c>
      <c r="Q54" s="170" t="s">
        <v>3400</v>
      </c>
      <c r="R54" s="170">
        <v>6.0</v>
      </c>
      <c r="S54" s="170" t="s">
        <v>4479</v>
      </c>
      <c r="T54" s="170" t="s">
        <v>4559</v>
      </c>
      <c r="U54" s="50"/>
      <c r="V54" s="50"/>
      <c r="W54" s="50"/>
      <c r="X54" s="50" t="s">
        <v>22</v>
      </c>
    </row>
    <row r="55" ht="26.25" hidden="1" customHeight="1">
      <c r="A55" s="19">
        <f t="shared" si="2"/>
        <v>52</v>
      </c>
      <c r="B55" s="164" t="s">
        <v>124</v>
      </c>
      <c r="C55" s="173" t="s">
        <v>417</v>
      </c>
      <c r="D55" s="165" t="s">
        <v>402</v>
      </c>
      <c r="E55" s="166" t="s">
        <v>418</v>
      </c>
      <c r="F55" s="167" t="s">
        <v>136</v>
      </c>
      <c r="G55" s="168" t="s">
        <v>33</v>
      </c>
      <c r="H55" s="169" t="s">
        <v>419</v>
      </c>
      <c r="I55" s="7" t="s">
        <v>21</v>
      </c>
      <c r="J55" s="2" t="str">
        <f t="shared" si="1"/>
        <v/>
      </c>
      <c r="K55" s="2"/>
      <c r="L55" s="2"/>
      <c r="M55" s="170">
        <v>52.0</v>
      </c>
      <c r="N55" s="170" t="s">
        <v>4469</v>
      </c>
      <c r="O55" s="171" t="s">
        <v>1717</v>
      </c>
      <c r="P55" s="170" t="s">
        <v>263</v>
      </c>
      <c r="Q55" s="170" t="s">
        <v>1718</v>
      </c>
      <c r="R55" s="170">
        <v>10.0</v>
      </c>
      <c r="S55" s="170" t="s">
        <v>4479</v>
      </c>
      <c r="T55" s="170" t="s">
        <v>4560</v>
      </c>
      <c r="U55" s="50"/>
      <c r="V55" s="50"/>
      <c r="W55" s="50"/>
      <c r="X55" s="50" t="s">
        <v>22</v>
      </c>
    </row>
    <row r="56" ht="26.25" hidden="1" customHeight="1">
      <c r="A56" s="19">
        <f t="shared" si="2"/>
        <v>53</v>
      </c>
      <c r="B56" s="164" t="s">
        <v>39</v>
      </c>
      <c r="C56" s="173" t="s">
        <v>422</v>
      </c>
      <c r="D56" s="165" t="s">
        <v>402</v>
      </c>
      <c r="E56" s="166" t="s">
        <v>423</v>
      </c>
      <c r="F56" s="167" t="s">
        <v>424</v>
      </c>
      <c r="G56" s="168" t="s">
        <v>101</v>
      </c>
      <c r="H56" s="169" t="s">
        <v>425</v>
      </c>
      <c r="I56" s="7" t="s">
        <v>21</v>
      </c>
      <c r="J56" s="2" t="str">
        <f t="shared" si="1"/>
        <v/>
      </c>
      <c r="K56" s="2"/>
      <c r="L56" s="2"/>
      <c r="M56" s="170">
        <v>53.0</v>
      </c>
      <c r="N56" s="170" t="s">
        <v>4469</v>
      </c>
      <c r="O56" s="171" t="s">
        <v>1735</v>
      </c>
      <c r="P56" s="170" t="s">
        <v>263</v>
      </c>
      <c r="Q56" s="170" t="s">
        <v>1736</v>
      </c>
      <c r="R56" s="172">
        <v>12.0</v>
      </c>
      <c r="S56" s="170" t="s">
        <v>4479</v>
      </c>
      <c r="T56" s="170" t="s">
        <v>4561</v>
      </c>
      <c r="U56" s="50"/>
      <c r="V56" s="50"/>
      <c r="W56" s="50"/>
      <c r="X56" s="50" t="s">
        <v>22</v>
      </c>
    </row>
    <row r="57" ht="26.25" hidden="1" customHeight="1">
      <c r="A57" s="19">
        <f t="shared" si="2"/>
        <v>54</v>
      </c>
      <c r="B57" s="164" t="s">
        <v>170</v>
      </c>
      <c r="C57" s="173" t="s">
        <v>428</v>
      </c>
      <c r="D57" s="165" t="s">
        <v>402</v>
      </c>
      <c r="E57" s="166" t="s">
        <v>429</v>
      </c>
      <c r="F57" s="167" t="s">
        <v>430</v>
      </c>
      <c r="G57" s="174" t="s">
        <v>33</v>
      </c>
      <c r="H57" s="169" t="s">
        <v>431</v>
      </c>
      <c r="I57" s="7" t="s">
        <v>130</v>
      </c>
      <c r="J57" s="2" t="str">
        <f t="shared" si="1"/>
        <v>과기</v>
      </c>
      <c r="K57" s="2"/>
      <c r="L57" s="2"/>
      <c r="M57" s="170">
        <v>54.0</v>
      </c>
      <c r="N57" s="170" t="s">
        <v>4469</v>
      </c>
      <c r="O57" s="171" t="s">
        <v>1741</v>
      </c>
      <c r="P57" s="170" t="s">
        <v>263</v>
      </c>
      <c r="Q57" s="170" t="s">
        <v>1742</v>
      </c>
      <c r="R57" s="170">
        <v>6.0</v>
      </c>
      <c r="S57" s="170" t="s">
        <v>4479</v>
      </c>
      <c r="T57" s="170" t="s">
        <v>4562</v>
      </c>
      <c r="U57" s="50"/>
      <c r="V57" s="50"/>
      <c r="W57" s="50"/>
      <c r="X57" s="50" t="s">
        <v>22</v>
      </c>
    </row>
    <row r="58" ht="26.25" hidden="1" customHeight="1">
      <c r="A58" s="19">
        <f t="shared" si="2"/>
        <v>55</v>
      </c>
      <c r="B58" s="164" t="s">
        <v>142</v>
      </c>
      <c r="C58" s="173" t="s">
        <v>434</v>
      </c>
      <c r="D58" s="165" t="s">
        <v>435</v>
      </c>
      <c r="E58" s="166"/>
      <c r="F58" s="167" t="s">
        <v>436</v>
      </c>
      <c r="G58" s="174" t="s">
        <v>54</v>
      </c>
      <c r="H58" s="169" t="s">
        <v>437</v>
      </c>
      <c r="I58" s="7" t="s">
        <v>21</v>
      </c>
      <c r="J58" s="2" t="str">
        <f t="shared" si="1"/>
        <v/>
      </c>
      <c r="K58" s="2"/>
      <c r="L58" s="2"/>
      <c r="M58" s="170">
        <v>55.0</v>
      </c>
      <c r="N58" s="170" t="s">
        <v>4469</v>
      </c>
      <c r="O58" s="171" t="s">
        <v>1746</v>
      </c>
      <c r="P58" s="170" t="s">
        <v>569</v>
      </c>
      <c r="Q58" s="170" t="s">
        <v>1747</v>
      </c>
      <c r="R58" s="170">
        <v>10.0</v>
      </c>
      <c r="S58" s="50"/>
      <c r="T58" s="170" t="s">
        <v>4563</v>
      </c>
      <c r="U58" s="50"/>
      <c r="V58" s="50"/>
      <c r="W58" s="50"/>
      <c r="X58" s="50" t="s">
        <v>22</v>
      </c>
    </row>
    <row r="59" ht="26.25" hidden="1" customHeight="1">
      <c r="A59" s="19">
        <f t="shared" si="2"/>
        <v>56</v>
      </c>
      <c r="B59" s="164" t="s">
        <v>28</v>
      </c>
      <c r="C59" s="173" t="s">
        <v>441</v>
      </c>
      <c r="D59" s="165" t="s">
        <v>279</v>
      </c>
      <c r="E59" s="166" t="s">
        <v>442</v>
      </c>
      <c r="F59" s="167" t="s">
        <v>229</v>
      </c>
      <c r="G59" s="168" t="s">
        <v>33</v>
      </c>
      <c r="H59" s="169" t="s">
        <v>443</v>
      </c>
      <c r="I59" s="7" t="s">
        <v>21</v>
      </c>
      <c r="J59" s="2" t="str">
        <f t="shared" si="1"/>
        <v/>
      </c>
      <c r="K59" s="2"/>
      <c r="L59" s="2"/>
      <c r="M59" s="170">
        <v>56.0</v>
      </c>
      <c r="N59" s="170" t="s">
        <v>4469</v>
      </c>
      <c r="O59" s="171" t="s">
        <v>1753</v>
      </c>
      <c r="P59" s="170" t="s">
        <v>569</v>
      </c>
      <c r="Q59" s="170" t="s">
        <v>1754</v>
      </c>
      <c r="R59" s="170">
        <v>10.0</v>
      </c>
      <c r="S59" s="50"/>
      <c r="T59" s="170" t="s">
        <v>4564</v>
      </c>
      <c r="U59" s="50"/>
      <c r="V59" s="50"/>
      <c r="W59" s="50"/>
      <c r="X59" s="50" t="s">
        <v>22</v>
      </c>
    </row>
    <row r="60" ht="26.25" customHeight="1">
      <c r="A60" s="19">
        <f t="shared" si="2"/>
        <v>57</v>
      </c>
      <c r="B60" s="164" t="s">
        <v>124</v>
      </c>
      <c r="C60" s="165" t="s">
        <v>447</v>
      </c>
      <c r="D60" s="176" t="s">
        <v>448</v>
      </c>
      <c r="E60" s="166" t="s">
        <v>449</v>
      </c>
      <c r="F60" s="177" t="s">
        <v>5229</v>
      </c>
      <c r="G60" s="168" t="s">
        <v>54</v>
      </c>
      <c r="H60" s="178" t="s">
        <v>451</v>
      </c>
      <c r="I60" s="7" t="s">
        <v>130</v>
      </c>
      <c r="J60" s="2" t="str">
        <f t="shared" si="1"/>
        <v>FRIC</v>
      </c>
      <c r="K60" s="2"/>
      <c r="L60" s="2"/>
      <c r="M60" s="170">
        <v>57.0</v>
      </c>
      <c r="N60" s="170" t="s">
        <v>4469</v>
      </c>
      <c r="O60" s="171" t="s">
        <v>4566</v>
      </c>
      <c r="P60" s="170" t="s">
        <v>263</v>
      </c>
      <c r="Q60" s="170" t="s">
        <v>1772</v>
      </c>
      <c r="R60" s="170">
        <v>12.0</v>
      </c>
      <c r="S60" s="170" t="s">
        <v>4479</v>
      </c>
      <c r="T60" s="170" t="s">
        <v>4567</v>
      </c>
      <c r="U60" s="50"/>
      <c r="V60" s="50"/>
      <c r="W60" s="50"/>
      <c r="X60" s="50" t="s">
        <v>22</v>
      </c>
    </row>
    <row r="61" ht="26.25" hidden="1" customHeight="1">
      <c r="A61" s="19">
        <f t="shared" si="2"/>
        <v>58</v>
      </c>
      <c r="B61" s="164" t="s">
        <v>124</v>
      </c>
      <c r="C61" s="173" t="s">
        <v>454</v>
      </c>
      <c r="D61" s="165" t="s">
        <v>455</v>
      </c>
      <c r="E61" s="166" t="s">
        <v>456</v>
      </c>
      <c r="F61" s="167" t="s">
        <v>457</v>
      </c>
      <c r="G61" s="168" t="s">
        <v>33</v>
      </c>
      <c r="H61" s="169" t="s">
        <v>458</v>
      </c>
      <c r="I61" s="7" t="s">
        <v>21</v>
      </c>
      <c r="J61" s="2" t="str">
        <f t="shared" si="1"/>
        <v/>
      </c>
      <c r="K61" s="2"/>
      <c r="L61" s="2"/>
      <c r="M61" s="170">
        <v>58.0</v>
      </c>
      <c r="N61" s="170" t="s">
        <v>4469</v>
      </c>
      <c r="O61" s="171" t="s">
        <v>4568</v>
      </c>
      <c r="P61" s="170" t="s">
        <v>1174</v>
      </c>
      <c r="Q61" s="170" t="s">
        <v>3512</v>
      </c>
      <c r="R61" s="170">
        <v>4.0</v>
      </c>
      <c r="S61" s="170" t="s">
        <v>4479</v>
      </c>
      <c r="T61" s="170" t="s">
        <v>4569</v>
      </c>
      <c r="U61" s="170" t="s">
        <v>130</v>
      </c>
      <c r="V61" s="50"/>
      <c r="W61" s="50"/>
      <c r="X61" s="50" t="s">
        <v>22</v>
      </c>
    </row>
    <row r="62" ht="26.25" hidden="1" customHeight="1">
      <c r="A62" s="19">
        <f t="shared" si="2"/>
        <v>59</v>
      </c>
      <c r="B62" s="164" t="s">
        <v>170</v>
      </c>
      <c r="C62" s="173" t="s">
        <v>461</v>
      </c>
      <c r="D62" s="165" t="s">
        <v>198</v>
      </c>
      <c r="E62" s="166" t="s">
        <v>462</v>
      </c>
      <c r="F62" s="167" t="s">
        <v>463</v>
      </c>
      <c r="G62" s="174" t="s">
        <v>33</v>
      </c>
      <c r="H62" s="169" t="s">
        <v>464</v>
      </c>
      <c r="I62" s="7" t="s">
        <v>21</v>
      </c>
      <c r="J62" s="2" t="str">
        <f t="shared" si="1"/>
        <v/>
      </c>
      <c r="K62" s="2"/>
      <c r="L62" s="2"/>
      <c r="M62" s="170">
        <v>59.0</v>
      </c>
      <c r="N62" s="170" t="s">
        <v>4469</v>
      </c>
      <c r="O62" s="171" t="s">
        <v>4570</v>
      </c>
      <c r="P62" s="170" t="s">
        <v>1055</v>
      </c>
      <c r="Q62" s="170" t="s">
        <v>1796</v>
      </c>
      <c r="R62" s="170">
        <v>8.0</v>
      </c>
      <c r="S62" s="50"/>
      <c r="T62" s="170" t="s">
        <v>4571</v>
      </c>
      <c r="U62" s="170" t="s">
        <v>130</v>
      </c>
      <c r="V62" s="50"/>
      <c r="W62" s="50"/>
      <c r="X62" s="50" t="s">
        <v>22</v>
      </c>
    </row>
    <row r="63" ht="26.25" hidden="1" customHeight="1">
      <c r="A63" s="19">
        <f t="shared" si="2"/>
        <v>60</v>
      </c>
      <c r="B63" s="164" t="s">
        <v>106</v>
      </c>
      <c r="C63" s="173" t="s">
        <v>467</v>
      </c>
      <c r="D63" s="165" t="s">
        <v>468</v>
      </c>
      <c r="E63" s="166" t="s">
        <v>469</v>
      </c>
      <c r="F63" s="167" t="s">
        <v>4572</v>
      </c>
      <c r="G63" s="174" t="s">
        <v>33</v>
      </c>
      <c r="H63" s="169" t="s">
        <v>471</v>
      </c>
      <c r="I63" s="7" t="s">
        <v>130</v>
      </c>
      <c r="J63" s="2" t="str">
        <f t="shared" si="1"/>
        <v>과기</v>
      </c>
      <c r="K63" s="2"/>
      <c r="L63" s="2"/>
      <c r="M63" s="170">
        <v>60.0</v>
      </c>
      <c r="N63" s="170" t="s">
        <v>4469</v>
      </c>
      <c r="O63" s="171" t="s">
        <v>1809</v>
      </c>
      <c r="P63" s="170" t="s">
        <v>4573</v>
      </c>
      <c r="Q63" s="170" t="s">
        <v>1811</v>
      </c>
      <c r="R63" s="170">
        <v>4.0</v>
      </c>
      <c r="S63" s="50"/>
      <c r="T63" s="170" t="s">
        <v>4574</v>
      </c>
      <c r="U63" s="50"/>
      <c r="V63" s="50"/>
      <c r="W63" s="50"/>
      <c r="X63" s="50" t="s">
        <v>22</v>
      </c>
    </row>
    <row r="64" ht="26.25" hidden="1" customHeight="1">
      <c r="A64" s="19">
        <f t="shared" si="2"/>
        <v>61</v>
      </c>
      <c r="B64" s="164" t="s">
        <v>106</v>
      </c>
      <c r="C64" s="173" t="s">
        <v>475</v>
      </c>
      <c r="D64" s="165" t="s">
        <v>476</v>
      </c>
      <c r="E64" s="166" t="s">
        <v>477</v>
      </c>
      <c r="F64" s="167" t="s">
        <v>53</v>
      </c>
      <c r="G64" s="174" t="s">
        <v>33</v>
      </c>
      <c r="H64" s="169" t="s">
        <v>478</v>
      </c>
      <c r="I64" s="7" t="s">
        <v>21</v>
      </c>
      <c r="J64" s="2" t="str">
        <f t="shared" si="1"/>
        <v/>
      </c>
      <c r="K64" s="2"/>
      <c r="L64" s="2"/>
      <c r="M64" s="170">
        <v>61.0</v>
      </c>
      <c r="N64" s="170" t="s">
        <v>4469</v>
      </c>
      <c r="O64" s="171" t="s">
        <v>1821</v>
      </c>
      <c r="P64" s="170" t="s">
        <v>1055</v>
      </c>
      <c r="Q64" s="170" t="s">
        <v>1822</v>
      </c>
      <c r="R64" s="170">
        <v>12.0</v>
      </c>
      <c r="S64" s="50"/>
      <c r="T64" s="170" t="s">
        <v>4571</v>
      </c>
      <c r="U64" s="170" t="s">
        <v>130</v>
      </c>
      <c r="V64" s="50"/>
      <c r="W64" s="50"/>
      <c r="X64" s="50" t="s">
        <v>22</v>
      </c>
    </row>
    <row r="65" ht="26.25" hidden="1" customHeight="1">
      <c r="A65" s="19">
        <f t="shared" si="2"/>
        <v>62</v>
      </c>
      <c r="B65" s="164" t="s">
        <v>106</v>
      </c>
      <c r="C65" s="173" t="s">
        <v>482</v>
      </c>
      <c r="D65" s="165" t="s">
        <v>126</v>
      </c>
      <c r="E65" s="166" t="s">
        <v>483</v>
      </c>
      <c r="F65" s="167" t="s">
        <v>484</v>
      </c>
      <c r="G65" s="174" t="s">
        <v>33</v>
      </c>
      <c r="H65" s="169" t="s">
        <v>485</v>
      </c>
      <c r="I65" s="7" t="s">
        <v>130</v>
      </c>
      <c r="J65" s="2" t="str">
        <f t="shared" si="1"/>
        <v>과기</v>
      </c>
      <c r="K65" s="2"/>
      <c r="L65" s="2"/>
      <c r="M65" s="170">
        <v>62.0</v>
      </c>
      <c r="N65" s="170" t="s">
        <v>4469</v>
      </c>
      <c r="O65" s="171" t="s">
        <v>1827</v>
      </c>
      <c r="P65" s="170" t="s">
        <v>4575</v>
      </c>
      <c r="Q65" s="170" t="s">
        <v>1829</v>
      </c>
      <c r="R65" s="170">
        <v>4.0</v>
      </c>
      <c r="S65" s="50"/>
      <c r="T65" s="170" t="s">
        <v>4576</v>
      </c>
      <c r="U65" s="170" t="s">
        <v>130</v>
      </c>
      <c r="V65" s="50"/>
      <c r="W65" s="50"/>
      <c r="X65" s="50" t="s">
        <v>22</v>
      </c>
    </row>
    <row r="66" ht="26.25" customHeight="1">
      <c r="A66" s="19">
        <f t="shared" si="2"/>
        <v>63</v>
      </c>
      <c r="B66" s="164" t="s">
        <v>14</v>
      </c>
      <c r="C66" s="173" t="s">
        <v>178</v>
      </c>
      <c r="D66" s="165" t="s">
        <v>498</v>
      </c>
      <c r="E66" s="166" t="s">
        <v>3347</v>
      </c>
      <c r="F66" s="167" t="s">
        <v>4577</v>
      </c>
      <c r="G66" s="168" t="s">
        <v>19</v>
      </c>
      <c r="H66" s="169" t="s">
        <v>3349</v>
      </c>
      <c r="I66" s="7" t="s">
        <v>130</v>
      </c>
      <c r="J66" s="2" t="str">
        <f t="shared" si="1"/>
        <v>FRIC</v>
      </c>
      <c r="K66" s="2"/>
      <c r="L66" s="2"/>
      <c r="M66" s="170">
        <v>63.0</v>
      </c>
      <c r="N66" s="170" t="s">
        <v>4469</v>
      </c>
      <c r="O66" s="171" t="s">
        <v>4578</v>
      </c>
      <c r="P66" s="170" t="s">
        <v>263</v>
      </c>
      <c r="Q66" s="170" t="s">
        <v>3403</v>
      </c>
      <c r="R66" s="170">
        <v>14.0</v>
      </c>
      <c r="S66" s="170" t="s">
        <v>4479</v>
      </c>
      <c r="T66" s="170" t="s">
        <v>4579</v>
      </c>
      <c r="U66" s="50"/>
      <c r="V66" s="50"/>
      <c r="W66" s="50"/>
      <c r="X66" s="50" t="s">
        <v>22</v>
      </c>
    </row>
    <row r="67" ht="26.25" customHeight="1">
      <c r="A67" s="19">
        <f t="shared" si="2"/>
        <v>64</v>
      </c>
      <c r="B67" s="164" t="s">
        <v>14</v>
      </c>
      <c r="C67" s="165" t="s">
        <v>489</v>
      </c>
      <c r="D67" s="165" t="s">
        <v>490</v>
      </c>
      <c r="E67" s="166" t="s">
        <v>491</v>
      </c>
      <c r="F67" s="167" t="s">
        <v>3962</v>
      </c>
      <c r="G67" s="168" t="s">
        <v>63</v>
      </c>
      <c r="H67" s="169" t="s">
        <v>493</v>
      </c>
      <c r="I67" s="7" t="s">
        <v>130</v>
      </c>
      <c r="J67" s="2" t="str">
        <f t="shared" si="1"/>
        <v>FRIC</v>
      </c>
      <c r="K67" s="2"/>
      <c r="L67" s="2"/>
      <c r="M67" s="170">
        <v>64.0</v>
      </c>
      <c r="N67" s="170" t="s">
        <v>4469</v>
      </c>
      <c r="O67" s="171" t="s">
        <v>1839</v>
      </c>
      <c r="P67" s="170" t="s">
        <v>263</v>
      </c>
      <c r="Q67" s="170" t="s">
        <v>1840</v>
      </c>
      <c r="R67" s="170">
        <v>8.0</v>
      </c>
      <c r="S67" s="170" t="s">
        <v>4479</v>
      </c>
      <c r="T67" s="170" t="s">
        <v>4580</v>
      </c>
      <c r="U67" s="50"/>
      <c r="V67" s="50"/>
      <c r="W67" s="50"/>
      <c r="X67" s="50" t="s">
        <v>22</v>
      </c>
    </row>
    <row r="68" ht="26.25" hidden="1" customHeight="1">
      <c r="A68" s="19">
        <f t="shared" si="2"/>
        <v>65</v>
      </c>
      <c r="B68" s="164" t="s">
        <v>14</v>
      </c>
      <c r="C68" s="173" t="s">
        <v>497</v>
      </c>
      <c r="D68" s="165" t="s">
        <v>498</v>
      </c>
      <c r="E68" s="166" t="s">
        <v>499</v>
      </c>
      <c r="F68" s="167" t="s">
        <v>612</v>
      </c>
      <c r="G68" s="168" t="s">
        <v>54</v>
      </c>
      <c r="H68" s="169" t="s">
        <v>500</v>
      </c>
      <c r="I68" s="7" t="s">
        <v>21</v>
      </c>
      <c r="J68" s="2" t="str">
        <f t="shared" si="1"/>
        <v/>
      </c>
      <c r="K68" s="2"/>
      <c r="L68" s="2"/>
      <c r="M68" s="170">
        <v>65.0</v>
      </c>
      <c r="N68" s="170" t="s">
        <v>4469</v>
      </c>
      <c r="O68" s="171" t="s">
        <v>1845</v>
      </c>
      <c r="P68" s="170" t="s">
        <v>4581</v>
      </c>
      <c r="Q68" s="170" t="s">
        <v>1847</v>
      </c>
      <c r="R68" s="170">
        <v>4.0</v>
      </c>
      <c r="S68" s="50"/>
      <c r="T68" s="170" t="s">
        <v>4582</v>
      </c>
      <c r="U68" s="170" t="s">
        <v>130</v>
      </c>
      <c r="V68" s="50"/>
      <c r="W68" s="50"/>
      <c r="X68" s="50" t="s">
        <v>22</v>
      </c>
    </row>
    <row r="69" ht="26.25" customHeight="1">
      <c r="A69" s="19">
        <f t="shared" si="2"/>
        <v>66</v>
      </c>
      <c r="B69" s="164" t="s">
        <v>14</v>
      </c>
      <c r="C69" s="165" t="s">
        <v>503</v>
      </c>
      <c r="D69" s="165" t="s">
        <v>504</v>
      </c>
      <c r="E69" s="166" t="s">
        <v>505</v>
      </c>
      <c r="F69" s="167" t="s">
        <v>4583</v>
      </c>
      <c r="G69" s="168" t="s">
        <v>19</v>
      </c>
      <c r="H69" s="169" t="s">
        <v>507</v>
      </c>
      <c r="I69" s="7" t="s">
        <v>130</v>
      </c>
      <c r="J69" s="2" t="str">
        <f t="shared" si="1"/>
        <v>FRIC</v>
      </c>
      <c r="K69" s="2"/>
      <c r="L69" s="2"/>
      <c r="M69" s="170">
        <v>66.0</v>
      </c>
      <c r="N69" s="170" t="s">
        <v>4469</v>
      </c>
      <c r="O69" s="171" t="s">
        <v>1905</v>
      </c>
      <c r="P69" s="170" t="s">
        <v>1055</v>
      </c>
      <c r="Q69" s="170" t="s">
        <v>1906</v>
      </c>
      <c r="R69" s="170">
        <v>12.0</v>
      </c>
      <c r="S69" s="50"/>
      <c r="T69" s="170" t="s">
        <v>4584</v>
      </c>
      <c r="U69" s="170" t="s">
        <v>130</v>
      </c>
      <c r="V69" s="50"/>
      <c r="W69" s="50"/>
      <c r="X69" s="50" t="s">
        <v>22</v>
      </c>
    </row>
    <row r="70" ht="26.25" customHeight="1">
      <c r="A70" s="19">
        <f t="shared" si="2"/>
        <v>67</v>
      </c>
      <c r="B70" s="164" t="s">
        <v>14</v>
      </c>
      <c r="C70" s="165" t="s">
        <v>512</v>
      </c>
      <c r="D70" s="165" t="s">
        <v>193</v>
      </c>
      <c r="E70" s="166" t="s">
        <v>513</v>
      </c>
      <c r="F70" s="167" t="s">
        <v>484</v>
      </c>
      <c r="G70" s="168" t="s">
        <v>19</v>
      </c>
      <c r="H70" s="169" t="s">
        <v>515</v>
      </c>
      <c r="I70" s="7" t="s">
        <v>130</v>
      </c>
      <c r="J70" s="2" t="str">
        <f t="shared" si="1"/>
        <v>FRIC</v>
      </c>
      <c r="K70" s="2"/>
      <c r="L70" s="2"/>
      <c r="M70" s="170">
        <v>67.0</v>
      </c>
      <c r="N70" s="170" t="s">
        <v>4469</v>
      </c>
      <c r="O70" s="171" t="s">
        <v>1908</v>
      </c>
      <c r="P70" s="170" t="s">
        <v>113</v>
      </c>
      <c r="Q70" s="170" t="s">
        <v>1909</v>
      </c>
      <c r="R70" s="170">
        <v>4.0</v>
      </c>
      <c r="S70" s="50"/>
      <c r="T70" s="170" t="s">
        <v>4585</v>
      </c>
      <c r="U70" s="170" t="s">
        <v>54</v>
      </c>
      <c r="V70" s="50" t="s">
        <v>4474</v>
      </c>
      <c r="W70" s="50"/>
      <c r="X70" s="50" t="s">
        <v>22</v>
      </c>
    </row>
    <row r="71" ht="26.25" hidden="1" customHeight="1">
      <c r="A71" s="19">
        <f t="shared" si="2"/>
        <v>68</v>
      </c>
      <c r="B71" s="164" t="s">
        <v>106</v>
      </c>
      <c r="C71" s="173" t="s">
        <v>519</v>
      </c>
      <c r="D71" s="165" t="s">
        <v>520</v>
      </c>
      <c r="E71" s="166" t="s">
        <v>521</v>
      </c>
      <c r="F71" s="167" t="s">
        <v>522</v>
      </c>
      <c r="G71" s="174" t="s">
        <v>33</v>
      </c>
      <c r="H71" s="169" t="s">
        <v>523</v>
      </c>
      <c r="I71" s="7" t="s">
        <v>21</v>
      </c>
      <c r="J71" s="2" t="str">
        <f t="shared" si="1"/>
        <v/>
      </c>
      <c r="K71" s="2"/>
      <c r="L71" s="2"/>
      <c r="M71" s="170">
        <v>68.0</v>
      </c>
      <c r="N71" s="170" t="s">
        <v>4469</v>
      </c>
      <c r="O71" s="171" t="s">
        <v>1911</v>
      </c>
      <c r="P71" s="170" t="s">
        <v>1055</v>
      </c>
      <c r="Q71" s="170" t="s">
        <v>1912</v>
      </c>
      <c r="R71" s="170">
        <v>12.0</v>
      </c>
      <c r="S71" s="50"/>
      <c r="T71" s="170" t="s">
        <v>4571</v>
      </c>
      <c r="U71" s="170" t="s">
        <v>130</v>
      </c>
      <c r="V71" s="50"/>
      <c r="W71" s="50"/>
      <c r="X71" s="50" t="s">
        <v>22</v>
      </c>
    </row>
    <row r="72" ht="26.25" hidden="1" customHeight="1">
      <c r="A72" s="19">
        <f t="shared" si="2"/>
        <v>69</v>
      </c>
      <c r="B72" s="164" t="s">
        <v>124</v>
      </c>
      <c r="C72" s="173" t="s">
        <v>527</v>
      </c>
      <c r="D72" s="165" t="s">
        <v>528</v>
      </c>
      <c r="E72" s="166" t="s">
        <v>529</v>
      </c>
      <c r="F72" s="167" t="s">
        <v>53</v>
      </c>
      <c r="G72" s="168" t="s">
        <v>33</v>
      </c>
      <c r="H72" s="169" t="s">
        <v>530</v>
      </c>
      <c r="I72" s="7" t="s">
        <v>21</v>
      </c>
      <c r="J72" s="2" t="str">
        <f t="shared" si="1"/>
        <v/>
      </c>
      <c r="K72" s="2"/>
      <c r="L72" s="2"/>
      <c r="M72" s="170">
        <v>69.0</v>
      </c>
      <c r="N72" s="170" t="s">
        <v>4469</v>
      </c>
      <c r="O72" s="171" t="s">
        <v>1914</v>
      </c>
      <c r="P72" s="170" t="s">
        <v>369</v>
      </c>
      <c r="Q72" s="170" t="s">
        <v>1915</v>
      </c>
      <c r="R72" s="170">
        <v>4.0</v>
      </c>
      <c r="S72" s="170" t="s">
        <v>4479</v>
      </c>
      <c r="T72" s="170" t="s">
        <v>4586</v>
      </c>
      <c r="U72" s="50"/>
      <c r="V72" s="50"/>
      <c r="W72" s="50"/>
      <c r="X72" s="50" t="s">
        <v>22</v>
      </c>
    </row>
    <row r="73" ht="26.25" hidden="1" customHeight="1">
      <c r="A73" s="19">
        <f t="shared" si="2"/>
        <v>70</v>
      </c>
      <c r="B73" s="164" t="s">
        <v>14</v>
      </c>
      <c r="C73" s="174" t="s">
        <v>534</v>
      </c>
      <c r="D73" s="179" t="s">
        <v>535</v>
      </c>
      <c r="E73" s="180" t="s">
        <v>536</v>
      </c>
      <c r="F73" s="177">
        <v>2019.0</v>
      </c>
      <c r="G73" s="168" t="s">
        <v>54</v>
      </c>
      <c r="H73" s="182" t="s">
        <v>537</v>
      </c>
      <c r="I73" s="7" t="s">
        <v>21</v>
      </c>
      <c r="J73" s="2" t="str">
        <f t="shared" si="1"/>
        <v/>
      </c>
      <c r="K73" s="2"/>
      <c r="L73" s="2"/>
      <c r="M73" s="170">
        <v>70.0</v>
      </c>
      <c r="N73" s="170" t="s">
        <v>4469</v>
      </c>
      <c r="O73" s="171" t="s">
        <v>1918</v>
      </c>
      <c r="P73" s="170" t="s">
        <v>263</v>
      </c>
      <c r="Q73" s="170" t="s">
        <v>1919</v>
      </c>
      <c r="R73" s="170">
        <v>6.0</v>
      </c>
      <c r="S73" s="170" t="s">
        <v>4479</v>
      </c>
      <c r="T73" s="170" t="s">
        <v>4587</v>
      </c>
      <c r="U73" s="50"/>
      <c r="V73" s="50"/>
      <c r="W73" s="50"/>
      <c r="X73" s="50" t="s">
        <v>22</v>
      </c>
    </row>
    <row r="74" ht="26.25" hidden="1" customHeight="1">
      <c r="A74" s="19">
        <f t="shared" si="2"/>
        <v>71</v>
      </c>
      <c r="B74" s="164" t="s">
        <v>170</v>
      </c>
      <c r="C74" s="173" t="s">
        <v>542</v>
      </c>
      <c r="D74" s="165" t="s">
        <v>543</v>
      </c>
      <c r="E74" s="166" t="s">
        <v>544</v>
      </c>
      <c r="F74" s="167" t="s">
        <v>545</v>
      </c>
      <c r="G74" s="174" t="s">
        <v>33</v>
      </c>
      <c r="H74" s="169" t="s">
        <v>546</v>
      </c>
      <c r="I74" s="7" t="s">
        <v>21</v>
      </c>
      <c r="J74" s="2" t="str">
        <f t="shared" si="1"/>
        <v/>
      </c>
      <c r="K74" s="2"/>
      <c r="L74" s="2"/>
      <c r="M74" s="170">
        <v>71.0</v>
      </c>
      <c r="N74" s="170" t="s">
        <v>4469</v>
      </c>
      <c r="O74" s="171" t="s">
        <v>1921</v>
      </c>
      <c r="P74" s="170" t="s">
        <v>369</v>
      </c>
      <c r="Q74" s="170" t="s">
        <v>1922</v>
      </c>
      <c r="R74" s="170">
        <v>8.0</v>
      </c>
      <c r="S74" s="170" t="s">
        <v>4479</v>
      </c>
      <c r="T74" s="170" t="s">
        <v>4588</v>
      </c>
      <c r="U74" s="50"/>
      <c r="V74" s="50"/>
      <c r="W74" s="50"/>
      <c r="X74" s="50" t="s">
        <v>22</v>
      </c>
    </row>
    <row r="75" ht="26.25" hidden="1" customHeight="1">
      <c r="A75" s="19">
        <f t="shared" si="2"/>
        <v>72</v>
      </c>
      <c r="B75" s="164" t="s">
        <v>81</v>
      </c>
      <c r="C75" s="173" t="s">
        <v>550</v>
      </c>
      <c r="D75" s="165" t="s">
        <v>193</v>
      </c>
      <c r="E75" s="166" t="s">
        <v>551</v>
      </c>
      <c r="F75" s="167" t="s">
        <v>229</v>
      </c>
      <c r="G75" s="174" t="s">
        <v>33</v>
      </c>
      <c r="H75" s="169" t="s">
        <v>552</v>
      </c>
      <c r="I75" s="7" t="s">
        <v>21</v>
      </c>
      <c r="J75" s="2" t="str">
        <f t="shared" si="1"/>
        <v/>
      </c>
      <c r="K75" s="2"/>
      <c r="L75" s="2"/>
      <c r="M75" s="170">
        <v>72.0</v>
      </c>
      <c r="N75" s="170" t="s">
        <v>4469</v>
      </c>
      <c r="O75" s="171" t="s">
        <v>4589</v>
      </c>
      <c r="P75" s="170" t="s">
        <v>263</v>
      </c>
      <c r="Q75" s="170" t="s">
        <v>1930</v>
      </c>
      <c r="R75" s="170">
        <v>12.0</v>
      </c>
      <c r="S75" s="170" t="s">
        <v>4479</v>
      </c>
      <c r="T75" s="170" t="s">
        <v>4590</v>
      </c>
      <c r="U75" s="50"/>
      <c r="V75" s="50"/>
      <c r="W75" s="50"/>
      <c r="X75" s="50" t="s">
        <v>22</v>
      </c>
    </row>
    <row r="76" ht="26.25" hidden="1" customHeight="1">
      <c r="A76" s="19">
        <f t="shared" si="2"/>
        <v>73</v>
      </c>
      <c r="B76" s="164" t="s">
        <v>256</v>
      </c>
      <c r="C76" s="173" t="s">
        <v>556</v>
      </c>
      <c r="D76" s="165" t="s">
        <v>557</v>
      </c>
      <c r="E76" s="166" t="s">
        <v>558</v>
      </c>
      <c r="F76" s="167" t="s">
        <v>559</v>
      </c>
      <c r="G76" s="174" t="s">
        <v>54</v>
      </c>
      <c r="H76" s="169" t="s">
        <v>560</v>
      </c>
      <c r="I76" s="7" t="s">
        <v>21</v>
      </c>
      <c r="J76" s="2" t="str">
        <f t="shared" si="1"/>
        <v/>
      </c>
      <c r="K76" s="2"/>
      <c r="L76" s="2"/>
      <c r="M76" s="170">
        <v>73.0</v>
      </c>
      <c r="N76" s="170" t="s">
        <v>4469</v>
      </c>
      <c r="O76" s="171" t="s">
        <v>4591</v>
      </c>
      <c r="P76" s="170" t="s">
        <v>198</v>
      </c>
      <c r="Q76" s="170" t="s">
        <v>1957</v>
      </c>
      <c r="R76" s="170">
        <v>12.0</v>
      </c>
      <c r="S76" s="50"/>
      <c r="T76" s="170" t="s">
        <v>4592</v>
      </c>
      <c r="U76" s="50"/>
      <c r="V76" s="50"/>
      <c r="W76" s="50"/>
      <c r="X76" s="50" t="s">
        <v>22</v>
      </c>
    </row>
    <row r="77" ht="26.25" hidden="1" customHeight="1">
      <c r="A77" s="19">
        <f t="shared" si="2"/>
        <v>74</v>
      </c>
      <c r="B77" s="164" t="s">
        <v>14</v>
      </c>
      <c r="C77" s="173" t="s">
        <v>563</v>
      </c>
      <c r="D77" s="165" t="s">
        <v>564</v>
      </c>
      <c r="E77" s="166" t="s">
        <v>565</v>
      </c>
      <c r="F77" s="167" t="s">
        <v>566</v>
      </c>
      <c r="G77" s="168" t="s">
        <v>33</v>
      </c>
      <c r="H77" s="169" t="s">
        <v>567</v>
      </c>
      <c r="I77" s="7" t="s">
        <v>21</v>
      </c>
      <c r="J77" s="2" t="str">
        <f t="shared" si="1"/>
        <v/>
      </c>
      <c r="K77" s="2"/>
      <c r="L77" s="2"/>
      <c r="M77" s="170">
        <v>74.0</v>
      </c>
      <c r="N77" s="170" t="s">
        <v>4469</v>
      </c>
      <c r="O77" s="171" t="s">
        <v>4593</v>
      </c>
      <c r="P77" s="170" t="s">
        <v>4594</v>
      </c>
      <c r="Q77" s="170" t="s">
        <v>2442</v>
      </c>
      <c r="R77" s="170">
        <v>12.0</v>
      </c>
      <c r="S77" s="50"/>
      <c r="T77" s="170" t="s">
        <v>4595</v>
      </c>
      <c r="U77" s="50"/>
      <c r="V77" s="50"/>
      <c r="W77" s="50"/>
      <c r="X77" s="50" t="s">
        <v>22</v>
      </c>
    </row>
    <row r="78" ht="26.25" hidden="1" customHeight="1">
      <c r="A78" s="19">
        <f t="shared" si="2"/>
        <v>75</v>
      </c>
      <c r="B78" s="164" t="s">
        <v>124</v>
      </c>
      <c r="C78" s="173" t="s">
        <v>572</v>
      </c>
      <c r="D78" s="165" t="s">
        <v>279</v>
      </c>
      <c r="E78" s="166" t="s">
        <v>573</v>
      </c>
      <c r="F78" s="167">
        <v>2010.0</v>
      </c>
      <c r="G78" s="168" t="s">
        <v>33</v>
      </c>
      <c r="H78" s="169" t="s">
        <v>574</v>
      </c>
      <c r="I78" s="7" t="s">
        <v>21</v>
      </c>
      <c r="J78" s="2" t="str">
        <f t="shared" si="1"/>
        <v/>
      </c>
      <c r="K78" s="2"/>
      <c r="L78" s="2"/>
      <c r="M78" s="170">
        <v>75.0</v>
      </c>
      <c r="N78" s="170" t="s">
        <v>4469</v>
      </c>
      <c r="O78" s="171" t="s">
        <v>3405</v>
      </c>
      <c r="P78" s="170" t="s">
        <v>263</v>
      </c>
      <c r="Q78" s="170" t="s">
        <v>3406</v>
      </c>
      <c r="R78" s="170">
        <v>16.0</v>
      </c>
      <c r="S78" s="170" t="s">
        <v>4479</v>
      </c>
      <c r="T78" s="170" t="s">
        <v>4596</v>
      </c>
      <c r="U78" s="50"/>
      <c r="V78" s="50"/>
      <c r="W78" s="50"/>
      <c r="X78" s="50" t="s">
        <v>22</v>
      </c>
    </row>
    <row r="79" ht="26.25" hidden="1" customHeight="1">
      <c r="A79" s="19">
        <f t="shared" si="2"/>
        <v>76</v>
      </c>
      <c r="B79" s="164" t="s">
        <v>106</v>
      </c>
      <c r="C79" s="173" t="s">
        <v>578</v>
      </c>
      <c r="D79" s="165" t="s">
        <v>579</v>
      </c>
      <c r="E79" s="166" t="s">
        <v>580</v>
      </c>
      <c r="F79" s="167" t="s">
        <v>522</v>
      </c>
      <c r="G79" s="174" t="s">
        <v>33</v>
      </c>
      <c r="H79" s="169" t="s">
        <v>581</v>
      </c>
      <c r="I79" s="7" t="s">
        <v>21</v>
      </c>
      <c r="J79" s="2" t="str">
        <f t="shared" si="1"/>
        <v/>
      </c>
      <c r="K79" s="2"/>
      <c r="L79" s="2"/>
      <c r="M79" s="170">
        <v>76.0</v>
      </c>
      <c r="N79" s="170" t="s">
        <v>4469</v>
      </c>
      <c r="O79" s="171" t="s">
        <v>4597</v>
      </c>
      <c r="P79" s="170" t="s">
        <v>263</v>
      </c>
      <c r="Q79" s="170" t="s">
        <v>1973</v>
      </c>
      <c r="R79" s="170">
        <v>24.0</v>
      </c>
      <c r="S79" s="50"/>
      <c r="T79" s="170" t="s">
        <v>4598</v>
      </c>
      <c r="U79" s="50"/>
      <c r="V79" s="50"/>
      <c r="W79" s="50"/>
      <c r="X79" s="50" t="s">
        <v>22</v>
      </c>
    </row>
    <row r="80" ht="26.25" hidden="1" customHeight="1">
      <c r="A80" s="19">
        <f t="shared" si="2"/>
        <v>77</v>
      </c>
      <c r="B80" s="164" t="s">
        <v>28</v>
      </c>
      <c r="C80" s="173" t="s">
        <v>584</v>
      </c>
      <c r="D80" s="165" t="s">
        <v>585</v>
      </c>
      <c r="E80" s="166" t="s">
        <v>586</v>
      </c>
      <c r="F80" s="167" t="s">
        <v>424</v>
      </c>
      <c r="G80" s="168" t="s">
        <v>33</v>
      </c>
      <c r="H80" s="169" t="s">
        <v>587</v>
      </c>
      <c r="I80" s="7" t="s">
        <v>21</v>
      </c>
      <c r="J80" s="2" t="str">
        <f t="shared" si="1"/>
        <v/>
      </c>
      <c r="K80" s="2"/>
      <c r="L80" s="2"/>
      <c r="M80" s="170">
        <v>77.0</v>
      </c>
      <c r="N80" s="170" t="s">
        <v>4469</v>
      </c>
      <c r="O80" s="183" t="s">
        <v>1999</v>
      </c>
      <c r="P80" s="184" t="s">
        <v>455</v>
      </c>
      <c r="Q80" s="170" t="s">
        <v>2001</v>
      </c>
      <c r="R80" s="170">
        <v>12.0</v>
      </c>
      <c r="S80" s="170" t="s">
        <v>4479</v>
      </c>
      <c r="T80" s="170" t="s">
        <v>4599</v>
      </c>
      <c r="U80" s="170" t="s">
        <v>54</v>
      </c>
      <c r="V80" s="50" t="s">
        <v>4474</v>
      </c>
      <c r="W80" s="50"/>
      <c r="X80" s="50" t="s">
        <v>22</v>
      </c>
    </row>
    <row r="81" ht="26.25" hidden="1" customHeight="1">
      <c r="A81" s="19">
        <f t="shared" si="2"/>
        <v>78</v>
      </c>
      <c r="B81" s="164" t="s">
        <v>28</v>
      </c>
      <c r="C81" s="173" t="s">
        <v>591</v>
      </c>
      <c r="D81" s="165" t="s">
        <v>592</v>
      </c>
      <c r="E81" s="166" t="s">
        <v>593</v>
      </c>
      <c r="F81" s="167" t="s">
        <v>424</v>
      </c>
      <c r="G81" s="168" t="s">
        <v>101</v>
      </c>
      <c r="H81" s="169" t="s">
        <v>594</v>
      </c>
      <c r="I81" s="7" t="s">
        <v>21</v>
      </c>
      <c r="J81" s="2" t="str">
        <f t="shared" si="1"/>
        <v/>
      </c>
      <c r="K81" s="2"/>
      <c r="L81" s="2"/>
      <c r="M81" s="170">
        <v>78.0</v>
      </c>
      <c r="N81" s="170" t="s">
        <v>4469</v>
      </c>
      <c r="O81" s="171" t="s">
        <v>2021</v>
      </c>
      <c r="P81" s="170" t="s">
        <v>569</v>
      </c>
      <c r="Q81" s="170" t="s">
        <v>2022</v>
      </c>
      <c r="R81" s="170">
        <v>10.0</v>
      </c>
      <c r="S81" s="50"/>
      <c r="T81" s="170" t="s">
        <v>4600</v>
      </c>
      <c r="U81" s="50"/>
      <c r="V81" s="50"/>
      <c r="W81" s="50"/>
      <c r="X81" s="50" t="s">
        <v>22</v>
      </c>
    </row>
    <row r="82" ht="26.25" hidden="1" customHeight="1">
      <c r="A82" s="19">
        <f t="shared" si="2"/>
        <v>79</v>
      </c>
      <c r="B82" s="164" t="s">
        <v>106</v>
      </c>
      <c r="C82" s="173" t="s">
        <v>597</v>
      </c>
      <c r="D82" s="165" t="s">
        <v>598</v>
      </c>
      <c r="E82" s="166" t="s">
        <v>599</v>
      </c>
      <c r="F82" s="167" t="s">
        <v>600</v>
      </c>
      <c r="G82" s="174" t="s">
        <v>101</v>
      </c>
      <c r="H82" s="169" t="s">
        <v>601</v>
      </c>
      <c r="I82" s="7" t="s">
        <v>21</v>
      </c>
      <c r="J82" s="2" t="str">
        <f t="shared" si="1"/>
        <v/>
      </c>
      <c r="K82" s="2"/>
      <c r="L82" s="2"/>
      <c r="M82" s="170">
        <v>79.0</v>
      </c>
      <c r="N82" s="170" t="s">
        <v>4469</v>
      </c>
      <c r="O82" s="183" t="s">
        <v>2027</v>
      </c>
      <c r="P82" s="184" t="s">
        <v>455</v>
      </c>
      <c r="Q82" s="170" t="s">
        <v>2028</v>
      </c>
      <c r="R82" s="170">
        <v>12.0</v>
      </c>
      <c r="S82" s="170" t="s">
        <v>4479</v>
      </c>
      <c r="T82" s="170" t="s">
        <v>4599</v>
      </c>
      <c r="U82" s="170" t="s">
        <v>54</v>
      </c>
      <c r="V82" s="50" t="s">
        <v>4474</v>
      </c>
      <c r="W82" s="50"/>
      <c r="X82" s="50" t="s">
        <v>22</v>
      </c>
    </row>
    <row r="83" ht="26.25" hidden="1" customHeight="1">
      <c r="A83" s="19">
        <f t="shared" si="2"/>
        <v>80</v>
      </c>
      <c r="B83" s="164" t="s">
        <v>124</v>
      </c>
      <c r="C83" s="173" t="s">
        <v>604</v>
      </c>
      <c r="D83" s="165" t="s">
        <v>605</v>
      </c>
      <c r="E83" s="166" t="s">
        <v>606</v>
      </c>
      <c r="F83" s="167" t="s">
        <v>607</v>
      </c>
      <c r="G83" s="168" t="s">
        <v>54</v>
      </c>
      <c r="H83" s="169" t="s">
        <v>608</v>
      </c>
      <c r="I83" s="7" t="s">
        <v>21</v>
      </c>
      <c r="J83" s="2" t="str">
        <f t="shared" si="1"/>
        <v/>
      </c>
      <c r="K83" s="2"/>
      <c r="L83" s="2"/>
      <c r="M83" s="170">
        <v>80.0</v>
      </c>
      <c r="N83" s="170" t="s">
        <v>4469</v>
      </c>
      <c r="O83" s="171" t="s">
        <v>2030</v>
      </c>
      <c r="P83" s="170" t="s">
        <v>853</v>
      </c>
      <c r="Q83" s="170" t="s">
        <v>2031</v>
      </c>
      <c r="R83" s="170">
        <v>12.0</v>
      </c>
      <c r="S83" s="170" t="s">
        <v>4479</v>
      </c>
      <c r="T83" s="170" t="s">
        <v>4601</v>
      </c>
      <c r="U83" s="170" t="s">
        <v>54</v>
      </c>
      <c r="V83" s="50" t="s">
        <v>4529</v>
      </c>
      <c r="W83" s="50"/>
      <c r="X83" s="50" t="s">
        <v>22</v>
      </c>
    </row>
    <row r="84" ht="26.25" hidden="1" customHeight="1">
      <c r="A84" s="19">
        <f t="shared" si="2"/>
        <v>81</v>
      </c>
      <c r="B84" s="164" t="s">
        <v>124</v>
      </c>
      <c r="C84" s="173" t="s">
        <v>524</v>
      </c>
      <c r="D84" s="165" t="s">
        <v>611</v>
      </c>
      <c r="E84" s="166" t="s">
        <v>526</v>
      </c>
      <c r="F84" s="167" t="s">
        <v>612</v>
      </c>
      <c r="G84" s="168" t="s">
        <v>54</v>
      </c>
      <c r="H84" s="169" t="s">
        <v>613</v>
      </c>
      <c r="I84" s="7" t="s">
        <v>21</v>
      </c>
      <c r="J84" s="2" t="str">
        <f t="shared" si="1"/>
        <v/>
      </c>
      <c r="K84" s="2"/>
      <c r="L84" s="2"/>
      <c r="M84" s="170">
        <v>81.0</v>
      </c>
      <c r="N84" s="170" t="s">
        <v>4469</v>
      </c>
      <c r="O84" s="171" t="s">
        <v>2037</v>
      </c>
      <c r="P84" s="170" t="s">
        <v>1091</v>
      </c>
      <c r="Q84" s="170" t="s">
        <v>2038</v>
      </c>
      <c r="R84" s="170">
        <v>12.0</v>
      </c>
      <c r="S84" s="50"/>
      <c r="T84" s="170" t="s">
        <v>4602</v>
      </c>
      <c r="U84" s="170" t="s">
        <v>54</v>
      </c>
      <c r="V84" s="50" t="s">
        <v>4474</v>
      </c>
      <c r="W84" s="50"/>
      <c r="X84" s="50" t="s">
        <v>22</v>
      </c>
    </row>
    <row r="85" ht="26.25" hidden="1" customHeight="1">
      <c r="A85" s="19">
        <f t="shared" si="2"/>
        <v>82</v>
      </c>
      <c r="B85" s="164" t="s">
        <v>124</v>
      </c>
      <c r="C85" s="173" t="s">
        <v>616</v>
      </c>
      <c r="D85" s="165" t="s">
        <v>617</v>
      </c>
      <c r="E85" s="166" t="s">
        <v>618</v>
      </c>
      <c r="F85" s="167" t="s">
        <v>619</v>
      </c>
      <c r="G85" s="168" t="s">
        <v>54</v>
      </c>
      <c r="H85" s="169" t="s">
        <v>620</v>
      </c>
      <c r="I85" s="7" t="s">
        <v>21</v>
      </c>
      <c r="J85" s="2" t="str">
        <f t="shared" si="1"/>
        <v/>
      </c>
      <c r="K85" s="2"/>
      <c r="L85" s="2"/>
      <c r="M85" s="170">
        <v>82.0</v>
      </c>
      <c r="N85" s="170" t="s">
        <v>4469</v>
      </c>
      <c r="O85" s="171" t="s">
        <v>2041</v>
      </c>
      <c r="P85" s="170" t="s">
        <v>569</v>
      </c>
      <c r="Q85" s="170" t="s">
        <v>2042</v>
      </c>
      <c r="R85" s="170">
        <v>6.0</v>
      </c>
      <c r="S85" s="50"/>
      <c r="T85" s="170" t="s">
        <v>4603</v>
      </c>
      <c r="U85" s="50"/>
      <c r="V85" s="50"/>
      <c r="W85" s="50"/>
      <c r="X85" s="50" t="s">
        <v>22</v>
      </c>
    </row>
    <row r="86" ht="26.25" hidden="1" customHeight="1">
      <c r="A86" s="19">
        <f t="shared" si="2"/>
        <v>83</v>
      </c>
      <c r="B86" s="164" t="s">
        <v>124</v>
      </c>
      <c r="C86" s="173" t="s">
        <v>623</v>
      </c>
      <c r="D86" s="165" t="s">
        <v>624</v>
      </c>
      <c r="E86" s="166" t="s">
        <v>625</v>
      </c>
      <c r="F86" s="167" t="s">
        <v>53</v>
      </c>
      <c r="G86" s="168" t="s">
        <v>54</v>
      </c>
      <c r="H86" s="169" t="s">
        <v>626</v>
      </c>
      <c r="I86" s="7" t="s">
        <v>21</v>
      </c>
      <c r="J86" s="2" t="str">
        <f t="shared" si="1"/>
        <v/>
      </c>
      <c r="K86" s="2"/>
      <c r="L86" s="2"/>
      <c r="M86" s="170">
        <v>83.0</v>
      </c>
      <c r="N86" s="170" t="s">
        <v>4469</v>
      </c>
      <c r="O86" s="171" t="s">
        <v>2056</v>
      </c>
      <c r="P86" s="170" t="s">
        <v>569</v>
      </c>
      <c r="Q86" s="170" t="s">
        <v>2057</v>
      </c>
      <c r="R86" s="170">
        <v>30.0</v>
      </c>
      <c r="S86" s="50"/>
      <c r="T86" s="170" t="s">
        <v>4604</v>
      </c>
      <c r="U86" s="50"/>
      <c r="V86" s="50"/>
      <c r="W86" s="50"/>
      <c r="X86" s="50" t="s">
        <v>22</v>
      </c>
    </row>
    <row r="87" ht="26.25" hidden="1" customHeight="1">
      <c r="A87" s="19">
        <f t="shared" si="2"/>
        <v>84</v>
      </c>
      <c r="B87" s="164" t="s">
        <v>124</v>
      </c>
      <c r="C87" s="173" t="s">
        <v>628</v>
      </c>
      <c r="D87" s="165" t="s">
        <v>629</v>
      </c>
      <c r="E87" s="166" t="s">
        <v>630</v>
      </c>
      <c r="F87" s="167" t="s">
        <v>229</v>
      </c>
      <c r="G87" s="168" t="s">
        <v>54</v>
      </c>
      <c r="H87" s="169" t="s">
        <v>631</v>
      </c>
      <c r="I87" s="7" t="s">
        <v>21</v>
      </c>
      <c r="J87" s="2" t="str">
        <f t="shared" si="1"/>
        <v/>
      </c>
      <c r="K87" s="2"/>
      <c r="L87" s="2"/>
      <c r="M87" s="170">
        <v>84.0</v>
      </c>
      <c r="N87" s="170" t="s">
        <v>4469</v>
      </c>
      <c r="O87" s="171" t="s">
        <v>2060</v>
      </c>
      <c r="P87" s="170" t="s">
        <v>1091</v>
      </c>
      <c r="Q87" s="170" t="s">
        <v>2061</v>
      </c>
      <c r="R87" s="170">
        <v>6.0</v>
      </c>
      <c r="S87" s="50"/>
      <c r="T87" s="170" t="s">
        <v>4605</v>
      </c>
      <c r="U87" s="170" t="s">
        <v>54</v>
      </c>
      <c r="V87" s="50" t="s">
        <v>4474</v>
      </c>
      <c r="W87" s="50"/>
      <c r="X87" s="50" t="s">
        <v>22</v>
      </c>
    </row>
    <row r="88" ht="26.25" hidden="1" customHeight="1">
      <c r="A88" s="19">
        <f t="shared" si="2"/>
        <v>85</v>
      </c>
      <c r="B88" s="164" t="s">
        <v>124</v>
      </c>
      <c r="C88" s="173" t="s">
        <v>635</v>
      </c>
      <c r="D88" s="165" t="s">
        <v>636</v>
      </c>
      <c r="E88" s="166" t="s">
        <v>637</v>
      </c>
      <c r="F88" s="167" t="s">
        <v>53</v>
      </c>
      <c r="G88" s="168" t="s">
        <v>54</v>
      </c>
      <c r="H88" s="169" t="s">
        <v>638</v>
      </c>
      <c r="I88" s="7" t="s">
        <v>21</v>
      </c>
      <c r="J88" s="2" t="str">
        <f t="shared" si="1"/>
        <v/>
      </c>
      <c r="K88" s="2"/>
      <c r="L88" s="2"/>
      <c r="M88" s="170">
        <v>85.0</v>
      </c>
      <c r="N88" s="170" t="s">
        <v>4469</v>
      </c>
      <c r="O88" s="183" t="s">
        <v>2063</v>
      </c>
      <c r="P88" s="184" t="s">
        <v>455</v>
      </c>
      <c r="Q88" s="170" t="s">
        <v>2065</v>
      </c>
      <c r="R88" s="170">
        <v>12.0</v>
      </c>
      <c r="S88" s="170" t="s">
        <v>4479</v>
      </c>
      <c r="T88" s="170" t="s">
        <v>4599</v>
      </c>
      <c r="U88" s="170" t="s">
        <v>54</v>
      </c>
      <c r="V88" s="50" t="s">
        <v>4474</v>
      </c>
      <c r="W88" s="50"/>
      <c r="X88" s="50" t="s">
        <v>22</v>
      </c>
    </row>
    <row r="89" ht="26.25" hidden="1" customHeight="1">
      <c r="A89" s="19">
        <f t="shared" si="2"/>
        <v>86</v>
      </c>
      <c r="B89" s="164" t="s">
        <v>14</v>
      </c>
      <c r="C89" s="173" t="s">
        <v>642</v>
      </c>
      <c r="D89" s="165" t="s">
        <v>643</v>
      </c>
      <c r="E89" s="166" t="s">
        <v>644</v>
      </c>
      <c r="F89" s="167">
        <v>2019.0</v>
      </c>
      <c r="G89" s="168" t="s">
        <v>54</v>
      </c>
      <c r="H89" s="169" t="s">
        <v>646</v>
      </c>
      <c r="I89" s="7" t="s">
        <v>21</v>
      </c>
      <c r="J89" s="2" t="str">
        <f t="shared" si="1"/>
        <v/>
      </c>
      <c r="K89" s="2"/>
      <c r="L89" s="2"/>
      <c r="M89" s="170">
        <v>86.0</v>
      </c>
      <c r="N89" s="170" t="s">
        <v>4469</v>
      </c>
      <c r="O89" s="171" t="s">
        <v>2080</v>
      </c>
      <c r="P89" s="170" t="s">
        <v>1091</v>
      </c>
      <c r="Q89" s="170" t="s">
        <v>2081</v>
      </c>
      <c r="R89" s="170">
        <v>12.0</v>
      </c>
      <c r="S89" s="50"/>
      <c r="T89" s="170" t="s">
        <v>4606</v>
      </c>
      <c r="U89" s="170" t="s">
        <v>54</v>
      </c>
      <c r="V89" s="50" t="s">
        <v>4474</v>
      </c>
      <c r="W89" s="50"/>
      <c r="X89" s="50" t="s">
        <v>22</v>
      </c>
    </row>
    <row r="90" ht="26.25" hidden="1" customHeight="1">
      <c r="A90" s="19">
        <f t="shared" si="2"/>
        <v>87</v>
      </c>
      <c r="B90" s="164" t="s">
        <v>649</v>
      </c>
      <c r="C90" s="173" t="s">
        <v>650</v>
      </c>
      <c r="D90" s="165" t="s">
        <v>650</v>
      </c>
      <c r="E90" s="166" t="s">
        <v>651</v>
      </c>
      <c r="F90" s="167" t="s">
        <v>607</v>
      </c>
      <c r="G90" s="174" t="s">
        <v>54</v>
      </c>
      <c r="H90" s="169" t="s">
        <v>652</v>
      </c>
      <c r="I90" s="7" t="s">
        <v>21</v>
      </c>
      <c r="J90" s="2" t="str">
        <f t="shared" si="1"/>
        <v/>
      </c>
      <c r="K90" s="2"/>
      <c r="L90" s="2"/>
      <c r="M90" s="170">
        <v>87.0</v>
      </c>
      <c r="N90" s="170" t="s">
        <v>4469</v>
      </c>
      <c r="O90" s="171" t="s">
        <v>4607</v>
      </c>
      <c r="P90" s="170" t="s">
        <v>569</v>
      </c>
      <c r="Q90" s="170" t="s">
        <v>3413</v>
      </c>
      <c r="R90" s="170">
        <v>8.0</v>
      </c>
      <c r="S90" s="50"/>
      <c r="T90" s="170" t="s">
        <v>4608</v>
      </c>
      <c r="U90" s="50"/>
      <c r="V90" s="50"/>
      <c r="W90" s="50"/>
      <c r="X90" s="50" t="s">
        <v>22</v>
      </c>
    </row>
    <row r="91" ht="26.25" hidden="1" customHeight="1">
      <c r="A91" s="19">
        <f t="shared" si="2"/>
        <v>88</v>
      </c>
      <c r="B91" s="164" t="s">
        <v>14</v>
      </c>
      <c r="C91" s="173" t="s">
        <v>654</v>
      </c>
      <c r="D91" s="165" t="s">
        <v>655</v>
      </c>
      <c r="E91" s="166" t="s">
        <v>656</v>
      </c>
      <c r="F91" s="167" t="s">
        <v>53</v>
      </c>
      <c r="G91" s="168" t="s">
        <v>63</v>
      </c>
      <c r="H91" s="169" t="s">
        <v>657</v>
      </c>
      <c r="I91" s="7" t="s">
        <v>21</v>
      </c>
      <c r="J91" s="2" t="str">
        <f t="shared" si="1"/>
        <v/>
      </c>
      <c r="K91" s="2"/>
      <c r="L91" s="2"/>
      <c r="M91" s="170">
        <v>88.0</v>
      </c>
      <c r="N91" s="170" t="s">
        <v>4469</v>
      </c>
      <c r="O91" s="171" t="s">
        <v>2102</v>
      </c>
      <c r="P91" s="170" t="s">
        <v>263</v>
      </c>
      <c r="Q91" s="170" t="s">
        <v>2103</v>
      </c>
      <c r="R91" s="170">
        <v>4.0</v>
      </c>
      <c r="S91" s="170" t="s">
        <v>4479</v>
      </c>
      <c r="T91" s="170" t="s">
        <v>4609</v>
      </c>
      <c r="U91" s="50"/>
      <c r="V91" s="50"/>
      <c r="W91" s="50"/>
      <c r="X91" s="50" t="s">
        <v>22</v>
      </c>
    </row>
    <row r="92" ht="26.25" hidden="1" customHeight="1">
      <c r="A92" s="19">
        <f t="shared" si="2"/>
        <v>89</v>
      </c>
      <c r="B92" s="164" t="s">
        <v>28</v>
      </c>
      <c r="C92" s="173" t="s">
        <v>669</v>
      </c>
      <c r="D92" s="165" t="s">
        <v>670</v>
      </c>
      <c r="E92" s="166" t="s">
        <v>671</v>
      </c>
      <c r="F92" s="167" t="s">
        <v>672</v>
      </c>
      <c r="G92" s="168" t="s">
        <v>33</v>
      </c>
      <c r="H92" s="169" t="s">
        <v>673</v>
      </c>
      <c r="I92" s="7" t="s">
        <v>21</v>
      </c>
      <c r="J92" s="2" t="str">
        <f t="shared" si="1"/>
        <v/>
      </c>
      <c r="K92" s="2"/>
      <c r="L92" s="2"/>
      <c r="M92" s="170">
        <v>89.0</v>
      </c>
      <c r="N92" s="170" t="s">
        <v>4469</v>
      </c>
      <c r="O92" s="171" t="s">
        <v>2105</v>
      </c>
      <c r="P92" s="170" t="s">
        <v>1091</v>
      </c>
      <c r="Q92" s="170" t="s">
        <v>2106</v>
      </c>
      <c r="R92" s="170">
        <v>6.0</v>
      </c>
      <c r="S92" s="50"/>
      <c r="T92" s="170" t="s">
        <v>4610</v>
      </c>
      <c r="U92" s="170" t="s">
        <v>54</v>
      </c>
      <c r="V92" s="50" t="s">
        <v>4474</v>
      </c>
      <c r="W92" s="50"/>
      <c r="X92" s="50" t="s">
        <v>22</v>
      </c>
    </row>
    <row r="93" ht="26.25" hidden="1" customHeight="1">
      <c r="A93" s="19">
        <f t="shared" si="2"/>
        <v>90</v>
      </c>
      <c r="B93" s="164" t="s">
        <v>28</v>
      </c>
      <c r="C93" s="173" t="s">
        <v>677</v>
      </c>
      <c r="D93" s="165" t="s">
        <v>678</v>
      </c>
      <c r="E93" s="166" t="s">
        <v>679</v>
      </c>
      <c r="F93" s="167" t="s">
        <v>680</v>
      </c>
      <c r="G93" s="168" t="s">
        <v>33</v>
      </c>
      <c r="H93" s="169" t="s">
        <v>681</v>
      </c>
      <c r="I93" s="7" t="s">
        <v>21</v>
      </c>
      <c r="J93" s="2" t="str">
        <f t="shared" si="1"/>
        <v/>
      </c>
      <c r="K93" s="2"/>
      <c r="L93" s="2"/>
      <c r="M93" s="170">
        <v>90.0</v>
      </c>
      <c r="N93" s="170" t="s">
        <v>4469</v>
      </c>
      <c r="O93" s="183" t="s">
        <v>4611</v>
      </c>
      <c r="P93" s="184" t="s">
        <v>455</v>
      </c>
      <c r="Q93" s="170" t="s">
        <v>4612</v>
      </c>
      <c r="R93" s="170">
        <v>12.0</v>
      </c>
      <c r="S93" s="170" t="s">
        <v>4479</v>
      </c>
      <c r="T93" s="170" t="s">
        <v>4599</v>
      </c>
      <c r="U93" s="170" t="s">
        <v>54</v>
      </c>
      <c r="V93" s="50" t="s">
        <v>4474</v>
      </c>
      <c r="W93" s="50"/>
      <c r="X93" s="50" t="s">
        <v>22</v>
      </c>
    </row>
    <row r="94" ht="26.25" hidden="1" customHeight="1">
      <c r="A94" s="19">
        <f t="shared" si="2"/>
        <v>91</v>
      </c>
      <c r="B94" s="164" t="s">
        <v>28</v>
      </c>
      <c r="C94" s="173" t="s">
        <v>685</v>
      </c>
      <c r="D94" s="165" t="s">
        <v>686</v>
      </c>
      <c r="E94" s="166" t="s">
        <v>687</v>
      </c>
      <c r="F94" s="167" t="s">
        <v>688</v>
      </c>
      <c r="G94" s="168" t="s">
        <v>33</v>
      </c>
      <c r="H94" s="169" t="s">
        <v>689</v>
      </c>
      <c r="I94" s="7" t="s">
        <v>130</v>
      </c>
      <c r="J94" s="2" t="str">
        <f t="shared" si="1"/>
        <v>과기</v>
      </c>
      <c r="K94" s="2"/>
      <c r="L94" s="2"/>
      <c r="M94" s="170">
        <v>91.0</v>
      </c>
      <c r="N94" s="170" t="s">
        <v>4469</v>
      </c>
      <c r="O94" s="183" t="s">
        <v>4613</v>
      </c>
      <c r="P94" s="184" t="s">
        <v>455</v>
      </c>
      <c r="Q94" s="170" t="s">
        <v>2116</v>
      </c>
      <c r="R94" s="172">
        <v>12.0</v>
      </c>
      <c r="S94" s="170" t="s">
        <v>4479</v>
      </c>
      <c r="T94" s="170" t="s">
        <v>4599</v>
      </c>
      <c r="U94" s="170" t="s">
        <v>54</v>
      </c>
      <c r="V94" s="50" t="s">
        <v>4474</v>
      </c>
      <c r="W94" s="50"/>
      <c r="X94" s="50" t="s">
        <v>22</v>
      </c>
    </row>
    <row r="95" ht="26.25" hidden="1" customHeight="1">
      <c r="A95" s="19">
        <f t="shared" si="2"/>
        <v>92</v>
      </c>
      <c r="B95" s="164" t="s">
        <v>170</v>
      </c>
      <c r="C95" s="173" t="s">
        <v>692</v>
      </c>
      <c r="D95" s="165" t="s">
        <v>382</v>
      </c>
      <c r="E95" s="166" t="s">
        <v>693</v>
      </c>
      <c r="F95" s="167" t="s">
        <v>694</v>
      </c>
      <c r="G95" s="174" t="s">
        <v>33</v>
      </c>
      <c r="H95" s="169" t="s">
        <v>695</v>
      </c>
      <c r="I95" s="7" t="s">
        <v>21</v>
      </c>
      <c r="J95" s="2" t="str">
        <f t="shared" si="1"/>
        <v/>
      </c>
      <c r="K95" s="2"/>
      <c r="L95" s="2"/>
      <c r="M95" s="170">
        <v>92.0</v>
      </c>
      <c r="N95" s="170" t="s">
        <v>4469</v>
      </c>
      <c r="O95" s="183" t="s">
        <v>4614</v>
      </c>
      <c r="P95" s="184" t="s">
        <v>455</v>
      </c>
      <c r="Q95" s="170" t="s">
        <v>2120</v>
      </c>
      <c r="R95" s="170">
        <v>4.0</v>
      </c>
      <c r="S95" s="170" t="s">
        <v>4479</v>
      </c>
      <c r="T95" s="170" t="s">
        <v>4615</v>
      </c>
      <c r="U95" s="170" t="s">
        <v>54</v>
      </c>
      <c r="V95" s="50" t="s">
        <v>4474</v>
      </c>
      <c r="W95" s="50"/>
      <c r="X95" s="50" t="s">
        <v>22</v>
      </c>
    </row>
    <row r="96" ht="26.25" hidden="1" customHeight="1">
      <c r="A96" s="19">
        <f t="shared" si="2"/>
        <v>93</v>
      </c>
      <c r="B96" s="164" t="s">
        <v>170</v>
      </c>
      <c r="C96" s="173" t="s">
        <v>698</v>
      </c>
      <c r="D96" s="165" t="s">
        <v>285</v>
      </c>
      <c r="E96" s="166" t="s">
        <v>699</v>
      </c>
      <c r="F96" s="167" t="s">
        <v>700</v>
      </c>
      <c r="G96" s="174" t="s">
        <v>63</v>
      </c>
      <c r="H96" s="169" t="s">
        <v>701</v>
      </c>
      <c r="I96" s="7" t="s">
        <v>21</v>
      </c>
      <c r="J96" s="2" t="str">
        <f t="shared" si="1"/>
        <v/>
      </c>
      <c r="K96" s="2"/>
      <c r="L96" s="2"/>
      <c r="M96" s="170">
        <v>93.0</v>
      </c>
      <c r="N96" s="170" t="s">
        <v>4469</v>
      </c>
      <c r="O96" s="171" t="s">
        <v>2123</v>
      </c>
      <c r="P96" s="170" t="s">
        <v>1091</v>
      </c>
      <c r="Q96" s="170" t="s">
        <v>2124</v>
      </c>
      <c r="R96" s="170">
        <v>12.0</v>
      </c>
      <c r="S96" s="50"/>
      <c r="T96" s="170" t="s">
        <v>4616</v>
      </c>
      <c r="U96" s="170" t="s">
        <v>54</v>
      </c>
      <c r="V96" s="50" t="s">
        <v>4474</v>
      </c>
      <c r="W96" s="50"/>
      <c r="X96" s="50" t="s">
        <v>22</v>
      </c>
    </row>
    <row r="97" ht="26.25" hidden="1" customHeight="1">
      <c r="A97" s="19">
        <f t="shared" si="2"/>
        <v>94</v>
      </c>
      <c r="B97" s="164" t="s">
        <v>170</v>
      </c>
      <c r="C97" s="173" t="s">
        <v>704</v>
      </c>
      <c r="D97" s="165" t="s">
        <v>705</v>
      </c>
      <c r="E97" s="166" t="s">
        <v>66</v>
      </c>
      <c r="F97" s="167" t="s">
        <v>706</v>
      </c>
      <c r="G97" s="174" t="s">
        <v>33</v>
      </c>
      <c r="H97" s="169" t="s">
        <v>707</v>
      </c>
      <c r="I97" s="7" t="s">
        <v>21</v>
      </c>
      <c r="J97" s="2" t="str">
        <f t="shared" si="1"/>
        <v/>
      </c>
      <c r="K97" s="2"/>
      <c r="L97" s="2"/>
      <c r="M97" s="170">
        <v>94.0</v>
      </c>
      <c r="N97" s="170" t="s">
        <v>4469</v>
      </c>
      <c r="O97" s="171" t="s">
        <v>4617</v>
      </c>
      <c r="P97" s="170" t="s">
        <v>1091</v>
      </c>
      <c r="Q97" s="170" t="s">
        <v>2128</v>
      </c>
      <c r="R97" s="170">
        <v>12.0</v>
      </c>
      <c r="S97" s="50"/>
      <c r="T97" s="170" t="s">
        <v>4618</v>
      </c>
      <c r="U97" s="170" t="s">
        <v>54</v>
      </c>
      <c r="V97" s="50" t="s">
        <v>4474</v>
      </c>
      <c r="W97" s="50"/>
      <c r="X97" s="50" t="s">
        <v>22</v>
      </c>
    </row>
    <row r="98" ht="26.25" hidden="1" customHeight="1">
      <c r="A98" s="19">
        <f t="shared" si="2"/>
        <v>95</v>
      </c>
      <c r="B98" s="164" t="s">
        <v>170</v>
      </c>
      <c r="C98" s="173" t="s">
        <v>661</v>
      </c>
      <c r="D98" s="165" t="s">
        <v>662</v>
      </c>
      <c r="E98" s="166" t="s">
        <v>663</v>
      </c>
      <c r="F98" s="167" t="s">
        <v>664</v>
      </c>
      <c r="G98" s="174" t="s">
        <v>33</v>
      </c>
      <c r="H98" s="169" t="s">
        <v>665</v>
      </c>
      <c r="I98" s="7" t="s">
        <v>21</v>
      </c>
      <c r="J98" s="2" t="str">
        <f t="shared" si="1"/>
        <v/>
      </c>
      <c r="K98" s="2"/>
      <c r="L98" s="2"/>
      <c r="M98" s="170">
        <v>95.0</v>
      </c>
      <c r="N98" s="170" t="s">
        <v>4469</v>
      </c>
      <c r="O98" s="183" t="s">
        <v>2150</v>
      </c>
      <c r="P98" s="184" t="s">
        <v>455</v>
      </c>
      <c r="Q98" s="170" t="s">
        <v>2151</v>
      </c>
      <c r="R98" s="170">
        <v>12.0</v>
      </c>
      <c r="S98" s="170" t="s">
        <v>4479</v>
      </c>
      <c r="T98" s="170" t="s">
        <v>4599</v>
      </c>
      <c r="U98" s="170" t="s">
        <v>54</v>
      </c>
      <c r="V98" s="50" t="s">
        <v>4474</v>
      </c>
      <c r="W98" s="50"/>
      <c r="X98" s="50" t="s">
        <v>22</v>
      </c>
    </row>
    <row r="99" ht="26.25" hidden="1" customHeight="1">
      <c r="A99" s="19">
        <f t="shared" si="2"/>
        <v>96</v>
      </c>
      <c r="B99" s="164" t="s">
        <v>170</v>
      </c>
      <c r="C99" s="173" t="s">
        <v>710</v>
      </c>
      <c r="D99" s="165" t="s">
        <v>382</v>
      </c>
      <c r="E99" s="166" t="s">
        <v>711</v>
      </c>
      <c r="F99" s="167" t="s">
        <v>712</v>
      </c>
      <c r="G99" s="174" t="s">
        <v>33</v>
      </c>
      <c r="H99" s="169" t="s">
        <v>713</v>
      </c>
      <c r="I99" s="7" t="s">
        <v>21</v>
      </c>
      <c r="J99" s="2" t="str">
        <f t="shared" si="1"/>
        <v/>
      </c>
      <c r="K99" s="2"/>
      <c r="L99" s="2"/>
      <c r="M99" s="170">
        <v>96.0</v>
      </c>
      <c r="N99" s="170" t="s">
        <v>4469</v>
      </c>
      <c r="O99" s="171" t="s">
        <v>2154</v>
      </c>
      <c r="P99" s="170" t="s">
        <v>1091</v>
      </c>
      <c r="Q99" s="170" t="s">
        <v>2155</v>
      </c>
      <c r="R99" s="170">
        <v>12.0</v>
      </c>
      <c r="S99" s="50"/>
      <c r="T99" s="170" t="s">
        <v>4618</v>
      </c>
      <c r="U99" s="170" t="s">
        <v>54</v>
      </c>
      <c r="V99" s="50" t="s">
        <v>4474</v>
      </c>
      <c r="W99" s="50"/>
      <c r="X99" s="50" t="s">
        <v>22</v>
      </c>
    </row>
    <row r="100" ht="26.25" hidden="1" customHeight="1">
      <c r="A100" s="19">
        <f t="shared" si="2"/>
        <v>97</v>
      </c>
      <c r="B100" s="164" t="s">
        <v>170</v>
      </c>
      <c r="C100" s="173" t="s">
        <v>714</v>
      </c>
      <c r="D100" s="165" t="s">
        <v>126</v>
      </c>
      <c r="E100" s="166" t="s">
        <v>715</v>
      </c>
      <c r="F100" s="167" t="s">
        <v>716</v>
      </c>
      <c r="G100" s="174" t="s">
        <v>33</v>
      </c>
      <c r="H100" s="169" t="s">
        <v>717</v>
      </c>
      <c r="I100" s="7" t="s">
        <v>21</v>
      </c>
      <c r="J100" s="2" t="str">
        <f t="shared" si="1"/>
        <v/>
      </c>
      <c r="K100" s="2"/>
      <c r="L100" s="2"/>
      <c r="M100" s="170">
        <v>97.0</v>
      </c>
      <c r="N100" s="170" t="s">
        <v>4469</v>
      </c>
      <c r="O100" s="183" t="s">
        <v>2161</v>
      </c>
      <c r="P100" s="184" t="s">
        <v>455</v>
      </c>
      <c r="Q100" s="170" t="s">
        <v>2162</v>
      </c>
      <c r="R100" s="170">
        <v>12.0</v>
      </c>
      <c r="S100" s="170" t="s">
        <v>4479</v>
      </c>
      <c r="T100" s="170" t="s">
        <v>4599</v>
      </c>
      <c r="U100" s="170" t="s">
        <v>54</v>
      </c>
      <c r="V100" s="50" t="s">
        <v>4474</v>
      </c>
      <c r="W100" s="50"/>
      <c r="X100" s="50" t="s">
        <v>22</v>
      </c>
    </row>
    <row r="101" ht="26.25" hidden="1" customHeight="1">
      <c r="A101" s="19">
        <f t="shared" si="2"/>
        <v>98</v>
      </c>
      <c r="B101" s="164" t="s">
        <v>170</v>
      </c>
      <c r="C101" s="173" t="s">
        <v>718</v>
      </c>
      <c r="D101" s="165" t="s">
        <v>382</v>
      </c>
      <c r="E101" s="166" t="s">
        <v>719</v>
      </c>
      <c r="F101" s="167" t="s">
        <v>720</v>
      </c>
      <c r="G101" s="174" t="s">
        <v>33</v>
      </c>
      <c r="H101" s="169" t="s">
        <v>721</v>
      </c>
      <c r="I101" s="7" t="s">
        <v>21</v>
      </c>
      <c r="J101" s="2" t="str">
        <f t="shared" si="1"/>
        <v/>
      </c>
      <c r="K101" s="2"/>
      <c r="L101" s="2"/>
      <c r="M101" s="170">
        <v>98.0</v>
      </c>
      <c r="N101" s="170" t="s">
        <v>4469</v>
      </c>
      <c r="O101" s="171" t="s">
        <v>2170</v>
      </c>
      <c r="P101" s="170" t="s">
        <v>1091</v>
      </c>
      <c r="Q101" s="170" t="s">
        <v>2171</v>
      </c>
      <c r="R101" s="170">
        <v>12.0</v>
      </c>
      <c r="S101" s="50"/>
      <c r="T101" s="170" t="s">
        <v>4619</v>
      </c>
      <c r="U101" s="170" t="s">
        <v>54</v>
      </c>
      <c r="V101" s="50" t="s">
        <v>4474</v>
      </c>
      <c r="W101" s="50"/>
      <c r="X101" s="50" t="s">
        <v>22</v>
      </c>
    </row>
    <row r="102" ht="26.25" hidden="1" customHeight="1">
      <c r="A102" s="19">
        <f t="shared" si="2"/>
        <v>99</v>
      </c>
      <c r="B102" s="164" t="s">
        <v>170</v>
      </c>
      <c r="C102" s="173" t="s">
        <v>722</v>
      </c>
      <c r="D102" s="165" t="s">
        <v>315</v>
      </c>
      <c r="E102" s="166" t="s">
        <v>723</v>
      </c>
      <c r="F102" s="167" t="s">
        <v>724</v>
      </c>
      <c r="G102" s="174" t="s">
        <v>33</v>
      </c>
      <c r="H102" s="169" t="s">
        <v>725</v>
      </c>
      <c r="I102" s="7" t="s">
        <v>21</v>
      </c>
      <c r="J102" s="2" t="str">
        <f t="shared" si="1"/>
        <v/>
      </c>
      <c r="K102" s="2"/>
      <c r="L102" s="2"/>
      <c r="M102" s="170">
        <v>99.0</v>
      </c>
      <c r="N102" s="170" t="s">
        <v>4469</v>
      </c>
      <c r="O102" s="171" t="s">
        <v>2174</v>
      </c>
      <c r="P102" s="170" t="s">
        <v>263</v>
      </c>
      <c r="Q102" s="170" t="s">
        <v>2175</v>
      </c>
      <c r="R102" s="170">
        <v>6.0</v>
      </c>
      <c r="S102" s="170" t="s">
        <v>4479</v>
      </c>
      <c r="T102" s="170" t="s">
        <v>4620</v>
      </c>
      <c r="U102" s="50"/>
      <c r="V102" s="50"/>
      <c r="W102" s="50"/>
      <c r="X102" s="50" t="s">
        <v>22</v>
      </c>
    </row>
    <row r="103" ht="26.25" hidden="1" customHeight="1">
      <c r="A103" s="19">
        <f t="shared" si="2"/>
        <v>100</v>
      </c>
      <c r="B103" s="164" t="s">
        <v>170</v>
      </c>
      <c r="C103" s="173" t="s">
        <v>726</v>
      </c>
      <c r="D103" s="165" t="s">
        <v>727</v>
      </c>
      <c r="E103" s="166" t="s">
        <v>728</v>
      </c>
      <c r="F103" s="167" t="s">
        <v>260</v>
      </c>
      <c r="G103" s="174" t="s">
        <v>33</v>
      </c>
      <c r="H103" s="169" t="s">
        <v>729</v>
      </c>
      <c r="I103" s="7" t="s">
        <v>21</v>
      </c>
      <c r="J103" s="2" t="str">
        <f t="shared" si="1"/>
        <v/>
      </c>
      <c r="K103" s="2"/>
      <c r="L103" s="2"/>
      <c r="M103" s="170">
        <v>100.0</v>
      </c>
      <c r="N103" s="170" t="s">
        <v>4469</v>
      </c>
      <c r="O103" s="171" t="s">
        <v>2181</v>
      </c>
      <c r="P103" s="170" t="s">
        <v>1091</v>
      </c>
      <c r="Q103" s="170" t="s">
        <v>2182</v>
      </c>
      <c r="R103" s="170">
        <v>12.0</v>
      </c>
      <c r="S103" s="50"/>
      <c r="T103" s="170" t="s">
        <v>4621</v>
      </c>
      <c r="U103" s="170" t="s">
        <v>54</v>
      </c>
      <c r="V103" s="50" t="s">
        <v>4474</v>
      </c>
      <c r="W103" s="50"/>
      <c r="X103" s="50" t="s">
        <v>22</v>
      </c>
    </row>
    <row r="104" ht="26.25" hidden="1" customHeight="1">
      <c r="A104" s="19">
        <f t="shared" si="2"/>
        <v>101</v>
      </c>
      <c r="B104" s="164" t="s">
        <v>170</v>
      </c>
      <c r="C104" s="173" t="s">
        <v>733</v>
      </c>
      <c r="D104" s="165" t="s">
        <v>734</v>
      </c>
      <c r="E104" s="166" t="s">
        <v>735</v>
      </c>
      <c r="F104" s="167" t="s">
        <v>484</v>
      </c>
      <c r="G104" s="174" t="s">
        <v>33</v>
      </c>
      <c r="H104" s="169" t="s">
        <v>737</v>
      </c>
      <c r="I104" s="7" t="s">
        <v>130</v>
      </c>
      <c r="J104" s="2" t="str">
        <f t="shared" si="1"/>
        <v>과기</v>
      </c>
      <c r="K104" s="2"/>
      <c r="L104" s="2"/>
      <c r="M104" s="170">
        <v>101.0</v>
      </c>
      <c r="N104" s="170" t="s">
        <v>4469</v>
      </c>
      <c r="O104" s="171" t="s">
        <v>4622</v>
      </c>
      <c r="P104" s="170" t="s">
        <v>569</v>
      </c>
      <c r="Q104" s="170" t="s">
        <v>2190</v>
      </c>
      <c r="R104" s="170">
        <v>20.0</v>
      </c>
      <c r="S104" s="50"/>
      <c r="T104" s="170" t="s">
        <v>4623</v>
      </c>
      <c r="U104" s="50"/>
      <c r="V104" s="50"/>
      <c r="W104" s="50"/>
      <c r="X104" s="50" t="s">
        <v>22</v>
      </c>
    </row>
    <row r="105" ht="26.25" hidden="1" customHeight="1">
      <c r="A105" s="19">
        <f t="shared" si="2"/>
        <v>102</v>
      </c>
      <c r="B105" s="164" t="s">
        <v>170</v>
      </c>
      <c r="C105" s="173" t="s">
        <v>741</v>
      </c>
      <c r="D105" s="165" t="s">
        <v>742</v>
      </c>
      <c r="E105" s="166" t="s">
        <v>743</v>
      </c>
      <c r="F105" s="167" t="s">
        <v>744</v>
      </c>
      <c r="G105" s="174" t="s">
        <v>33</v>
      </c>
      <c r="H105" s="169" t="s">
        <v>745</v>
      </c>
      <c r="I105" s="7" t="s">
        <v>21</v>
      </c>
      <c r="J105" s="2" t="str">
        <f t="shared" si="1"/>
        <v/>
      </c>
      <c r="K105" s="2"/>
      <c r="L105" s="2"/>
      <c r="M105" s="170">
        <v>102.0</v>
      </c>
      <c r="N105" s="170" t="s">
        <v>4469</v>
      </c>
      <c r="O105" s="171" t="s">
        <v>2206</v>
      </c>
      <c r="P105" s="170" t="s">
        <v>1091</v>
      </c>
      <c r="Q105" s="170" t="s">
        <v>2207</v>
      </c>
      <c r="R105" s="170">
        <v>6.0</v>
      </c>
      <c r="S105" s="50"/>
      <c r="T105" s="170" t="s">
        <v>4624</v>
      </c>
      <c r="U105" s="170" t="s">
        <v>54</v>
      </c>
      <c r="V105" s="50" t="s">
        <v>4474</v>
      </c>
      <c r="W105" s="50"/>
      <c r="X105" s="50" t="s">
        <v>22</v>
      </c>
    </row>
    <row r="106" ht="26.25" hidden="1" customHeight="1">
      <c r="A106" s="19">
        <f t="shared" si="2"/>
        <v>103</v>
      </c>
      <c r="B106" s="164" t="s">
        <v>240</v>
      </c>
      <c r="C106" s="173" t="s">
        <v>749</v>
      </c>
      <c r="D106" s="165" t="s">
        <v>750</v>
      </c>
      <c r="E106" s="166" t="s">
        <v>751</v>
      </c>
      <c r="F106" s="167" t="s">
        <v>166</v>
      </c>
      <c r="G106" s="168" t="s">
        <v>54</v>
      </c>
      <c r="H106" s="169" t="s">
        <v>752</v>
      </c>
      <c r="I106" s="7" t="s">
        <v>21</v>
      </c>
      <c r="J106" s="2" t="str">
        <f t="shared" si="1"/>
        <v/>
      </c>
      <c r="K106" s="2"/>
      <c r="L106" s="2"/>
      <c r="M106" s="170">
        <v>103.0</v>
      </c>
      <c r="N106" s="170" t="s">
        <v>4469</v>
      </c>
      <c r="O106" s="183" t="s">
        <v>4625</v>
      </c>
      <c r="P106" s="184" t="s">
        <v>455</v>
      </c>
      <c r="Q106" s="170" t="s">
        <v>2210</v>
      </c>
      <c r="R106" s="170">
        <v>12.0</v>
      </c>
      <c r="S106" s="170" t="s">
        <v>4479</v>
      </c>
      <c r="T106" s="170" t="s">
        <v>4599</v>
      </c>
      <c r="U106" s="170" t="s">
        <v>54</v>
      </c>
      <c r="V106" s="50" t="s">
        <v>4474</v>
      </c>
      <c r="W106" s="50"/>
      <c r="X106" s="50" t="s">
        <v>22</v>
      </c>
    </row>
    <row r="107" ht="26.25" hidden="1" customHeight="1">
      <c r="A107" s="19">
        <f t="shared" si="2"/>
        <v>104</v>
      </c>
      <c r="B107" s="164" t="s">
        <v>14</v>
      </c>
      <c r="C107" s="173" t="s">
        <v>755</v>
      </c>
      <c r="D107" s="165" t="s">
        <v>756</v>
      </c>
      <c r="E107" s="166" t="s">
        <v>757</v>
      </c>
      <c r="F107" s="167" t="s">
        <v>216</v>
      </c>
      <c r="G107" s="168" t="s">
        <v>33</v>
      </c>
      <c r="H107" s="169" t="s">
        <v>758</v>
      </c>
      <c r="I107" s="7" t="s">
        <v>21</v>
      </c>
      <c r="J107" s="2" t="str">
        <f t="shared" si="1"/>
        <v/>
      </c>
      <c r="K107" s="2"/>
      <c r="L107" s="2"/>
      <c r="M107" s="170">
        <v>104.0</v>
      </c>
      <c r="N107" s="170" t="s">
        <v>4469</v>
      </c>
      <c r="O107" s="171" t="s">
        <v>2236</v>
      </c>
      <c r="P107" s="170" t="s">
        <v>1091</v>
      </c>
      <c r="Q107" s="170" t="s">
        <v>2237</v>
      </c>
      <c r="R107" s="170">
        <v>12.0</v>
      </c>
      <c r="S107" s="50"/>
      <c r="T107" s="170" t="s">
        <v>4626</v>
      </c>
      <c r="U107" s="170" t="s">
        <v>54</v>
      </c>
      <c r="V107" s="50" t="s">
        <v>4474</v>
      </c>
      <c r="W107" s="50"/>
      <c r="X107" s="50" t="s">
        <v>22</v>
      </c>
    </row>
    <row r="108" ht="26.25" customHeight="1">
      <c r="A108" s="19">
        <f t="shared" si="2"/>
        <v>105</v>
      </c>
      <c r="B108" s="164" t="s">
        <v>14</v>
      </c>
      <c r="C108" s="165" t="s">
        <v>760</v>
      </c>
      <c r="D108" s="165" t="s">
        <v>761</v>
      </c>
      <c r="E108" s="166" t="s">
        <v>762</v>
      </c>
      <c r="F108" s="167" t="s">
        <v>484</v>
      </c>
      <c r="G108" s="168" t="s">
        <v>63</v>
      </c>
      <c r="H108" s="169" t="s">
        <v>763</v>
      </c>
      <c r="I108" s="7" t="s">
        <v>130</v>
      </c>
      <c r="J108" s="2" t="str">
        <f t="shared" si="1"/>
        <v>FRIC</v>
      </c>
      <c r="K108" s="2"/>
      <c r="L108" s="2"/>
      <c r="M108" s="170">
        <v>105.0</v>
      </c>
      <c r="N108" s="170" t="s">
        <v>4469</v>
      </c>
      <c r="O108" s="171" t="s">
        <v>2240</v>
      </c>
      <c r="P108" s="170" t="s">
        <v>4573</v>
      </c>
      <c r="Q108" s="170" t="s">
        <v>2241</v>
      </c>
      <c r="R108" s="170">
        <v>24.0</v>
      </c>
      <c r="S108" s="170" t="s">
        <v>4479</v>
      </c>
      <c r="T108" s="170" t="s">
        <v>4627</v>
      </c>
      <c r="U108" s="50"/>
      <c r="V108" s="50"/>
      <c r="W108" s="50"/>
      <c r="X108" s="50" t="s">
        <v>22</v>
      </c>
    </row>
    <row r="109" ht="26.25" hidden="1" customHeight="1">
      <c r="A109" s="19">
        <f t="shared" si="2"/>
        <v>106</v>
      </c>
      <c r="B109" s="164" t="s">
        <v>106</v>
      </c>
      <c r="C109" s="173" t="s">
        <v>765</v>
      </c>
      <c r="D109" s="165" t="s">
        <v>766</v>
      </c>
      <c r="E109" s="166" t="s">
        <v>767</v>
      </c>
      <c r="F109" s="167" t="s">
        <v>768</v>
      </c>
      <c r="G109" s="174" t="s">
        <v>33</v>
      </c>
      <c r="H109" s="169" t="s">
        <v>769</v>
      </c>
      <c r="I109" s="7" t="s">
        <v>21</v>
      </c>
      <c r="J109" s="2" t="str">
        <f t="shared" si="1"/>
        <v/>
      </c>
      <c r="K109" s="2"/>
      <c r="L109" s="2"/>
      <c r="M109" s="170">
        <v>106.0</v>
      </c>
      <c r="N109" s="170" t="s">
        <v>4469</v>
      </c>
      <c r="O109" s="171" t="s">
        <v>4628</v>
      </c>
      <c r="P109" s="170" t="s">
        <v>198</v>
      </c>
      <c r="Q109" s="170" t="s">
        <v>2245</v>
      </c>
      <c r="R109" s="170">
        <v>72.0</v>
      </c>
      <c r="S109" s="170" t="s">
        <v>4479</v>
      </c>
      <c r="T109" s="170" t="s">
        <v>4629</v>
      </c>
      <c r="U109" s="50"/>
      <c r="V109" s="50"/>
      <c r="W109" s="50"/>
      <c r="X109" s="50" t="s">
        <v>22</v>
      </c>
    </row>
    <row r="110" ht="26.25" hidden="1" customHeight="1">
      <c r="A110" s="19">
        <f t="shared" si="2"/>
        <v>107</v>
      </c>
      <c r="B110" s="164" t="s">
        <v>28</v>
      </c>
      <c r="C110" s="173" t="s">
        <v>561</v>
      </c>
      <c r="D110" s="165" t="s">
        <v>774</v>
      </c>
      <c r="E110" s="166" t="s">
        <v>562</v>
      </c>
      <c r="F110" s="167" t="s">
        <v>775</v>
      </c>
      <c r="G110" s="168" t="s">
        <v>33</v>
      </c>
      <c r="H110" s="169" t="s">
        <v>776</v>
      </c>
      <c r="I110" s="7" t="s">
        <v>21</v>
      </c>
      <c r="J110" s="2" t="str">
        <f t="shared" si="1"/>
        <v/>
      </c>
      <c r="K110" s="2"/>
      <c r="L110" s="2"/>
      <c r="M110" s="170">
        <v>107.0</v>
      </c>
      <c r="N110" s="170" t="s">
        <v>4469</v>
      </c>
      <c r="O110" s="171" t="s">
        <v>2269</v>
      </c>
      <c r="P110" s="170" t="s">
        <v>4630</v>
      </c>
      <c r="Q110" s="170" t="s">
        <v>2271</v>
      </c>
      <c r="R110" s="170">
        <v>5.0</v>
      </c>
      <c r="S110" s="170" t="s">
        <v>4479</v>
      </c>
      <c r="T110" s="170" t="s">
        <v>4631</v>
      </c>
      <c r="U110" s="170" t="s">
        <v>130</v>
      </c>
      <c r="V110" s="50"/>
      <c r="W110" s="50"/>
      <c r="X110" s="50" t="s">
        <v>22</v>
      </c>
    </row>
    <row r="111" ht="26.25" hidden="1" customHeight="1">
      <c r="A111" s="19">
        <f t="shared" si="2"/>
        <v>108</v>
      </c>
      <c r="B111" s="164" t="s">
        <v>106</v>
      </c>
      <c r="C111" s="173" t="s">
        <v>780</v>
      </c>
      <c r="D111" s="165" t="s">
        <v>198</v>
      </c>
      <c r="E111" s="166" t="s">
        <v>781</v>
      </c>
      <c r="F111" s="167" t="s">
        <v>782</v>
      </c>
      <c r="G111" s="174" t="s">
        <v>33</v>
      </c>
      <c r="H111" s="169" t="s">
        <v>783</v>
      </c>
      <c r="I111" s="7" t="s">
        <v>21</v>
      </c>
      <c r="J111" s="2" t="str">
        <f t="shared" si="1"/>
        <v/>
      </c>
      <c r="K111" s="2"/>
      <c r="L111" s="2"/>
      <c r="M111" s="170">
        <v>108.0</v>
      </c>
      <c r="N111" s="170" t="s">
        <v>4469</v>
      </c>
      <c r="O111" s="171" t="s">
        <v>2289</v>
      </c>
      <c r="P111" s="170" t="s">
        <v>853</v>
      </c>
      <c r="Q111" s="170" t="s">
        <v>2290</v>
      </c>
      <c r="R111" s="170">
        <v>12.0</v>
      </c>
      <c r="S111" s="170" t="s">
        <v>4479</v>
      </c>
      <c r="T111" s="170" t="s">
        <v>4632</v>
      </c>
      <c r="U111" s="170" t="s">
        <v>54</v>
      </c>
      <c r="V111" s="50" t="s">
        <v>4529</v>
      </c>
      <c r="W111" s="50"/>
      <c r="X111" s="50" t="s">
        <v>22</v>
      </c>
    </row>
    <row r="112" ht="26.25" customHeight="1">
      <c r="A112" s="19">
        <f t="shared" si="2"/>
        <v>109</v>
      </c>
      <c r="B112" s="164" t="s">
        <v>28</v>
      </c>
      <c r="C112" s="165" t="s">
        <v>787</v>
      </c>
      <c r="D112" s="165" t="s">
        <v>788</v>
      </c>
      <c r="E112" s="166" t="s">
        <v>789</v>
      </c>
      <c r="F112" s="167" t="s">
        <v>4633</v>
      </c>
      <c r="G112" s="168" t="s">
        <v>33</v>
      </c>
      <c r="H112" s="169" t="s">
        <v>791</v>
      </c>
      <c r="I112" s="7" t="s">
        <v>130</v>
      </c>
      <c r="J112" s="2" t="str">
        <f t="shared" si="1"/>
        <v>FRIC</v>
      </c>
      <c r="K112" s="2"/>
      <c r="L112" s="2"/>
      <c r="M112" s="170">
        <v>109.0</v>
      </c>
      <c r="N112" s="170" t="s">
        <v>4469</v>
      </c>
      <c r="O112" s="171" t="s">
        <v>2292</v>
      </c>
      <c r="P112" s="170" t="s">
        <v>263</v>
      </c>
      <c r="Q112" s="170" t="s">
        <v>2294</v>
      </c>
      <c r="R112" s="170">
        <v>12.0</v>
      </c>
      <c r="S112" s="170" t="s">
        <v>4479</v>
      </c>
      <c r="T112" s="170" t="s">
        <v>4634</v>
      </c>
      <c r="U112" s="50"/>
      <c r="V112" s="50"/>
      <c r="W112" s="50"/>
      <c r="X112" s="50" t="s">
        <v>22</v>
      </c>
    </row>
    <row r="113" ht="26.25" hidden="1" customHeight="1">
      <c r="A113" s="19">
        <f t="shared" si="2"/>
        <v>110</v>
      </c>
      <c r="B113" s="164" t="s">
        <v>106</v>
      </c>
      <c r="C113" s="173" t="s">
        <v>795</v>
      </c>
      <c r="D113" s="165" t="s">
        <v>796</v>
      </c>
      <c r="E113" s="166" t="s">
        <v>797</v>
      </c>
      <c r="F113" s="167" t="s">
        <v>53</v>
      </c>
      <c r="G113" s="174" t="s">
        <v>54</v>
      </c>
      <c r="H113" s="169" t="s">
        <v>798</v>
      </c>
      <c r="I113" s="7" t="s">
        <v>21</v>
      </c>
      <c r="J113" s="2" t="str">
        <f t="shared" si="1"/>
        <v/>
      </c>
      <c r="K113" s="2"/>
      <c r="L113" s="2"/>
      <c r="M113" s="170">
        <v>110.0</v>
      </c>
      <c r="N113" s="170" t="s">
        <v>4469</v>
      </c>
      <c r="O113" s="183" t="s">
        <v>4635</v>
      </c>
      <c r="P113" s="184" t="s">
        <v>455</v>
      </c>
      <c r="Q113" s="170" t="s">
        <v>2304</v>
      </c>
      <c r="R113" s="170">
        <v>6.0</v>
      </c>
      <c r="S113" s="170" t="s">
        <v>4479</v>
      </c>
      <c r="T113" s="170" t="s">
        <v>4636</v>
      </c>
      <c r="U113" s="170" t="s">
        <v>54</v>
      </c>
      <c r="V113" s="50" t="s">
        <v>4474</v>
      </c>
      <c r="W113" s="50"/>
      <c r="X113" s="50" t="s">
        <v>22</v>
      </c>
    </row>
    <row r="114" ht="26.25" hidden="1" customHeight="1">
      <c r="A114" s="19">
        <f t="shared" si="2"/>
        <v>111</v>
      </c>
      <c r="B114" s="164" t="s">
        <v>106</v>
      </c>
      <c r="C114" s="173" t="s">
        <v>802</v>
      </c>
      <c r="D114" s="165" t="s">
        <v>803</v>
      </c>
      <c r="E114" s="166" t="s">
        <v>804</v>
      </c>
      <c r="F114" s="167" t="s">
        <v>260</v>
      </c>
      <c r="G114" s="174" t="s">
        <v>33</v>
      </c>
      <c r="H114" s="169" t="s">
        <v>805</v>
      </c>
      <c r="I114" s="7" t="s">
        <v>21</v>
      </c>
      <c r="J114" s="2" t="str">
        <f t="shared" si="1"/>
        <v/>
      </c>
      <c r="K114" s="2"/>
      <c r="L114" s="2"/>
      <c r="M114" s="170">
        <v>111.0</v>
      </c>
      <c r="N114" s="170" t="s">
        <v>4469</v>
      </c>
      <c r="O114" s="171" t="s">
        <v>2322</v>
      </c>
      <c r="P114" s="170" t="s">
        <v>1091</v>
      </c>
      <c r="Q114" s="170" t="s">
        <v>2323</v>
      </c>
      <c r="R114" s="170">
        <v>6.0</v>
      </c>
      <c r="S114" s="50"/>
      <c r="T114" s="170" t="s">
        <v>4637</v>
      </c>
      <c r="U114" s="170" t="s">
        <v>54</v>
      </c>
      <c r="V114" s="50" t="s">
        <v>4474</v>
      </c>
      <c r="W114" s="50"/>
      <c r="X114" s="50" t="s">
        <v>22</v>
      </c>
    </row>
    <row r="115" ht="26.25" hidden="1" customHeight="1">
      <c r="A115" s="19">
        <f t="shared" si="2"/>
        <v>112</v>
      </c>
      <c r="B115" s="185" t="s">
        <v>28</v>
      </c>
      <c r="C115" s="173" t="s">
        <v>809</v>
      </c>
      <c r="D115" s="165" t="s">
        <v>803</v>
      </c>
      <c r="E115" s="166" t="s">
        <v>810</v>
      </c>
      <c r="F115" s="167" t="s">
        <v>694</v>
      </c>
      <c r="G115" s="168" t="s">
        <v>33</v>
      </c>
      <c r="H115" s="169" t="s">
        <v>811</v>
      </c>
      <c r="I115" s="7" t="s">
        <v>21</v>
      </c>
      <c r="J115" s="2" t="str">
        <f t="shared" si="1"/>
        <v/>
      </c>
      <c r="K115" s="2"/>
      <c r="L115" s="2"/>
      <c r="M115" s="170">
        <v>112.0</v>
      </c>
      <c r="N115" s="170" t="s">
        <v>4469</v>
      </c>
      <c r="O115" s="171" t="s">
        <v>2353</v>
      </c>
      <c r="P115" s="170" t="s">
        <v>113</v>
      </c>
      <c r="Q115" s="170" t="s">
        <v>2354</v>
      </c>
      <c r="R115" s="170">
        <v>10.0</v>
      </c>
      <c r="S115" s="50"/>
      <c r="T115" s="170" t="s">
        <v>4559</v>
      </c>
      <c r="U115" s="170" t="s">
        <v>54</v>
      </c>
      <c r="V115" s="50" t="s">
        <v>4474</v>
      </c>
      <c r="W115" s="50"/>
      <c r="X115" s="50" t="s">
        <v>22</v>
      </c>
    </row>
    <row r="116" ht="26.25" customHeight="1">
      <c r="A116" s="19">
        <f t="shared" si="2"/>
        <v>113</v>
      </c>
      <c r="B116" s="164" t="s">
        <v>14</v>
      </c>
      <c r="C116" s="186" t="s">
        <v>816</v>
      </c>
      <c r="D116" s="165" t="s">
        <v>803</v>
      </c>
      <c r="E116" s="166" t="s">
        <v>817</v>
      </c>
      <c r="F116" s="167" t="s">
        <v>484</v>
      </c>
      <c r="G116" s="168" t="s">
        <v>33</v>
      </c>
      <c r="H116" s="169" t="s">
        <v>819</v>
      </c>
      <c r="I116" s="7" t="s">
        <v>130</v>
      </c>
      <c r="J116" s="2" t="str">
        <f t="shared" si="1"/>
        <v>FRIC</v>
      </c>
      <c r="K116" s="2"/>
      <c r="L116" s="2"/>
      <c r="M116" s="170">
        <v>113.0</v>
      </c>
      <c r="N116" s="170" t="s">
        <v>4469</v>
      </c>
      <c r="O116" s="183" t="s">
        <v>2357</v>
      </c>
      <c r="P116" s="184" t="s">
        <v>455</v>
      </c>
      <c r="Q116" s="170" t="s">
        <v>2358</v>
      </c>
      <c r="R116" s="170">
        <v>6.0</v>
      </c>
      <c r="S116" s="170" t="s">
        <v>4479</v>
      </c>
      <c r="T116" s="170" t="s">
        <v>4636</v>
      </c>
      <c r="U116" s="170" t="s">
        <v>54</v>
      </c>
      <c r="V116" s="50" t="s">
        <v>4474</v>
      </c>
      <c r="W116" s="50"/>
      <c r="X116" s="50" t="s">
        <v>22</v>
      </c>
    </row>
    <row r="117" ht="26.25" hidden="1" customHeight="1">
      <c r="A117" s="19">
        <f t="shared" si="2"/>
        <v>114</v>
      </c>
      <c r="B117" s="187" t="s">
        <v>106</v>
      </c>
      <c r="C117" s="173" t="s">
        <v>823</v>
      </c>
      <c r="D117" s="165" t="s">
        <v>46</v>
      </c>
      <c r="E117" s="166" t="s">
        <v>824</v>
      </c>
      <c r="F117" s="167" t="s">
        <v>825</v>
      </c>
      <c r="G117" s="174" t="s">
        <v>33</v>
      </c>
      <c r="H117" s="169" t="s">
        <v>826</v>
      </c>
      <c r="I117" s="7" t="s">
        <v>130</v>
      </c>
      <c r="J117" s="2" t="str">
        <f t="shared" si="1"/>
        <v>과기</v>
      </c>
      <c r="K117" s="2"/>
      <c r="L117" s="2"/>
      <c r="M117" s="170">
        <v>114.0</v>
      </c>
      <c r="N117" s="170" t="s">
        <v>4469</v>
      </c>
      <c r="O117" s="171" t="s">
        <v>2365</v>
      </c>
      <c r="P117" s="170" t="s">
        <v>263</v>
      </c>
      <c r="Q117" s="170" t="s">
        <v>2366</v>
      </c>
      <c r="R117" s="170">
        <v>4.0</v>
      </c>
      <c r="S117" s="170" t="s">
        <v>4479</v>
      </c>
      <c r="T117" s="170" t="s">
        <v>4542</v>
      </c>
      <c r="U117" s="50"/>
      <c r="V117" s="50"/>
      <c r="W117" s="50"/>
      <c r="X117" s="50" t="s">
        <v>22</v>
      </c>
    </row>
    <row r="118" ht="26.25" hidden="1" customHeight="1">
      <c r="A118" s="19">
        <f t="shared" si="2"/>
        <v>115</v>
      </c>
      <c r="B118" s="164" t="s">
        <v>170</v>
      </c>
      <c r="C118" s="173" t="s">
        <v>829</v>
      </c>
      <c r="D118" s="165" t="s">
        <v>803</v>
      </c>
      <c r="E118" s="166" t="s">
        <v>830</v>
      </c>
      <c r="F118" s="167" t="s">
        <v>522</v>
      </c>
      <c r="G118" s="174" t="s">
        <v>33</v>
      </c>
      <c r="H118" s="169" t="s">
        <v>831</v>
      </c>
      <c r="I118" s="7" t="s">
        <v>21</v>
      </c>
      <c r="J118" s="2" t="str">
        <f t="shared" si="1"/>
        <v/>
      </c>
      <c r="K118" s="2"/>
      <c r="L118" s="2"/>
      <c r="M118" s="170">
        <v>115.0</v>
      </c>
      <c r="N118" s="170" t="s">
        <v>4469</v>
      </c>
      <c r="O118" s="171" t="s">
        <v>2386</v>
      </c>
      <c r="P118" s="170" t="s">
        <v>2387</v>
      </c>
      <c r="Q118" s="170" t="s">
        <v>2388</v>
      </c>
      <c r="R118" s="170">
        <v>4.0</v>
      </c>
      <c r="S118" s="170" t="s">
        <v>4479</v>
      </c>
      <c r="T118" s="170" t="s">
        <v>4638</v>
      </c>
      <c r="U118" s="170" t="s">
        <v>54</v>
      </c>
      <c r="V118" s="50" t="s">
        <v>4639</v>
      </c>
      <c r="W118" s="50"/>
      <c r="X118" s="50" t="s">
        <v>22</v>
      </c>
    </row>
    <row r="119" ht="26.25" customHeight="1">
      <c r="A119" s="19">
        <f t="shared" si="2"/>
        <v>116</v>
      </c>
      <c r="B119" s="164" t="s">
        <v>39</v>
      </c>
      <c r="C119" s="165" t="s">
        <v>834</v>
      </c>
      <c r="D119" s="165" t="s">
        <v>126</v>
      </c>
      <c r="E119" s="166" t="s">
        <v>835</v>
      </c>
      <c r="F119" s="167" t="s">
        <v>736</v>
      </c>
      <c r="G119" s="168" t="s">
        <v>33</v>
      </c>
      <c r="H119" s="169" t="s">
        <v>836</v>
      </c>
      <c r="I119" s="7" t="s">
        <v>130</v>
      </c>
      <c r="J119" s="2" t="str">
        <f t="shared" si="1"/>
        <v>FRIC</v>
      </c>
      <c r="K119" s="2"/>
      <c r="L119" s="2"/>
      <c r="M119" s="170">
        <v>116.0</v>
      </c>
      <c r="N119" s="170" t="s">
        <v>4469</v>
      </c>
      <c r="O119" s="171" t="s">
        <v>2391</v>
      </c>
      <c r="P119" s="170" t="s">
        <v>2387</v>
      </c>
      <c r="Q119" s="170" t="s">
        <v>2392</v>
      </c>
      <c r="R119" s="170">
        <v>4.0</v>
      </c>
      <c r="S119" s="170" t="s">
        <v>4479</v>
      </c>
      <c r="T119" s="170" t="s">
        <v>4638</v>
      </c>
      <c r="U119" s="170" t="s">
        <v>54</v>
      </c>
      <c r="V119" s="50" t="s">
        <v>4639</v>
      </c>
      <c r="W119" s="50"/>
      <c r="X119" s="50" t="s">
        <v>22</v>
      </c>
    </row>
    <row r="120" ht="26.25" hidden="1" customHeight="1">
      <c r="A120" s="19">
        <f t="shared" si="2"/>
        <v>117</v>
      </c>
      <c r="B120" s="164" t="s">
        <v>124</v>
      </c>
      <c r="C120" s="173" t="s">
        <v>658</v>
      </c>
      <c r="D120" s="165" t="s">
        <v>659</v>
      </c>
      <c r="E120" s="166" t="s">
        <v>660</v>
      </c>
      <c r="F120" s="167" t="s">
        <v>612</v>
      </c>
      <c r="G120" s="168" t="s">
        <v>54</v>
      </c>
      <c r="H120" s="169" t="s">
        <v>840</v>
      </c>
      <c r="I120" s="7" t="s">
        <v>21</v>
      </c>
      <c r="J120" s="2" t="str">
        <f t="shared" si="1"/>
        <v/>
      </c>
      <c r="K120" s="2"/>
      <c r="L120" s="2"/>
      <c r="M120" s="170">
        <v>117.0</v>
      </c>
      <c r="N120" s="170" t="s">
        <v>4469</v>
      </c>
      <c r="O120" s="183" t="s">
        <v>2395</v>
      </c>
      <c r="P120" s="184" t="s">
        <v>455</v>
      </c>
      <c r="Q120" s="170" t="s">
        <v>2396</v>
      </c>
      <c r="R120" s="170">
        <v>6.0</v>
      </c>
      <c r="S120" s="170" t="s">
        <v>4479</v>
      </c>
      <c r="T120" s="170" t="s">
        <v>4636</v>
      </c>
      <c r="U120" s="170" t="s">
        <v>54</v>
      </c>
      <c r="V120" s="50" t="s">
        <v>4474</v>
      </c>
      <c r="W120" s="50"/>
      <c r="X120" s="50" t="s">
        <v>22</v>
      </c>
    </row>
    <row r="121" ht="26.25" hidden="1" customHeight="1">
      <c r="A121" s="19">
        <f t="shared" si="2"/>
        <v>118</v>
      </c>
      <c r="B121" s="164" t="s">
        <v>124</v>
      </c>
      <c r="C121" s="173" t="s">
        <v>841</v>
      </c>
      <c r="D121" s="165" t="s">
        <v>842</v>
      </c>
      <c r="E121" s="166" t="s">
        <v>843</v>
      </c>
      <c r="F121" s="167" t="s">
        <v>844</v>
      </c>
      <c r="G121" s="168" t="s">
        <v>54</v>
      </c>
      <c r="H121" s="169" t="s">
        <v>845</v>
      </c>
      <c r="I121" s="7" t="s">
        <v>21</v>
      </c>
      <c r="J121" s="2" t="str">
        <f t="shared" si="1"/>
        <v/>
      </c>
      <c r="K121" s="2"/>
      <c r="L121" s="2"/>
      <c r="M121" s="170">
        <v>118.0</v>
      </c>
      <c r="N121" s="170" t="s">
        <v>4469</v>
      </c>
      <c r="O121" s="171" t="s">
        <v>4640</v>
      </c>
      <c r="P121" s="170" t="s">
        <v>1091</v>
      </c>
      <c r="Q121" s="170" t="s">
        <v>2404</v>
      </c>
      <c r="R121" s="170">
        <v>12.0</v>
      </c>
      <c r="S121" s="50"/>
      <c r="T121" s="170" t="s">
        <v>4641</v>
      </c>
      <c r="U121" s="170" t="s">
        <v>54</v>
      </c>
      <c r="V121" s="50" t="s">
        <v>4474</v>
      </c>
      <c r="W121" s="50"/>
      <c r="X121" s="50" t="s">
        <v>22</v>
      </c>
    </row>
    <row r="122" ht="26.25" hidden="1" customHeight="1">
      <c r="A122" s="19">
        <f t="shared" si="2"/>
        <v>119</v>
      </c>
      <c r="B122" s="164" t="s">
        <v>28</v>
      </c>
      <c r="C122" s="165" t="s">
        <v>849</v>
      </c>
      <c r="D122" s="165" t="s">
        <v>135</v>
      </c>
      <c r="E122" s="166" t="s">
        <v>850</v>
      </c>
      <c r="F122" s="167" t="s">
        <v>484</v>
      </c>
      <c r="G122" s="168" t="s">
        <v>33</v>
      </c>
      <c r="H122" s="169" t="s">
        <v>851</v>
      </c>
      <c r="I122" s="7" t="s">
        <v>130</v>
      </c>
      <c r="J122" s="2" t="str">
        <f t="shared" si="1"/>
        <v>과기</v>
      </c>
      <c r="K122" s="2"/>
      <c r="L122" s="2"/>
      <c r="M122" s="170">
        <v>119.0</v>
      </c>
      <c r="N122" s="170" t="s">
        <v>4469</v>
      </c>
      <c r="O122" s="171" t="s">
        <v>4642</v>
      </c>
      <c r="P122" s="170" t="s">
        <v>263</v>
      </c>
      <c r="Q122" s="170" t="s">
        <v>3445</v>
      </c>
      <c r="R122" s="170">
        <v>12.0</v>
      </c>
      <c r="S122" s="170" t="s">
        <v>4479</v>
      </c>
      <c r="T122" s="170" t="s">
        <v>4643</v>
      </c>
      <c r="U122" s="50"/>
      <c r="V122" s="50"/>
      <c r="W122" s="50"/>
      <c r="X122" s="50" t="s">
        <v>22</v>
      </c>
    </row>
    <row r="123" ht="26.25" hidden="1" customHeight="1">
      <c r="A123" s="19">
        <f t="shared" si="2"/>
        <v>120</v>
      </c>
      <c r="B123" s="164" t="s">
        <v>28</v>
      </c>
      <c r="C123" s="173" t="s">
        <v>854</v>
      </c>
      <c r="D123" s="165" t="s">
        <v>855</v>
      </c>
      <c r="E123" s="166" t="s">
        <v>856</v>
      </c>
      <c r="F123" s="167" t="s">
        <v>53</v>
      </c>
      <c r="G123" s="168" t="s">
        <v>33</v>
      </c>
      <c r="H123" s="169" t="s">
        <v>857</v>
      </c>
      <c r="I123" s="7" t="s">
        <v>21</v>
      </c>
      <c r="J123" s="2" t="str">
        <f t="shared" si="1"/>
        <v/>
      </c>
      <c r="K123" s="2"/>
      <c r="L123" s="2"/>
      <c r="M123" s="170">
        <v>120.0</v>
      </c>
      <c r="N123" s="170" t="s">
        <v>4469</v>
      </c>
      <c r="O123" s="171" t="s">
        <v>4644</v>
      </c>
      <c r="P123" s="170" t="s">
        <v>4645</v>
      </c>
      <c r="Q123" s="170" t="s">
        <v>2424</v>
      </c>
      <c r="R123" s="170">
        <v>12.0</v>
      </c>
      <c r="S123" s="50"/>
      <c r="T123" s="170" t="s">
        <v>4646</v>
      </c>
      <c r="U123" s="170" t="s">
        <v>130</v>
      </c>
      <c r="V123" s="50"/>
      <c r="W123" s="50"/>
      <c r="X123" s="50" t="s">
        <v>22</v>
      </c>
    </row>
    <row r="124" ht="26.25" hidden="1" customHeight="1">
      <c r="A124" s="19">
        <f t="shared" si="2"/>
        <v>121</v>
      </c>
      <c r="B124" s="164" t="s">
        <v>39</v>
      </c>
      <c r="C124" s="173" t="s">
        <v>860</v>
      </c>
      <c r="D124" s="165" t="s">
        <v>861</v>
      </c>
      <c r="E124" s="166" t="s">
        <v>862</v>
      </c>
      <c r="F124" s="167" t="s">
        <v>53</v>
      </c>
      <c r="G124" s="168" t="s">
        <v>54</v>
      </c>
      <c r="H124" s="169" t="s">
        <v>863</v>
      </c>
      <c r="I124" s="7" t="s">
        <v>21</v>
      </c>
      <c r="J124" s="2" t="str">
        <f t="shared" si="1"/>
        <v/>
      </c>
      <c r="K124" s="2"/>
      <c r="L124" s="2"/>
      <c r="M124" s="170">
        <v>121.0</v>
      </c>
      <c r="N124" s="170" t="s">
        <v>4469</v>
      </c>
      <c r="O124" s="171" t="s">
        <v>4647</v>
      </c>
      <c r="P124" s="170" t="s">
        <v>263</v>
      </c>
      <c r="Q124" s="170" t="s">
        <v>2492</v>
      </c>
      <c r="R124" s="170">
        <v>8.0</v>
      </c>
      <c r="S124" s="170" t="s">
        <v>4479</v>
      </c>
      <c r="T124" s="170" t="s">
        <v>4648</v>
      </c>
      <c r="U124" s="50"/>
      <c r="V124" s="50"/>
      <c r="W124" s="50"/>
      <c r="X124" s="50" t="s">
        <v>22</v>
      </c>
    </row>
    <row r="125" ht="26.25" customHeight="1">
      <c r="A125" s="19">
        <f t="shared" si="2"/>
        <v>122</v>
      </c>
      <c r="B125" s="164" t="s">
        <v>39</v>
      </c>
      <c r="C125" s="165" t="s">
        <v>867</v>
      </c>
      <c r="D125" s="165" t="s">
        <v>868</v>
      </c>
      <c r="E125" s="166" t="s">
        <v>869</v>
      </c>
      <c r="F125" s="167" t="s">
        <v>4331</v>
      </c>
      <c r="G125" s="168" t="s">
        <v>54</v>
      </c>
      <c r="H125" s="169" t="s">
        <v>871</v>
      </c>
      <c r="I125" s="7" t="s">
        <v>130</v>
      </c>
      <c r="J125" s="2" t="str">
        <f t="shared" si="1"/>
        <v>FRIC</v>
      </c>
      <c r="K125" s="2"/>
      <c r="L125" s="2"/>
      <c r="M125" s="170">
        <v>122.0</v>
      </c>
      <c r="N125" s="170" t="s">
        <v>4469</v>
      </c>
      <c r="O125" s="183" t="s">
        <v>2498</v>
      </c>
      <c r="P125" s="184" t="s">
        <v>455</v>
      </c>
      <c r="Q125" s="170" t="s">
        <v>2499</v>
      </c>
      <c r="R125" s="170">
        <v>12.0</v>
      </c>
      <c r="S125" s="170" t="s">
        <v>4479</v>
      </c>
      <c r="T125" s="170" t="s">
        <v>4599</v>
      </c>
      <c r="U125" s="170" t="s">
        <v>54</v>
      </c>
      <c r="V125" s="50" t="s">
        <v>4474</v>
      </c>
      <c r="W125" s="50"/>
      <c r="X125" s="50" t="s">
        <v>22</v>
      </c>
    </row>
    <row r="126" ht="26.25" hidden="1" customHeight="1">
      <c r="A126" s="19">
        <f t="shared" si="2"/>
        <v>123</v>
      </c>
      <c r="B126" s="164" t="s">
        <v>875</v>
      </c>
      <c r="C126" s="173" t="s">
        <v>876</v>
      </c>
      <c r="D126" s="165" t="s">
        <v>877</v>
      </c>
      <c r="E126" s="166" t="s">
        <v>878</v>
      </c>
      <c r="F126" s="167">
        <v>1964.0</v>
      </c>
      <c r="G126" s="174" t="s">
        <v>33</v>
      </c>
      <c r="H126" s="169" t="s">
        <v>879</v>
      </c>
      <c r="I126" s="7" t="s">
        <v>21</v>
      </c>
      <c r="J126" s="2" t="str">
        <f t="shared" si="1"/>
        <v/>
      </c>
      <c r="K126" s="2"/>
      <c r="L126" s="2"/>
      <c r="M126" s="170">
        <v>123.0</v>
      </c>
      <c r="N126" s="170" t="s">
        <v>4469</v>
      </c>
      <c r="O126" s="183" t="s">
        <v>2501</v>
      </c>
      <c r="P126" s="184" t="s">
        <v>455</v>
      </c>
      <c r="Q126" s="170" t="s">
        <v>2502</v>
      </c>
      <c r="R126" s="170">
        <v>12.0</v>
      </c>
      <c r="S126" s="170" t="s">
        <v>4479</v>
      </c>
      <c r="T126" s="170" t="s">
        <v>4599</v>
      </c>
      <c r="U126" s="170" t="s">
        <v>54</v>
      </c>
      <c r="V126" s="50" t="s">
        <v>4474</v>
      </c>
      <c r="W126" s="50"/>
      <c r="X126" s="50" t="s">
        <v>22</v>
      </c>
    </row>
    <row r="127" ht="26.25" hidden="1" customHeight="1">
      <c r="A127" s="19">
        <f t="shared" si="2"/>
        <v>124</v>
      </c>
      <c r="B127" s="164" t="s">
        <v>28</v>
      </c>
      <c r="C127" s="173" t="s">
        <v>882</v>
      </c>
      <c r="D127" s="165" t="s">
        <v>686</v>
      </c>
      <c r="E127" s="166" t="s">
        <v>883</v>
      </c>
      <c r="F127" s="167" t="s">
        <v>884</v>
      </c>
      <c r="G127" s="168" t="s">
        <v>33</v>
      </c>
      <c r="H127" s="169" t="s">
        <v>885</v>
      </c>
      <c r="I127" s="7" t="s">
        <v>130</v>
      </c>
      <c r="J127" s="2" t="str">
        <f t="shared" si="1"/>
        <v>과기</v>
      </c>
      <c r="K127" s="2"/>
      <c r="L127" s="2"/>
      <c r="M127" s="170">
        <v>124.0</v>
      </c>
      <c r="N127" s="170" t="s">
        <v>4469</v>
      </c>
      <c r="O127" s="171" t="s">
        <v>2504</v>
      </c>
      <c r="P127" s="170" t="s">
        <v>263</v>
      </c>
      <c r="Q127" s="170" t="s">
        <v>2505</v>
      </c>
      <c r="R127" s="170">
        <v>6.0</v>
      </c>
      <c r="S127" s="170" t="s">
        <v>4479</v>
      </c>
      <c r="T127" s="170" t="s">
        <v>4649</v>
      </c>
      <c r="U127" s="50"/>
      <c r="V127" s="50"/>
      <c r="W127" s="50"/>
      <c r="X127" s="50" t="s">
        <v>22</v>
      </c>
    </row>
    <row r="128" ht="26.25" customHeight="1">
      <c r="A128" s="19">
        <f t="shared" si="2"/>
        <v>125</v>
      </c>
      <c r="B128" s="164" t="s">
        <v>28</v>
      </c>
      <c r="C128" s="165" t="s">
        <v>888</v>
      </c>
      <c r="D128" s="165" t="s">
        <v>678</v>
      </c>
      <c r="E128" s="166" t="s">
        <v>889</v>
      </c>
      <c r="F128" s="167" t="s">
        <v>4650</v>
      </c>
      <c r="G128" s="168" t="s">
        <v>101</v>
      </c>
      <c r="H128" s="169" t="s">
        <v>891</v>
      </c>
      <c r="I128" s="7" t="s">
        <v>130</v>
      </c>
      <c r="J128" s="2" t="str">
        <f t="shared" si="1"/>
        <v>FRIC</v>
      </c>
      <c r="K128" s="2"/>
      <c r="L128" s="2"/>
      <c r="M128" s="170">
        <v>125.0</v>
      </c>
      <c r="N128" s="170" t="s">
        <v>4469</v>
      </c>
      <c r="O128" s="171" t="s">
        <v>2507</v>
      </c>
      <c r="P128" s="170" t="s">
        <v>1091</v>
      </c>
      <c r="Q128" s="170" t="s">
        <v>2508</v>
      </c>
      <c r="R128" s="170">
        <v>4.0</v>
      </c>
      <c r="S128" s="50"/>
      <c r="T128" s="170" t="s">
        <v>4651</v>
      </c>
      <c r="U128" s="170" t="s">
        <v>54</v>
      </c>
      <c r="V128" s="50" t="s">
        <v>4474</v>
      </c>
      <c r="W128" s="50"/>
      <c r="X128" s="50" t="s">
        <v>22</v>
      </c>
    </row>
    <row r="129" ht="26.25" hidden="1" customHeight="1">
      <c r="A129" s="19">
        <f t="shared" si="2"/>
        <v>126</v>
      </c>
      <c r="B129" s="164" t="s">
        <v>28</v>
      </c>
      <c r="C129" s="173" t="s">
        <v>894</v>
      </c>
      <c r="D129" s="165" t="s">
        <v>821</v>
      </c>
      <c r="E129" s="166" t="s">
        <v>895</v>
      </c>
      <c r="F129" s="167" t="s">
        <v>260</v>
      </c>
      <c r="G129" s="168" t="s">
        <v>33</v>
      </c>
      <c r="H129" s="169" t="s">
        <v>896</v>
      </c>
      <c r="I129" s="7" t="s">
        <v>21</v>
      </c>
      <c r="J129" s="2" t="str">
        <f t="shared" si="1"/>
        <v/>
      </c>
      <c r="K129" s="2"/>
      <c r="L129" s="2"/>
      <c r="M129" s="170">
        <v>126.0</v>
      </c>
      <c r="N129" s="170" t="s">
        <v>4469</v>
      </c>
      <c r="O129" s="183" t="s">
        <v>4652</v>
      </c>
      <c r="P129" s="184" t="s">
        <v>455</v>
      </c>
      <c r="Q129" s="170" t="s">
        <v>2521</v>
      </c>
      <c r="R129" s="170">
        <v>6.0</v>
      </c>
      <c r="S129" s="170" t="s">
        <v>4479</v>
      </c>
      <c r="T129" s="170" t="s">
        <v>4636</v>
      </c>
      <c r="U129" s="170" t="s">
        <v>54</v>
      </c>
      <c r="V129" s="50" t="s">
        <v>4474</v>
      </c>
      <c r="W129" s="50"/>
      <c r="X129" s="50" t="s">
        <v>22</v>
      </c>
    </row>
    <row r="130" ht="26.25" customHeight="1">
      <c r="A130" s="19">
        <f t="shared" si="2"/>
        <v>127</v>
      </c>
      <c r="B130" s="164" t="s">
        <v>28</v>
      </c>
      <c r="C130" s="165" t="s">
        <v>899</v>
      </c>
      <c r="D130" s="165" t="s">
        <v>900</v>
      </c>
      <c r="E130" s="166" t="s">
        <v>901</v>
      </c>
      <c r="F130" s="167" t="s">
        <v>4653</v>
      </c>
      <c r="G130" s="168" t="s">
        <v>101</v>
      </c>
      <c r="H130" s="169" t="s">
        <v>903</v>
      </c>
      <c r="I130" s="7" t="s">
        <v>130</v>
      </c>
      <c r="J130" s="2" t="str">
        <f t="shared" si="1"/>
        <v>FRIC</v>
      </c>
      <c r="K130" s="2"/>
      <c r="L130" s="2"/>
      <c r="M130" s="170">
        <v>127.0</v>
      </c>
      <c r="N130" s="170" t="s">
        <v>4469</v>
      </c>
      <c r="O130" s="171" t="s">
        <v>2526</v>
      </c>
      <c r="P130" s="170" t="s">
        <v>1091</v>
      </c>
      <c r="Q130" s="170" t="s">
        <v>2527</v>
      </c>
      <c r="R130" s="170">
        <v>12.0</v>
      </c>
      <c r="S130" s="50"/>
      <c r="T130" s="170" t="s">
        <v>4654</v>
      </c>
      <c r="U130" s="170" t="s">
        <v>54</v>
      </c>
      <c r="V130" s="50" t="s">
        <v>4474</v>
      </c>
      <c r="W130" s="50"/>
      <c r="X130" s="50" t="s">
        <v>22</v>
      </c>
    </row>
    <row r="131" ht="26.25" customHeight="1">
      <c r="A131" s="19">
        <f t="shared" si="2"/>
        <v>128</v>
      </c>
      <c r="B131" s="164" t="s">
        <v>28</v>
      </c>
      <c r="C131" s="165" t="s">
        <v>905</v>
      </c>
      <c r="D131" s="165" t="s">
        <v>234</v>
      </c>
      <c r="E131" s="166" t="s">
        <v>906</v>
      </c>
      <c r="F131" s="167" t="s">
        <v>4655</v>
      </c>
      <c r="G131" s="168" t="s">
        <v>33</v>
      </c>
      <c r="H131" s="169" t="s">
        <v>908</v>
      </c>
      <c r="I131" s="7" t="s">
        <v>130</v>
      </c>
      <c r="J131" s="2" t="str">
        <f t="shared" si="1"/>
        <v>FRIC</v>
      </c>
      <c r="K131" s="2"/>
      <c r="L131" s="2"/>
      <c r="M131" s="170">
        <v>128.0</v>
      </c>
      <c r="N131" s="170" t="s">
        <v>4469</v>
      </c>
      <c r="O131" s="171" t="s">
        <v>2532</v>
      </c>
      <c r="P131" s="170" t="s">
        <v>1091</v>
      </c>
      <c r="Q131" s="170" t="s">
        <v>2533</v>
      </c>
      <c r="R131" s="170">
        <v>6.0</v>
      </c>
      <c r="S131" s="50"/>
      <c r="T131" s="170" t="s">
        <v>4656</v>
      </c>
      <c r="U131" s="170" t="s">
        <v>54</v>
      </c>
      <c r="V131" s="50" t="s">
        <v>4474</v>
      </c>
      <c r="W131" s="50"/>
      <c r="X131" s="50" t="s">
        <v>22</v>
      </c>
    </row>
    <row r="132" ht="26.25" customHeight="1">
      <c r="A132" s="19">
        <f t="shared" si="2"/>
        <v>129</v>
      </c>
      <c r="B132" s="164" t="s">
        <v>28</v>
      </c>
      <c r="C132" s="165" t="s">
        <v>912</v>
      </c>
      <c r="D132" s="165" t="s">
        <v>913</v>
      </c>
      <c r="E132" s="166" t="s">
        <v>914</v>
      </c>
      <c r="F132" s="167" t="s">
        <v>915</v>
      </c>
      <c r="G132" s="168" t="s">
        <v>54</v>
      </c>
      <c r="H132" s="169" t="s">
        <v>916</v>
      </c>
      <c r="I132" s="7" t="s">
        <v>130</v>
      </c>
      <c r="J132" s="2" t="str">
        <f t="shared" si="1"/>
        <v>FRIC</v>
      </c>
      <c r="K132" s="2"/>
      <c r="L132" s="2"/>
      <c r="M132" s="170">
        <v>129.0</v>
      </c>
      <c r="N132" s="170" t="s">
        <v>4469</v>
      </c>
      <c r="O132" s="171" t="s">
        <v>2536</v>
      </c>
      <c r="P132" s="170" t="s">
        <v>263</v>
      </c>
      <c r="Q132" s="170" t="s">
        <v>2537</v>
      </c>
      <c r="R132" s="170">
        <v>6.0</v>
      </c>
      <c r="S132" s="170" t="s">
        <v>4479</v>
      </c>
      <c r="T132" s="170" t="s">
        <v>4657</v>
      </c>
      <c r="U132" s="50"/>
      <c r="V132" s="50"/>
      <c r="W132" s="50"/>
      <c r="X132" s="50" t="s">
        <v>22</v>
      </c>
    </row>
    <row r="133" ht="26.25" customHeight="1">
      <c r="A133" s="19">
        <f t="shared" si="2"/>
        <v>130</v>
      </c>
      <c r="B133" s="164" t="s">
        <v>28</v>
      </c>
      <c r="C133" s="165" t="s">
        <v>917</v>
      </c>
      <c r="D133" s="165" t="s">
        <v>918</v>
      </c>
      <c r="E133" s="166" t="s">
        <v>919</v>
      </c>
      <c r="F133" s="167" t="s">
        <v>736</v>
      </c>
      <c r="G133" s="168" t="s">
        <v>54</v>
      </c>
      <c r="H133" s="169" t="s">
        <v>920</v>
      </c>
      <c r="I133" s="7" t="s">
        <v>130</v>
      </c>
      <c r="J133" s="2" t="str">
        <f t="shared" si="1"/>
        <v>FRIC</v>
      </c>
      <c r="K133" s="2"/>
      <c r="L133" s="2"/>
      <c r="M133" s="170">
        <v>130.0</v>
      </c>
      <c r="N133" s="170" t="s">
        <v>4469</v>
      </c>
      <c r="O133" s="171" t="s">
        <v>4658</v>
      </c>
      <c r="P133" s="170" t="s">
        <v>1078</v>
      </c>
      <c r="Q133" s="170" t="s">
        <v>2540</v>
      </c>
      <c r="R133" s="170">
        <v>6.0</v>
      </c>
      <c r="S133" s="170" t="s">
        <v>4479</v>
      </c>
      <c r="T133" s="170" t="s">
        <v>4659</v>
      </c>
      <c r="U133" s="170" t="s">
        <v>54</v>
      </c>
      <c r="V133" s="50" t="s">
        <v>4474</v>
      </c>
      <c r="W133" s="50"/>
      <c r="X133" s="50" t="s">
        <v>22</v>
      </c>
    </row>
    <row r="134" ht="26.25" hidden="1" customHeight="1">
      <c r="A134" s="19">
        <f t="shared" si="2"/>
        <v>131</v>
      </c>
      <c r="B134" s="164" t="s">
        <v>28</v>
      </c>
      <c r="C134" s="173" t="s">
        <v>922</v>
      </c>
      <c r="D134" s="165" t="s">
        <v>923</v>
      </c>
      <c r="E134" s="166" t="s">
        <v>924</v>
      </c>
      <c r="F134" s="167" t="s">
        <v>925</v>
      </c>
      <c r="G134" s="168" t="s">
        <v>54</v>
      </c>
      <c r="H134" s="169" t="s">
        <v>926</v>
      </c>
      <c r="I134" s="7" t="s">
        <v>21</v>
      </c>
      <c r="J134" s="2" t="str">
        <f t="shared" si="1"/>
        <v/>
      </c>
      <c r="K134" s="2"/>
      <c r="L134" s="2"/>
      <c r="M134" s="170">
        <v>131.0</v>
      </c>
      <c r="N134" s="170" t="s">
        <v>4469</v>
      </c>
      <c r="O134" s="171" t="s">
        <v>2569</v>
      </c>
      <c r="P134" s="170" t="s">
        <v>198</v>
      </c>
      <c r="Q134" s="170" t="s">
        <v>2570</v>
      </c>
      <c r="R134" s="170">
        <v>12.0</v>
      </c>
      <c r="S134" s="170" t="s">
        <v>4479</v>
      </c>
      <c r="T134" s="170" t="s">
        <v>4660</v>
      </c>
      <c r="U134" s="50"/>
      <c r="V134" s="50"/>
      <c r="W134" s="50"/>
      <c r="X134" s="50" t="s">
        <v>22</v>
      </c>
    </row>
    <row r="135" ht="26.25" hidden="1" customHeight="1">
      <c r="A135" s="19">
        <f t="shared" si="2"/>
        <v>132</v>
      </c>
      <c r="B135" s="164" t="s">
        <v>28</v>
      </c>
      <c r="C135" s="173" t="s">
        <v>553</v>
      </c>
      <c r="D135" s="165" t="s">
        <v>774</v>
      </c>
      <c r="E135" s="166" t="s">
        <v>555</v>
      </c>
      <c r="F135" s="167" t="s">
        <v>927</v>
      </c>
      <c r="G135" s="168" t="s">
        <v>33</v>
      </c>
      <c r="H135" s="169" t="s">
        <v>928</v>
      </c>
      <c r="I135" s="7" t="s">
        <v>21</v>
      </c>
      <c r="J135" s="2" t="str">
        <f t="shared" si="1"/>
        <v/>
      </c>
      <c r="K135" s="2"/>
      <c r="L135" s="2"/>
      <c r="M135" s="170">
        <v>132.0</v>
      </c>
      <c r="N135" s="170" t="s">
        <v>4469</v>
      </c>
      <c r="O135" s="171" t="s">
        <v>2594</v>
      </c>
      <c r="P135" s="170" t="s">
        <v>1043</v>
      </c>
      <c r="Q135" s="170" t="s">
        <v>2595</v>
      </c>
      <c r="R135" s="170">
        <v>12.0</v>
      </c>
      <c r="S135" s="50"/>
      <c r="T135" s="170" t="s">
        <v>4489</v>
      </c>
      <c r="U135" s="50"/>
      <c r="V135" s="50"/>
      <c r="W135" s="50"/>
      <c r="X135" s="50" t="s">
        <v>22</v>
      </c>
    </row>
    <row r="136" ht="26.25" hidden="1" customHeight="1">
      <c r="A136" s="19">
        <f t="shared" si="2"/>
        <v>133</v>
      </c>
      <c r="B136" s="164" t="s">
        <v>170</v>
      </c>
      <c r="C136" s="173" t="s">
        <v>930</v>
      </c>
      <c r="D136" s="165" t="s">
        <v>198</v>
      </c>
      <c r="E136" s="166" t="s">
        <v>931</v>
      </c>
      <c r="F136" s="167" t="s">
        <v>744</v>
      </c>
      <c r="G136" s="174" t="s">
        <v>33</v>
      </c>
      <c r="H136" s="169" t="s">
        <v>932</v>
      </c>
      <c r="I136" s="7" t="s">
        <v>21</v>
      </c>
      <c r="J136" s="2" t="str">
        <f t="shared" si="1"/>
        <v/>
      </c>
      <c r="K136" s="2"/>
      <c r="L136" s="2"/>
      <c r="M136" s="170">
        <v>133.0</v>
      </c>
      <c r="N136" s="170" t="s">
        <v>4469</v>
      </c>
      <c r="O136" s="171" t="s">
        <v>4661</v>
      </c>
      <c r="P136" s="170" t="s">
        <v>263</v>
      </c>
      <c r="Q136" s="170" t="s">
        <v>2600</v>
      </c>
      <c r="R136" s="170">
        <v>6.0</v>
      </c>
      <c r="S136" s="170" t="s">
        <v>4479</v>
      </c>
      <c r="T136" s="170" t="s">
        <v>4662</v>
      </c>
      <c r="U136" s="50"/>
      <c r="V136" s="50"/>
      <c r="W136" s="50"/>
      <c r="X136" s="50" t="s">
        <v>22</v>
      </c>
    </row>
    <row r="137" ht="26.25" hidden="1" customHeight="1">
      <c r="A137" s="19">
        <f t="shared" si="2"/>
        <v>134</v>
      </c>
      <c r="B137" s="164" t="s">
        <v>124</v>
      </c>
      <c r="C137" s="173" t="s">
        <v>934</v>
      </c>
      <c r="D137" s="165" t="s">
        <v>279</v>
      </c>
      <c r="E137" s="166" t="s">
        <v>935</v>
      </c>
      <c r="F137" s="167" t="s">
        <v>229</v>
      </c>
      <c r="G137" s="168" t="s">
        <v>33</v>
      </c>
      <c r="H137" s="169" t="s">
        <v>936</v>
      </c>
      <c r="I137" s="7" t="s">
        <v>21</v>
      </c>
      <c r="J137" s="2" t="str">
        <f t="shared" si="1"/>
        <v/>
      </c>
      <c r="K137" s="2"/>
      <c r="L137" s="2"/>
      <c r="M137" s="170">
        <v>134.0</v>
      </c>
      <c r="N137" s="170" t="s">
        <v>4469</v>
      </c>
      <c r="O137" s="171" t="s">
        <v>2602</v>
      </c>
      <c r="P137" s="170" t="s">
        <v>201</v>
      </c>
      <c r="Q137" s="170" t="s">
        <v>2603</v>
      </c>
      <c r="R137" s="170">
        <v>24.0</v>
      </c>
      <c r="S137" s="170" t="s">
        <v>4479</v>
      </c>
      <c r="T137" s="170" t="s">
        <v>4663</v>
      </c>
      <c r="U137" s="170" t="s">
        <v>54</v>
      </c>
      <c r="V137" s="50" t="s">
        <v>4529</v>
      </c>
      <c r="W137" s="50"/>
      <c r="X137" s="50" t="s">
        <v>22</v>
      </c>
    </row>
    <row r="138" ht="26.25" customHeight="1">
      <c r="A138" s="19">
        <f t="shared" si="2"/>
        <v>135</v>
      </c>
      <c r="B138" s="164" t="s">
        <v>124</v>
      </c>
      <c r="C138" s="165" t="s">
        <v>938</v>
      </c>
      <c r="D138" s="165" t="s">
        <v>234</v>
      </c>
      <c r="E138" s="166" t="s">
        <v>939</v>
      </c>
      <c r="F138" s="167" t="s">
        <v>4664</v>
      </c>
      <c r="G138" s="168" t="s">
        <v>33</v>
      </c>
      <c r="H138" s="169" t="s">
        <v>941</v>
      </c>
      <c r="I138" s="7" t="s">
        <v>130</v>
      </c>
      <c r="J138" s="2" t="str">
        <f t="shared" si="1"/>
        <v>FRIC</v>
      </c>
      <c r="K138" s="2"/>
      <c r="L138" s="2"/>
      <c r="M138" s="170">
        <v>135.0</v>
      </c>
      <c r="N138" s="170" t="s">
        <v>4469</v>
      </c>
      <c r="O138" s="171" t="s">
        <v>2619</v>
      </c>
      <c r="P138" s="170" t="s">
        <v>2387</v>
      </c>
      <c r="Q138" s="170" t="s">
        <v>2620</v>
      </c>
      <c r="R138" s="170">
        <v>4.0</v>
      </c>
      <c r="S138" s="170" t="s">
        <v>4479</v>
      </c>
      <c r="T138" s="170" t="s">
        <v>4665</v>
      </c>
      <c r="U138" s="170" t="s">
        <v>54</v>
      </c>
      <c r="V138" s="50" t="s">
        <v>4639</v>
      </c>
      <c r="W138" s="50"/>
      <c r="X138" s="50" t="s">
        <v>22</v>
      </c>
    </row>
    <row r="139" ht="26.25" hidden="1" customHeight="1">
      <c r="A139" s="19">
        <f t="shared" si="2"/>
        <v>136</v>
      </c>
      <c r="B139" s="164" t="s">
        <v>14</v>
      </c>
      <c r="C139" s="173" t="s">
        <v>945</v>
      </c>
      <c r="D139" s="165" t="s">
        <v>946</v>
      </c>
      <c r="E139" s="166" t="s">
        <v>947</v>
      </c>
      <c r="F139" s="167" t="s">
        <v>948</v>
      </c>
      <c r="G139" s="168" t="s">
        <v>101</v>
      </c>
      <c r="H139" s="169" t="s">
        <v>949</v>
      </c>
      <c r="I139" s="7" t="s">
        <v>21</v>
      </c>
      <c r="J139" s="2" t="str">
        <f t="shared" si="1"/>
        <v/>
      </c>
      <c r="K139" s="2"/>
      <c r="L139" s="2"/>
      <c r="M139" s="170">
        <v>136.0</v>
      </c>
      <c r="N139" s="170" t="s">
        <v>4469</v>
      </c>
      <c r="O139" s="171" t="s">
        <v>2630</v>
      </c>
      <c r="P139" s="170" t="s">
        <v>263</v>
      </c>
      <c r="Q139" s="170" t="s">
        <v>2631</v>
      </c>
      <c r="R139" s="170">
        <v>16.0</v>
      </c>
      <c r="S139" s="170" t="s">
        <v>4479</v>
      </c>
      <c r="T139" s="170" t="s">
        <v>4666</v>
      </c>
      <c r="U139" s="50"/>
      <c r="V139" s="50"/>
      <c r="W139" s="50"/>
      <c r="X139" s="50" t="s">
        <v>22</v>
      </c>
    </row>
    <row r="140" ht="26.25" hidden="1" customHeight="1">
      <c r="A140" s="19">
        <f t="shared" si="2"/>
        <v>137</v>
      </c>
      <c r="B140" s="164" t="s">
        <v>14</v>
      </c>
      <c r="C140" s="173" t="s">
        <v>858</v>
      </c>
      <c r="D140" s="165" t="s">
        <v>126</v>
      </c>
      <c r="E140" s="166" t="s">
        <v>859</v>
      </c>
      <c r="F140" s="167" t="s">
        <v>53</v>
      </c>
      <c r="G140" s="168" t="s">
        <v>33</v>
      </c>
      <c r="H140" s="169" t="s">
        <v>953</v>
      </c>
      <c r="I140" s="7" t="s">
        <v>21</v>
      </c>
      <c r="J140" s="2" t="str">
        <f t="shared" si="1"/>
        <v/>
      </c>
      <c r="K140" s="2"/>
      <c r="L140" s="2"/>
      <c r="M140" s="170">
        <v>137.0</v>
      </c>
      <c r="N140" s="170" t="s">
        <v>4469</v>
      </c>
      <c r="O140" s="171" t="s">
        <v>2637</v>
      </c>
      <c r="P140" s="170" t="s">
        <v>369</v>
      </c>
      <c r="Q140" s="170" t="s">
        <v>2638</v>
      </c>
      <c r="R140" s="170">
        <v>6.0</v>
      </c>
      <c r="S140" s="170" t="s">
        <v>4479</v>
      </c>
      <c r="T140" s="170" t="s">
        <v>4667</v>
      </c>
      <c r="U140" s="50"/>
      <c r="V140" s="50"/>
      <c r="W140" s="50"/>
      <c r="X140" s="50" t="s">
        <v>22</v>
      </c>
    </row>
    <row r="141" ht="26.25" hidden="1" customHeight="1">
      <c r="A141" s="19">
        <f t="shared" si="2"/>
        <v>138</v>
      </c>
      <c r="B141" s="164" t="s">
        <v>106</v>
      </c>
      <c r="C141" s="173" t="s">
        <v>954</v>
      </c>
      <c r="D141" s="165" t="s">
        <v>46</v>
      </c>
      <c r="E141" s="166" t="s">
        <v>955</v>
      </c>
      <c r="F141" s="167" t="s">
        <v>956</v>
      </c>
      <c r="G141" s="174" t="s">
        <v>101</v>
      </c>
      <c r="H141" s="169" t="s">
        <v>957</v>
      </c>
      <c r="I141" s="7" t="s">
        <v>21</v>
      </c>
      <c r="J141" s="2" t="str">
        <f t="shared" si="1"/>
        <v/>
      </c>
      <c r="K141" s="2"/>
      <c r="L141" s="2"/>
      <c r="M141" s="170">
        <v>138.0</v>
      </c>
      <c r="N141" s="170" t="s">
        <v>4469</v>
      </c>
      <c r="O141" s="171" t="s">
        <v>2640</v>
      </c>
      <c r="P141" s="170" t="s">
        <v>4668</v>
      </c>
      <c r="Q141" s="170" t="s">
        <v>2642</v>
      </c>
      <c r="R141" s="170">
        <v>12.0</v>
      </c>
      <c r="S141" s="50"/>
      <c r="T141" s="170" t="s">
        <v>4669</v>
      </c>
      <c r="U141" s="170" t="s">
        <v>130</v>
      </c>
      <c r="V141" s="50"/>
      <c r="W141" s="50"/>
      <c r="X141" s="50" t="s">
        <v>22</v>
      </c>
    </row>
    <row r="142" ht="26.25" hidden="1" customHeight="1">
      <c r="A142" s="19">
        <f t="shared" si="2"/>
        <v>139</v>
      </c>
      <c r="B142" s="164" t="s">
        <v>106</v>
      </c>
      <c r="C142" s="173" t="s">
        <v>960</v>
      </c>
      <c r="D142" s="165" t="s">
        <v>727</v>
      </c>
      <c r="E142" s="166" t="s">
        <v>961</v>
      </c>
      <c r="F142" s="167" t="s">
        <v>962</v>
      </c>
      <c r="G142" s="174" t="s">
        <v>33</v>
      </c>
      <c r="H142" s="169" t="s">
        <v>963</v>
      </c>
      <c r="I142" s="7" t="s">
        <v>21</v>
      </c>
      <c r="J142" s="2" t="str">
        <f t="shared" si="1"/>
        <v/>
      </c>
      <c r="K142" s="2"/>
      <c r="L142" s="2"/>
      <c r="M142" s="170">
        <v>139.0</v>
      </c>
      <c r="N142" s="170" t="s">
        <v>4469</v>
      </c>
      <c r="O142" s="171" t="s">
        <v>4670</v>
      </c>
      <c r="P142" s="170" t="s">
        <v>369</v>
      </c>
      <c r="Q142" s="170" t="s">
        <v>2648</v>
      </c>
      <c r="R142" s="170">
        <v>18.0</v>
      </c>
      <c r="S142" s="170" t="s">
        <v>4479</v>
      </c>
      <c r="T142" s="170" t="s">
        <v>4671</v>
      </c>
      <c r="U142" s="50"/>
      <c r="V142" s="50"/>
      <c r="W142" s="50"/>
      <c r="X142" s="50" t="s">
        <v>22</v>
      </c>
    </row>
    <row r="143" ht="26.25" customHeight="1">
      <c r="A143" s="19">
        <f t="shared" si="2"/>
        <v>140</v>
      </c>
      <c r="B143" s="164" t="s">
        <v>39</v>
      </c>
      <c r="C143" s="165" t="s">
        <v>965</v>
      </c>
      <c r="D143" s="165" t="s">
        <v>966</v>
      </c>
      <c r="E143" s="166" t="s">
        <v>967</v>
      </c>
      <c r="F143" s="167" t="s">
        <v>4672</v>
      </c>
      <c r="G143" s="168" t="s">
        <v>358</v>
      </c>
      <c r="H143" s="169" t="s">
        <v>969</v>
      </c>
      <c r="I143" s="7" t="s">
        <v>130</v>
      </c>
      <c r="J143" s="2" t="str">
        <f t="shared" si="1"/>
        <v>FRIC</v>
      </c>
      <c r="K143" s="2"/>
      <c r="L143" s="2"/>
      <c r="M143" s="170">
        <v>140.0</v>
      </c>
      <c r="N143" s="170" t="s">
        <v>4469</v>
      </c>
      <c r="O143" s="171" t="s">
        <v>4673</v>
      </c>
      <c r="P143" s="170" t="s">
        <v>4477</v>
      </c>
      <c r="Q143" s="170" t="s">
        <v>2651</v>
      </c>
      <c r="R143" s="170">
        <v>32.0</v>
      </c>
      <c r="S143" s="50"/>
      <c r="T143" s="170" t="s">
        <v>4674</v>
      </c>
      <c r="U143" s="170" t="s">
        <v>130</v>
      </c>
      <c r="V143" s="50"/>
      <c r="W143" s="50"/>
      <c r="X143" s="50" t="s">
        <v>22</v>
      </c>
    </row>
    <row r="144" ht="26.25" hidden="1" customHeight="1">
      <c r="A144" s="19">
        <f t="shared" si="2"/>
        <v>141</v>
      </c>
      <c r="B144" s="164" t="s">
        <v>81</v>
      </c>
      <c r="C144" s="168" t="s">
        <v>971</v>
      </c>
      <c r="D144" s="165" t="s">
        <v>183</v>
      </c>
      <c r="E144" s="166" t="s">
        <v>239</v>
      </c>
      <c r="F144" s="167" t="s">
        <v>972</v>
      </c>
      <c r="G144" s="174" t="s">
        <v>33</v>
      </c>
      <c r="H144" s="169" t="s">
        <v>973</v>
      </c>
      <c r="I144" s="7" t="s">
        <v>21</v>
      </c>
      <c r="J144" s="2" t="str">
        <f t="shared" si="1"/>
        <v/>
      </c>
      <c r="K144" s="2"/>
      <c r="L144" s="2"/>
      <c r="M144" s="170">
        <v>141.0</v>
      </c>
      <c r="N144" s="170" t="s">
        <v>4469</v>
      </c>
      <c r="O144" s="171" t="s">
        <v>2653</v>
      </c>
      <c r="P144" s="170" t="s">
        <v>369</v>
      </c>
      <c r="Q144" s="170" t="s">
        <v>2654</v>
      </c>
      <c r="R144" s="170">
        <v>14.0</v>
      </c>
      <c r="S144" s="170" t="s">
        <v>4479</v>
      </c>
      <c r="T144" s="170" t="s">
        <v>4675</v>
      </c>
      <c r="U144" s="50"/>
      <c r="V144" s="50"/>
      <c r="W144" s="50"/>
      <c r="X144" s="50" t="s">
        <v>22</v>
      </c>
    </row>
    <row r="145" ht="26.25" hidden="1" customHeight="1">
      <c r="A145" s="19">
        <f t="shared" si="2"/>
        <v>142</v>
      </c>
      <c r="B145" s="164" t="s">
        <v>256</v>
      </c>
      <c r="C145" s="173" t="s">
        <v>974</v>
      </c>
      <c r="D145" s="165" t="s">
        <v>234</v>
      </c>
      <c r="E145" s="166" t="s">
        <v>975</v>
      </c>
      <c r="F145" s="167" t="s">
        <v>976</v>
      </c>
      <c r="G145" s="174" t="s">
        <v>33</v>
      </c>
      <c r="H145" s="169" t="s">
        <v>977</v>
      </c>
      <c r="I145" s="7" t="s">
        <v>21</v>
      </c>
      <c r="J145" s="2" t="str">
        <f t="shared" si="1"/>
        <v/>
      </c>
      <c r="K145" s="2"/>
      <c r="L145" s="2"/>
      <c r="M145" s="170">
        <v>142.0</v>
      </c>
      <c r="N145" s="170" t="s">
        <v>4469</v>
      </c>
      <c r="O145" s="171" t="s">
        <v>2682</v>
      </c>
      <c r="P145" s="170" t="s">
        <v>263</v>
      </c>
      <c r="Q145" s="170" t="s">
        <v>2683</v>
      </c>
      <c r="R145" s="170">
        <v>24.0</v>
      </c>
      <c r="S145" s="170" t="s">
        <v>4479</v>
      </c>
      <c r="T145" s="170" t="s">
        <v>4676</v>
      </c>
      <c r="U145" s="50"/>
      <c r="V145" s="50"/>
      <c r="W145" s="50"/>
      <c r="X145" s="50" t="s">
        <v>22</v>
      </c>
    </row>
    <row r="146" ht="26.25" hidden="1" customHeight="1">
      <c r="A146" s="19">
        <f t="shared" si="2"/>
        <v>143</v>
      </c>
      <c r="B146" s="164" t="s">
        <v>256</v>
      </c>
      <c r="C146" s="173" t="s">
        <v>343</v>
      </c>
      <c r="D146" s="165" t="s">
        <v>126</v>
      </c>
      <c r="E146" s="166" t="s">
        <v>981</v>
      </c>
      <c r="F146" s="167" t="s">
        <v>159</v>
      </c>
      <c r="G146" s="174" t="s">
        <v>101</v>
      </c>
      <c r="H146" s="182" t="s">
        <v>982</v>
      </c>
      <c r="I146" s="7" t="s">
        <v>21</v>
      </c>
      <c r="J146" s="2" t="str">
        <f t="shared" si="1"/>
        <v/>
      </c>
      <c r="K146" s="2"/>
      <c r="L146" s="2"/>
      <c r="M146" s="170">
        <v>143.0</v>
      </c>
      <c r="N146" s="170" t="s">
        <v>4469</v>
      </c>
      <c r="O146" s="171" t="s">
        <v>2691</v>
      </c>
      <c r="P146" s="170" t="s">
        <v>2692</v>
      </c>
      <c r="Q146" s="170" t="s">
        <v>2693</v>
      </c>
      <c r="R146" s="170">
        <v>4.0</v>
      </c>
      <c r="S146" s="50"/>
      <c r="T146" s="170" t="s">
        <v>4677</v>
      </c>
      <c r="U146" s="50"/>
      <c r="V146" s="50"/>
      <c r="W146" s="50"/>
      <c r="X146" s="50" t="s">
        <v>22</v>
      </c>
    </row>
    <row r="147" ht="26.25" hidden="1" customHeight="1">
      <c r="A147" s="19">
        <f t="shared" si="2"/>
        <v>144</v>
      </c>
      <c r="B147" s="164" t="s">
        <v>28</v>
      </c>
      <c r="C147" s="173" t="s">
        <v>986</v>
      </c>
      <c r="D147" s="165" t="s">
        <v>198</v>
      </c>
      <c r="E147" s="166" t="s">
        <v>987</v>
      </c>
      <c r="F147" s="167" t="s">
        <v>988</v>
      </c>
      <c r="G147" s="168" t="s">
        <v>33</v>
      </c>
      <c r="H147" s="169" t="s">
        <v>989</v>
      </c>
      <c r="I147" s="7" t="s">
        <v>21</v>
      </c>
      <c r="J147" s="2" t="str">
        <f t="shared" si="1"/>
        <v/>
      </c>
      <c r="K147" s="2"/>
      <c r="L147" s="2"/>
      <c r="M147" s="170">
        <v>144.0</v>
      </c>
      <c r="N147" s="170" t="s">
        <v>4469</v>
      </c>
      <c r="O147" s="171" t="s">
        <v>2696</v>
      </c>
      <c r="P147" s="170" t="s">
        <v>2692</v>
      </c>
      <c r="Q147" s="170" t="s">
        <v>2697</v>
      </c>
      <c r="R147" s="170">
        <v>4.0</v>
      </c>
      <c r="S147" s="50"/>
      <c r="T147" s="170" t="s">
        <v>4678</v>
      </c>
      <c r="U147" s="50"/>
      <c r="V147" s="50"/>
      <c r="W147" s="50"/>
      <c r="X147" s="50" t="s">
        <v>22</v>
      </c>
    </row>
    <row r="148" ht="26.25" hidden="1" customHeight="1">
      <c r="A148" s="19">
        <f t="shared" si="2"/>
        <v>145</v>
      </c>
      <c r="B148" s="164" t="s">
        <v>28</v>
      </c>
      <c r="C148" s="173" t="s">
        <v>993</v>
      </c>
      <c r="D148" s="165" t="s">
        <v>126</v>
      </c>
      <c r="E148" s="166" t="s">
        <v>994</v>
      </c>
      <c r="F148" s="167">
        <v>2010.0</v>
      </c>
      <c r="G148" s="168" t="s">
        <v>33</v>
      </c>
      <c r="H148" s="169" t="s">
        <v>995</v>
      </c>
      <c r="I148" s="7" t="s">
        <v>21</v>
      </c>
      <c r="J148" s="2" t="str">
        <f t="shared" si="1"/>
        <v/>
      </c>
      <c r="K148" s="2"/>
      <c r="L148" s="2"/>
      <c r="M148" s="170">
        <v>145.0</v>
      </c>
      <c r="N148" s="170" t="s">
        <v>4469</v>
      </c>
      <c r="O148" s="171" t="s">
        <v>2724</v>
      </c>
      <c r="P148" s="170" t="s">
        <v>263</v>
      </c>
      <c r="Q148" s="170" t="s">
        <v>2725</v>
      </c>
      <c r="R148" s="170">
        <v>6.0</v>
      </c>
      <c r="S148" s="170" t="s">
        <v>4479</v>
      </c>
      <c r="T148" s="170" t="s">
        <v>4679</v>
      </c>
      <c r="U148" s="50"/>
      <c r="V148" s="50"/>
      <c r="W148" s="50"/>
      <c r="X148" s="50" t="s">
        <v>22</v>
      </c>
    </row>
    <row r="149" ht="26.25" hidden="1" customHeight="1">
      <c r="A149" s="19">
        <f t="shared" si="2"/>
        <v>146</v>
      </c>
      <c r="B149" s="164" t="s">
        <v>106</v>
      </c>
      <c r="C149" s="173" t="s">
        <v>999</v>
      </c>
      <c r="D149" s="165" t="s">
        <v>126</v>
      </c>
      <c r="E149" s="166" t="s">
        <v>1000</v>
      </c>
      <c r="F149" s="167" t="s">
        <v>522</v>
      </c>
      <c r="G149" s="174" t="s">
        <v>33</v>
      </c>
      <c r="H149" s="169" t="s">
        <v>1001</v>
      </c>
      <c r="I149" s="7" t="s">
        <v>21</v>
      </c>
      <c r="J149" s="2" t="str">
        <f t="shared" si="1"/>
        <v/>
      </c>
      <c r="K149" s="2"/>
      <c r="L149" s="2"/>
      <c r="M149" s="170">
        <v>146.0</v>
      </c>
      <c r="N149" s="170" t="s">
        <v>4469</v>
      </c>
      <c r="O149" s="171" t="s">
        <v>2733</v>
      </c>
      <c r="P149" s="170" t="s">
        <v>910</v>
      </c>
      <c r="Q149" s="170" t="s">
        <v>2734</v>
      </c>
      <c r="R149" s="170">
        <v>12.0</v>
      </c>
      <c r="S149" s="50"/>
      <c r="T149" s="170" t="s">
        <v>4680</v>
      </c>
      <c r="U149" s="170" t="s">
        <v>130</v>
      </c>
      <c r="V149" s="50"/>
      <c r="W149" s="50"/>
      <c r="X149" s="50" t="s">
        <v>22</v>
      </c>
    </row>
    <row r="150" ht="26.25" hidden="1" customHeight="1">
      <c r="A150" s="19">
        <f t="shared" si="2"/>
        <v>147</v>
      </c>
      <c r="B150" s="164" t="s">
        <v>106</v>
      </c>
      <c r="C150" s="173" t="s">
        <v>1005</v>
      </c>
      <c r="D150" s="165" t="s">
        <v>198</v>
      </c>
      <c r="E150" s="166" t="s">
        <v>1006</v>
      </c>
      <c r="F150" s="167" t="s">
        <v>962</v>
      </c>
      <c r="G150" s="174" t="s">
        <v>33</v>
      </c>
      <c r="H150" s="169" t="s">
        <v>1007</v>
      </c>
      <c r="I150" s="7" t="s">
        <v>21</v>
      </c>
      <c r="J150" s="2" t="str">
        <f t="shared" si="1"/>
        <v/>
      </c>
      <c r="K150" s="2"/>
      <c r="L150" s="2"/>
      <c r="M150" s="170">
        <v>147.0</v>
      </c>
      <c r="N150" s="170" t="s">
        <v>4469</v>
      </c>
      <c r="O150" s="171" t="s">
        <v>4681</v>
      </c>
      <c r="P150" s="170" t="s">
        <v>4573</v>
      </c>
      <c r="Q150" s="170" t="s">
        <v>2749</v>
      </c>
      <c r="R150" s="170">
        <v>12.0</v>
      </c>
      <c r="S150" s="170" t="s">
        <v>4479</v>
      </c>
      <c r="T150" s="170" t="s">
        <v>4682</v>
      </c>
      <c r="U150" s="50"/>
      <c r="V150" s="50"/>
      <c r="W150" s="50"/>
      <c r="X150" s="50" t="s">
        <v>22</v>
      </c>
    </row>
    <row r="151" ht="26.25" hidden="1" customHeight="1">
      <c r="A151" s="19">
        <f t="shared" si="2"/>
        <v>148</v>
      </c>
      <c r="B151" s="164" t="s">
        <v>106</v>
      </c>
      <c r="C151" s="173" t="s">
        <v>1010</v>
      </c>
      <c r="D151" s="165" t="s">
        <v>126</v>
      </c>
      <c r="E151" s="166" t="s">
        <v>1011</v>
      </c>
      <c r="F151" s="167" t="s">
        <v>4683</v>
      </c>
      <c r="G151" s="174" t="s">
        <v>33</v>
      </c>
      <c r="H151" s="169" t="s">
        <v>1013</v>
      </c>
      <c r="I151" s="7" t="s">
        <v>130</v>
      </c>
      <c r="J151" s="2" t="str">
        <f t="shared" si="1"/>
        <v>과기</v>
      </c>
      <c r="K151" s="2"/>
      <c r="L151" s="2"/>
      <c r="M151" s="170">
        <v>148.0</v>
      </c>
      <c r="N151" s="170" t="s">
        <v>4469</v>
      </c>
      <c r="O151" s="171" t="s">
        <v>4684</v>
      </c>
      <c r="P151" s="170" t="s">
        <v>263</v>
      </c>
      <c r="Q151" s="170" t="s">
        <v>2805</v>
      </c>
      <c r="R151" s="170">
        <v>24.0</v>
      </c>
      <c r="S151" s="170" t="s">
        <v>4479</v>
      </c>
      <c r="T151" s="170" t="s">
        <v>4685</v>
      </c>
      <c r="U151" s="50"/>
      <c r="V151" s="50"/>
      <c r="W151" s="50"/>
      <c r="X151" s="50" t="s">
        <v>22</v>
      </c>
    </row>
    <row r="152" ht="26.25" hidden="1" customHeight="1">
      <c r="A152" s="19">
        <f t="shared" si="2"/>
        <v>149</v>
      </c>
      <c r="B152" s="164" t="s">
        <v>106</v>
      </c>
      <c r="C152" s="173" t="s">
        <v>1017</v>
      </c>
      <c r="D152" s="165" t="s">
        <v>126</v>
      </c>
      <c r="E152" s="166" t="s">
        <v>1018</v>
      </c>
      <c r="F152" s="167" t="s">
        <v>4686</v>
      </c>
      <c r="G152" s="174" t="s">
        <v>33</v>
      </c>
      <c r="H152" s="169" t="s">
        <v>1020</v>
      </c>
      <c r="I152" s="7" t="s">
        <v>130</v>
      </c>
      <c r="J152" s="2" t="str">
        <f t="shared" si="1"/>
        <v>과기</v>
      </c>
      <c r="K152" s="2"/>
      <c r="L152" s="2"/>
      <c r="M152" s="170">
        <v>149.0</v>
      </c>
      <c r="N152" s="170" t="s">
        <v>4469</v>
      </c>
      <c r="O152" s="171" t="s">
        <v>4687</v>
      </c>
      <c r="P152" s="170" t="s">
        <v>263</v>
      </c>
      <c r="Q152" s="170" t="s">
        <v>2808</v>
      </c>
      <c r="R152" s="170">
        <v>12.0</v>
      </c>
      <c r="S152" s="170" t="s">
        <v>4479</v>
      </c>
      <c r="T152" s="170" t="s">
        <v>4688</v>
      </c>
      <c r="U152" s="50"/>
      <c r="V152" s="50"/>
      <c r="W152" s="50"/>
      <c r="X152" s="50" t="s">
        <v>22</v>
      </c>
    </row>
    <row r="153" ht="26.25" hidden="1" customHeight="1">
      <c r="A153" s="19">
        <f t="shared" si="2"/>
        <v>150</v>
      </c>
      <c r="B153" s="164" t="s">
        <v>81</v>
      </c>
      <c r="C153" s="173" t="s">
        <v>1023</v>
      </c>
      <c r="D153" s="165" t="s">
        <v>83</v>
      </c>
      <c r="E153" s="166" t="s">
        <v>1024</v>
      </c>
      <c r="F153" s="167" t="s">
        <v>1025</v>
      </c>
      <c r="G153" s="174" t="s">
        <v>33</v>
      </c>
      <c r="H153" s="169" t="s">
        <v>1026</v>
      </c>
      <c r="I153" s="7" t="s">
        <v>130</v>
      </c>
      <c r="J153" s="2" t="str">
        <f t="shared" si="1"/>
        <v>과기</v>
      </c>
      <c r="K153" s="2"/>
      <c r="L153" s="2"/>
      <c r="M153" s="170">
        <v>150.0</v>
      </c>
      <c r="N153" s="170" t="s">
        <v>4469</v>
      </c>
      <c r="O153" s="171" t="s">
        <v>2869</v>
      </c>
      <c r="P153" s="170" t="s">
        <v>263</v>
      </c>
      <c r="Q153" s="170" t="s">
        <v>2870</v>
      </c>
      <c r="R153" s="170">
        <v>6.0</v>
      </c>
      <c r="S153" s="170" t="s">
        <v>4479</v>
      </c>
      <c r="T153" s="170" t="s">
        <v>4689</v>
      </c>
      <c r="U153" s="50"/>
      <c r="V153" s="50"/>
      <c r="W153" s="50"/>
      <c r="X153" s="50" t="s">
        <v>22</v>
      </c>
    </row>
    <row r="154" ht="26.25" hidden="1" customHeight="1">
      <c r="A154" s="19">
        <f t="shared" si="2"/>
        <v>151</v>
      </c>
      <c r="B154" s="164" t="s">
        <v>106</v>
      </c>
      <c r="C154" s="173" t="s">
        <v>1030</v>
      </c>
      <c r="D154" s="165" t="s">
        <v>126</v>
      </c>
      <c r="E154" s="166" t="s">
        <v>1031</v>
      </c>
      <c r="F154" s="167" t="s">
        <v>1032</v>
      </c>
      <c r="G154" s="174" t="s">
        <v>33</v>
      </c>
      <c r="H154" s="169" t="s">
        <v>1033</v>
      </c>
      <c r="I154" s="7" t="s">
        <v>21</v>
      </c>
      <c r="J154" s="2" t="str">
        <f t="shared" si="1"/>
        <v/>
      </c>
      <c r="K154" s="2"/>
      <c r="L154" s="2"/>
      <c r="M154" s="170">
        <v>151.0</v>
      </c>
      <c r="N154" s="170" t="s">
        <v>4469</v>
      </c>
      <c r="O154" s="171" t="s">
        <v>4690</v>
      </c>
      <c r="P154" s="170" t="s">
        <v>1327</v>
      </c>
      <c r="Q154" s="170" t="s">
        <v>1334</v>
      </c>
      <c r="R154" s="170">
        <v>6.0</v>
      </c>
      <c r="S154" s="50"/>
      <c r="T154" s="170" t="s">
        <v>4691</v>
      </c>
      <c r="U154" s="170" t="s">
        <v>130</v>
      </c>
      <c r="V154" s="50"/>
      <c r="W154" s="50"/>
      <c r="X154" s="50" t="s">
        <v>22</v>
      </c>
    </row>
    <row r="155" ht="26.25" hidden="1" customHeight="1">
      <c r="A155" s="19">
        <f t="shared" si="2"/>
        <v>152</v>
      </c>
      <c r="B155" s="164" t="s">
        <v>81</v>
      </c>
      <c r="C155" s="173" t="s">
        <v>1037</v>
      </c>
      <c r="D155" s="165" t="s">
        <v>1038</v>
      </c>
      <c r="E155" s="166" t="s">
        <v>1039</v>
      </c>
      <c r="F155" s="167" t="s">
        <v>1950</v>
      </c>
      <c r="G155" s="174" t="s">
        <v>54</v>
      </c>
      <c r="H155" s="169" t="s">
        <v>1041</v>
      </c>
      <c r="I155" s="7" t="s">
        <v>21</v>
      </c>
      <c r="J155" s="2" t="str">
        <f t="shared" si="1"/>
        <v/>
      </c>
      <c r="K155" s="2"/>
      <c r="L155" s="2"/>
      <c r="M155" s="170">
        <v>152.0</v>
      </c>
      <c r="N155" s="170" t="s">
        <v>4469</v>
      </c>
      <c r="O155" s="171" t="s">
        <v>4692</v>
      </c>
      <c r="P155" s="170" t="s">
        <v>369</v>
      </c>
      <c r="Q155" s="170" t="s">
        <v>2899</v>
      </c>
      <c r="R155" s="170">
        <v>10.0</v>
      </c>
      <c r="S155" s="170" t="s">
        <v>4479</v>
      </c>
      <c r="T155" s="170" t="s">
        <v>4693</v>
      </c>
      <c r="U155" s="50"/>
      <c r="V155" s="50"/>
      <c r="W155" s="50"/>
      <c r="X155" s="50" t="s">
        <v>22</v>
      </c>
    </row>
    <row r="156" ht="26.25" hidden="1" customHeight="1">
      <c r="A156" s="19">
        <f t="shared" si="2"/>
        <v>153</v>
      </c>
      <c r="B156" s="164" t="s">
        <v>81</v>
      </c>
      <c r="C156" s="173" t="s">
        <v>1045</v>
      </c>
      <c r="D156" s="165" t="s">
        <v>1038</v>
      </c>
      <c r="E156" s="166" t="s">
        <v>866</v>
      </c>
      <c r="F156" s="167" t="s">
        <v>4694</v>
      </c>
      <c r="G156" s="174" t="s">
        <v>54</v>
      </c>
      <c r="H156" s="169" t="s">
        <v>1047</v>
      </c>
      <c r="I156" s="7" t="s">
        <v>21</v>
      </c>
      <c r="J156" s="2" t="str">
        <f t="shared" si="1"/>
        <v/>
      </c>
      <c r="K156" s="2"/>
      <c r="L156" s="2"/>
      <c r="M156" s="170">
        <v>153.0</v>
      </c>
      <c r="N156" s="170" t="s">
        <v>4469</v>
      </c>
      <c r="O156" s="171" t="s">
        <v>4695</v>
      </c>
      <c r="P156" s="170" t="s">
        <v>198</v>
      </c>
      <c r="Q156" s="170" t="s">
        <v>2902</v>
      </c>
      <c r="R156" s="170">
        <v>12.0</v>
      </c>
      <c r="S156" s="170" t="s">
        <v>4479</v>
      </c>
      <c r="T156" s="170" t="s">
        <v>4696</v>
      </c>
      <c r="U156" s="50"/>
      <c r="V156" s="50"/>
      <c r="W156" s="50"/>
      <c r="X156" s="50" t="s">
        <v>22</v>
      </c>
    </row>
    <row r="157" ht="26.25" hidden="1" customHeight="1">
      <c r="A157" s="19">
        <f t="shared" si="2"/>
        <v>154</v>
      </c>
      <c r="B157" s="164" t="s">
        <v>81</v>
      </c>
      <c r="C157" s="173" t="s">
        <v>1051</v>
      </c>
      <c r="D157" s="165" t="s">
        <v>1052</v>
      </c>
      <c r="E157" s="166" t="s">
        <v>232</v>
      </c>
      <c r="F157" s="167" t="s">
        <v>972</v>
      </c>
      <c r="G157" s="174" t="s">
        <v>33</v>
      </c>
      <c r="H157" s="169" t="s">
        <v>1053</v>
      </c>
      <c r="I157" s="7" t="s">
        <v>21</v>
      </c>
      <c r="J157" s="2" t="str">
        <f t="shared" si="1"/>
        <v/>
      </c>
      <c r="K157" s="2"/>
      <c r="L157" s="2"/>
      <c r="M157" s="170">
        <v>154.0</v>
      </c>
      <c r="N157" s="170" t="s">
        <v>4469</v>
      </c>
      <c r="O157" s="171" t="s">
        <v>2912</v>
      </c>
      <c r="P157" s="170" t="s">
        <v>263</v>
      </c>
      <c r="Q157" s="170" t="s">
        <v>2913</v>
      </c>
      <c r="R157" s="170">
        <v>18.0</v>
      </c>
      <c r="S157" s="170" t="s">
        <v>4479</v>
      </c>
      <c r="T157" s="170" t="s">
        <v>4697</v>
      </c>
      <c r="U157" s="50"/>
      <c r="V157" s="50"/>
      <c r="W157" s="50"/>
      <c r="X157" s="50" t="s">
        <v>22</v>
      </c>
    </row>
    <row r="158" ht="26.25" hidden="1" customHeight="1">
      <c r="A158" s="19">
        <f t="shared" si="2"/>
        <v>155</v>
      </c>
      <c r="B158" s="164" t="s">
        <v>81</v>
      </c>
      <c r="C158" s="173" t="s">
        <v>1057</v>
      </c>
      <c r="D158" s="165" t="s">
        <v>1058</v>
      </c>
      <c r="E158" s="166" t="s">
        <v>1059</v>
      </c>
      <c r="F158" s="167" t="s">
        <v>1060</v>
      </c>
      <c r="G158" s="174" t="s">
        <v>54</v>
      </c>
      <c r="H158" s="169" t="s">
        <v>1061</v>
      </c>
      <c r="I158" s="7" t="s">
        <v>21</v>
      </c>
      <c r="J158" s="2" t="str">
        <f t="shared" si="1"/>
        <v/>
      </c>
      <c r="K158" s="2"/>
      <c r="L158" s="2"/>
      <c r="M158" s="170">
        <v>155.0</v>
      </c>
      <c r="N158" s="170" t="s">
        <v>4469</v>
      </c>
      <c r="O158" s="171" t="s">
        <v>4698</v>
      </c>
      <c r="P158" s="170" t="s">
        <v>1472</v>
      </c>
      <c r="Q158" s="170" t="s">
        <v>2918</v>
      </c>
      <c r="R158" s="170">
        <v>9.0</v>
      </c>
      <c r="S158" s="170" t="s">
        <v>4479</v>
      </c>
      <c r="T158" s="170" t="s">
        <v>4699</v>
      </c>
      <c r="U158" s="50"/>
      <c r="V158" s="50"/>
      <c r="W158" s="50"/>
      <c r="X158" s="50" t="s">
        <v>22</v>
      </c>
    </row>
    <row r="159" ht="26.25" customHeight="1">
      <c r="A159" s="19">
        <f t="shared" si="2"/>
        <v>156</v>
      </c>
      <c r="B159" s="164" t="s">
        <v>81</v>
      </c>
      <c r="C159" s="165" t="s">
        <v>1064</v>
      </c>
      <c r="D159" s="165" t="s">
        <v>209</v>
      </c>
      <c r="E159" s="166" t="s">
        <v>1065</v>
      </c>
      <c r="F159" s="167" t="s">
        <v>484</v>
      </c>
      <c r="G159" s="174" t="s">
        <v>33</v>
      </c>
      <c r="H159" s="169" t="s">
        <v>1066</v>
      </c>
      <c r="I159" s="7" t="s">
        <v>130</v>
      </c>
      <c r="J159" s="2" t="str">
        <f t="shared" si="1"/>
        <v>FRIC</v>
      </c>
      <c r="K159" s="2"/>
      <c r="L159" s="2"/>
      <c r="M159" s="170">
        <v>156.0</v>
      </c>
      <c r="N159" s="170" t="s">
        <v>4469</v>
      </c>
      <c r="O159" s="171" t="s">
        <v>4700</v>
      </c>
      <c r="P159" s="170" t="s">
        <v>569</v>
      </c>
      <c r="Q159" s="170" t="s">
        <v>2946</v>
      </c>
      <c r="R159" s="172">
        <v>14.0</v>
      </c>
      <c r="S159" s="50"/>
      <c r="T159" s="170" t="s">
        <v>4701</v>
      </c>
      <c r="U159" s="50"/>
      <c r="V159" s="50"/>
      <c r="W159" s="50"/>
      <c r="X159" s="50" t="s">
        <v>22</v>
      </c>
    </row>
    <row r="160" ht="26.25" hidden="1" customHeight="1">
      <c r="A160" s="19">
        <f t="shared" si="2"/>
        <v>157</v>
      </c>
      <c r="B160" s="164" t="s">
        <v>81</v>
      </c>
      <c r="C160" s="173" t="s">
        <v>1070</v>
      </c>
      <c r="D160" s="165" t="s">
        <v>83</v>
      </c>
      <c r="E160" s="166" t="s">
        <v>1071</v>
      </c>
      <c r="F160" s="167" t="s">
        <v>1072</v>
      </c>
      <c r="G160" s="174" t="s">
        <v>54</v>
      </c>
      <c r="H160" s="169" t="s">
        <v>1073</v>
      </c>
      <c r="I160" s="7" t="s">
        <v>21</v>
      </c>
      <c r="J160" s="2" t="str">
        <f t="shared" si="1"/>
        <v/>
      </c>
      <c r="K160" s="2"/>
      <c r="L160" s="2"/>
      <c r="M160" s="170">
        <v>157.0</v>
      </c>
      <c r="N160" s="170" t="s">
        <v>4469</v>
      </c>
      <c r="O160" s="171" t="s">
        <v>4702</v>
      </c>
      <c r="P160" s="170" t="s">
        <v>569</v>
      </c>
      <c r="Q160" s="170" t="s">
        <v>2950</v>
      </c>
      <c r="R160" s="170">
        <v>24.0</v>
      </c>
      <c r="S160" s="50"/>
      <c r="T160" s="170" t="s">
        <v>4703</v>
      </c>
      <c r="U160" s="50"/>
      <c r="V160" s="50"/>
      <c r="W160" s="50"/>
      <c r="X160" s="50" t="s">
        <v>22</v>
      </c>
    </row>
    <row r="161" ht="26.25" hidden="1" customHeight="1">
      <c r="A161" s="19">
        <f t="shared" si="2"/>
        <v>158</v>
      </c>
      <c r="B161" s="164" t="s">
        <v>14</v>
      </c>
      <c r="C161" s="173" t="s">
        <v>983</v>
      </c>
      <c r="D161" s="165" t="s">
        <v>984</v>
      </c>
      <c r="E161" s="166" t="s">
        <v>985</v>
      </c>
      <c r="F161" s="167" t="s">
        <v>53</v>
      </c>
      <c r="G161" s="168" t="s">
        <v>54</v>
      </c>
      <c r="H161" s="169" t="s">
        <v>1076</v>
      </c>
      <c r="I161" s="7" t="s">
        <v>21</v>
      </c>
      <c r="J161" s="2" t="str">
        <f t="shared" si="1"/>
        <v/>
      </c>
      <c r="K161" s="2"/>
      <c r="L161" s="2"/>
      <c r="M161" s="170">
        <v>158.0</v>
      </c>
      <c r="N161" s="170" t="s">
        <v>4469</v>
      </c>
      <c r="O161" s="171" t="s">
        <v>4704</v>
      </c>
      <c r="P161" s="170" t="s">
        <v>569</v>
      </c>
      <c r="Q161" s="170" t="s">
        <v>2954</v>
      </c>
      <c r="R161" s="170">
        <v>14.0</v>
      </c>
      <c r="S161" s="50"/>
      <c r="T161" s="170" t="s">
        <v>4705</v>
      </c>
      <c r="U161" s="50"/>
      <c r="V161" s="50"/>
      <c r="W161" s="50"/>
      <c r="X161" s="50" t="s">
        <v>22</v>
      </c>
    </row>
    <row r="162" ht="26.25" customHeight="1">
      <c r="A162" s="19">
        <f t="shared" si="2"/>
        <v>159</v>
      </c>
      <c r="B162" s="164" t="s">
        <v>14</v>
      </c>
      <c r="C162" s="165" t="s">
        <v>1080</v>
      </c>
      <c r="D162" s="165" t="s">
        <v>60</v>
      </c>
      <c r="E162" s="166" t="s">
        <v>1081</v>
      </c>
      <c r="F162" s="167" t="s">
        <v>2145</v>
      </c>
      <c r="G162" s="168" t="s">
        <v>54</v>
      </c>
      <c r="H162" s="169" t="s">
        <v>1083</v>
      </c>
      <c r="I162" s="7" t="s">
        <v>130</v>
      </c>
      <c r="J162" s="2" t="str">
        <f t="shared" si="1"/>
        <v>FRIC</v>
      </c>
      <c r="K162" s="2"/>
      <c r="L162" s="2"/>
      <c r="M162" s="170">
        <v>159.0</v>
      </c>
      <c r="N162" s="170" t="s">
        <v>4469</v>
      </c>
      <c r="O162" s="171" t="s">
        <v>4706</v>
      </c>
      <c r="P162" s="170" t="s">
        <v>569</v>
      </c>
      <c r="Q162" s="170" t="s">
        <v>2962</v>
      </c>
      <c r="R162" s="170">
        <v>10.0</v>
      </c>
      <c r="S162" s="50"/>
      <c r="T162" s="170" t="s">
        <v>4707</v>
      </c>
      <c r="U162" s="50"/>
      <c r="V162" s="50"/>
      <c r="W162" s="50"/>
      <c r="X162" s="50" t="s">
        <v>22</v>
      </c>
    </row>
    <row r="163" ht="26.25" customHeight="1">
      <c r="A163" s="19">
        <f t="shared" si="2"/>
        <v>160</v>
      </c>
      <c r="B163" s="164" t="s">
        <v>81</v>
      </c>
      <c r="C163" s="165" t="s">
        <v>1086</v>
      </c>
      <c r="D163" s="165" t="s">
        <v>135</v>
      </c>
      <c r="E163" s="166" t="s">
        <v>1087</v>
      </c>
      <c r="F163" s="167" t="s">
        <v>915</v>
      </c>
      <c r="G163" s="174" t="s">
        <v>33</v>
      </c>
      <c r="H163" s="169" t="s">
        <v>1089</v>
      </c>
      <c r="I163" s="7" t="s">
        <v>130</v>
      </c>
      <c r="J163" s="2" t="str">
        <f t="shared" si="1"/>
        <v>FRIC</v>
      </c>
      <c r="K163" s="2"/>
      <c r="L163" s="2"/>
      <c r="M163" s="170">
        <v>160.0</v>
      </c>
      <c r="N163" s="170" t="s">
        <v>4469</v>
      </c>
      <c r="O163" s="171" t="s">
        <v>4708</v>
      </c>
      <c r="P163" s="170" t="s">
        <v>569</v>
      </c>
      <c r="Q163" s="170" t="s">
        <v>2966</v>
      </c>
      <c r="R163" s="170">
        <v>16.0</v>
      </c>
      <c r="S163" s="50"/>
      <c r="T163" s="170" t="s">
        <v>4709</v>
      </c>
      <c r="U163" s="50"/>
      <c r="V163" s="50"/>
      <c r="W163" s="50"/>
      <c r="X163" s="50" t="s">
        <v>22</v>
      </c>
    </row>
    <row r="164" ht="26.25" hidden="1" customHeight="1">
      <c r="A164" s="19">
        <f t="shared" si="2"/>
        <v>161</v>
      </c>
      <c r="B164" s="164" t="s">
        <v>14</v>
      </c>
      <c r="C164" s="173" t="s">
        <v>368</v>
      </c>
      <c r="D164" s="165" t="s">
        <v>509</v>
      </c>
      <c r="E164" s="166" t="s">
        <v>370</v>
      </c>
      <c r="F164" s="167" t="s">
        <v>159</v>
      </c>
      <c r="G164" s="168" t="s">
        <v>211</v>
      </c>
      <c r="H164" s="169" t="s">
        <v>1093</v>
      </c>
      <c r="I164" s="7" t="s">
        <v>21</v>
      </c>
      <c r="J164" s="2" t="str">
        <f t="shared" si="1"/>
        <v/>
      </c>
      <c r="K164" s="2"/>
      <c r="L164" s="2"/>
      <c r="M164" s="170">
        <v>161.0</v>
      </c>
      <c r="N164" s="170" t="s">
        <v>4469</v>
      </c>
      <c r="O164" s="171" t="s">
        <v>4710</v>
      </c>
      <c r="P164" s="170" t="s">
        <v>569</v>
      </c>
      <c r="Q164" s="170" t="s">
        <v>2970</v>
      </c>
      <c r="R164" s="170">
        <v>12.0</v>
      </c>
      <c r="S164" s="50"/>
      <c r="T164" s="170" t="s">
        <v>4711</v>
      </c>
      <c r="U164" s="50"/>
      <c r="V164" s="50"/>
      <c r="W164" s="50"/>
      <c r="X164" s="50" t="s">
        <v>22</v>
      </c>
    </row>
    <row r="165" ht="26.25" hidden="1" customHeight="1">
      <c r="A165" s="19">
        <f t="shared" si="2"/>
        <v>162</v>
      </c>
      <c r="B165" s="164" t="s">
        <v>14</v>
      </c>
      <c r="C165" s="173" t="s">
        <v>990</v>
      </c>
      <c r="D165" s="165" t="s">
        <v>1097</v>
      </c>
      <c r="E165" s="166" t="s">
        <v>992</v>
      </c>
      <c r="F165" s="167" t="s">
        <v>53</v>
      </c>
      <c r="G165" s="168" t="s">
        <v>54</v>
      </c>
      <c r="H165" s="169" t="s">
        <v>1098</v>
      </c>
      <c r="I165" s="7" t="s">
        <v>21</v>
      </c>
      <c r="J165" s="2" t="str">
        <f t="shared" si="1"/>
        <v/>
      </c>
      <c r="K165" s="2"/>
      <c r="L165" s="2"/>
      <c r="M165" s="170">
        <v>162.0</v>
      </c>
      <c r="N165" s="170" t="s">
        <v>4469</v>
      </c>
      <c r="O165" s="171" t="s">
        <v>4712</v>
      </c>
      <c r="P165" s="170" t="s">
        <v>569</v>
      </c>
      <c r="Q165" s="170" t="s">
        <v>2973</v>
      </c>
      <c r="R165" s="170">
        <v>10.0</v>
      </c>
      <c r="S165" s="50"/>
      <c r="T165" s="170" t="s">
        <v>4713</v>
      </c>
      <c r="U165" s="50"/>
      <c r="V165" s="50"/>
      <c r="W165" s="50"/>
      <c r="X165" s="50" t="s">
        <v>22</v>
      </c>
    </row>
    <row r="166" ht="26.25" hidden="1" customHeight="1">
      <c r="A166" s="19">
        <f t="shared" si="2"/>
        <v>163</v>
      </c>
      <c r="B166" s="164" t="s">
        <v>14</v>
      </c>
      <c r="C166" s="173" t="s">
        <v>996</v>
      </c>
      <c r="D166" s="165" t="s">
        <v>1101</v>
      </c>
      <c r="E166" s="166" t="s">
        <v>998</v>
      </c>
      <c r="F166" s="167" t="s">
        <v>53</v>
      </c>
      <c r="G166" s="168" t="s">
        <v>54</v>
      </c>
      <c r="H166" s="169" t="s">
        <v>1102</v>
      </c>
      <c r="I166" s="7" t="s">
        <v>21</v>
      </c>
      <c r="J166" s="2" t="str">
        <f t="shared" si="1"/>
        <v/>
      </c>
      <c r="K166" s="2"/>
      <c r="L166" s="2"/>
      <c r="M166" s="170">
        <v>163.0</v>
      </c>
      <c r="N166" s="170" t="s">
        <v>4469</v>
      </c>
      <c r="O166" s="171" t="s">
        <v>4714</v>
      </c>
      <c r="P166" s="170" t="s">
        <v>569</v>
      </c>
      <c r="Q166" s="170" t="s">
        <v>2981</v>
      </c>
      <c r="R166" s="170">
        <v>4.0</v>
      </c>
      <c r="S166" s="50"/>
      <c r="T166" s="170" t="s">
        <v>4715</v>
      </c>
      <c r="U166" s="50"/>
      <c r="V166" s="50"/>
      <c r="W166" s="50"/>
      <c r="X166" s="50" t="s">
        <v>22</v>
      </c>
    </row>
    <row r="167" ht="26.25" hidden="1" customHeight="1">
      <c r="A167" s="19">
        <f t="shared" si="2"/>
        <v>164</v>
      </c>
      <c r="B167" s="164" t="s">
        <v>106</v>
      </c>
      <c r="C167" s="173" t="s">
        <v>1105</v>
      </c>
      <c r="D167" s="165" t="s">
        <v>198</v>
      </c>
      <c r="E167" s="166" t="s">
        <v>1106</v>
      </c>
      <c r="F167" s="167" t="s">
        <v>1107</v>
      </c>
      <c r="G167" s="174" t="s">
        <v>33</v>
      </c>
      <c r="H167" s="169" t="s">
        <v>1108</v>
      </c>
      <c r="I167" s="7" t="s">
        <v>21</v>
      </c>
      <c r="J167" s="2" t="str">
        <f t="shared" si="1"/>
        <v/>
      </c>
      <c r="K167" s="2"/>
      <c r="L167" s="2"/>
      <c r="M167" s="170">
        <v>164.0</v>
      </c>
      <c r="N167" s="170" t="s">
        <v>4469</v>
      </c>
      <c r="O167" s="171" t="s">
        <v>4716</v>
      </c>
      <c r="P167" s="170" t="s">
        <v>569</v>
      </c>
      <c r="Q167" s="170" t="s">
        <v>2993</v>
      </c>
      <c r="R167" s="170">
        <v>4.0</v>
      </c>
      <c r="S167" s="50"/>
      <c r="T167" s="170" t="s">
        <v>4717</v>
      </c>
      <c r="U167" s="50"/>
      <c r="V167" s="50"/>
      <c r="W167" s="50"/>
      <c r="X167" s="50" t="s">
        <v>22</v>
      </c>
    </row>
    <row r="168" ht="26.25" customHeight="1">
      <c r="A168" s="19">
        <f t="shared" si="2"/>
        <v>165</v>
      </c>
      <c r="B168" s="164" t="s">
        <v>124</v>
      </c>
      <c r="C168" s="165" t="s">
        <v>1112</v>
      </c>
      <c r="D168" s="165" t="s">
        <v>1113</v>
      </c>
      <c r="E168" s="166" t="s">
        <v>1114</v>
      </c>
      <c r="F168" s="167" t="s">
        <v>1115</v>
      </c>
      <c r="G168" s="168" t="s">
        <v>33</v>
      </c>
      <c r="H168" s="169" t="s">
        <v>1116</v>
      </c>
      <c r="I168" s="7" t="s">
        <v>130</v>
      </c>
      <c r="J168" s="2" t="str">
        <f t="shared" si="1"/>
        <v>FRIC</v>
      </c>
      <c r="K168" s="2"/>
      <c r="L168" s="2"/>
      <c r="M168" s="170">
        <v>165.0</v>
      </c>
      <c r="N168" s="170" t="s">
        <v>4469</v>
      </c>
      <c r="O168" s="171" t="s">
        <v>4718</v>
      </c>
      <c r="P168" s="170" t="s">
        <v>569</v>
      </c>
      <c r="Q168" s="170" t="s">
        <v>2989</v>
      </c>
      <c r="R168" s="170">
        <v>4.0</v>
      </c>
      <c r="S168" s="50"/>
      <c r="T168" s="170" t="s">
        <v>4719</v>
      </c>
      <c r="U168" s="50"/>
      <c r="V168" s="50"/>
      <c r="W168" s="50"/>
      <c r="X168" s="50" t="s">
        <v>22</v>
      </c>
    </row>
    <row r="169" ht="26.25" hidden="1" customHeight="1">
      <c r="A169" s="19">
        <f t="shared" si="2"/>
        <v>166</v>
      </c>
      <c r="B169" s="164" t="s">
        <v>49</v>
      </c>
      <c r="C169" s="173" t="s">
        <v>1119</v>
      </c>
      <c r="D169" s="165" t="s">
        <v>1120</v>
      </c>
      <c r="E169" s="166" t="s">
        <v>1121</v>
      </c>
      <c r="F169" s="167" t="s">
        <v>229</v>
      </c>
      <c r="G169" s="174" t="s">
        <v>54</v>
      </c>
      <c r="H169" s="169" t="s">
        <v>1123</v>
      </c>
      <c r="I169" s="7" t="s">
        <v>21</v>
      </c>
      <c r="J169" s="2" t="str">
        <f t="shared" si="1"/>
        <v/>
      </c>
      <c r="K169" s="2"/>
      <c r="L169" s="2"/>
      <c r="M169" s="170">
        <v>166.0</v>
      </c>
      <c r="N169" s="170" t="s">
        <v>4469</v>
      </c>
      <c r="O169" s="171" t="s">
        <v>3009</v>
      </c>
      <c r="P169" s="170" t="s">
        <v>263</v>
      </c>
      <c r="Q169" s="170" t="s">
        <v>3010</v>
      </c>
      <c r="R169" s="170">
        <v>16.0</v>
      </c>
      <c r="S169" s="170" t="s">
        <v>4479</v>
      </c>
      <c r="T169" s="170" t="s">
        <v>4720</v>
      </c>
      <c r="U169" s="50"/>
      <c r="V169" s="50"/>
      <c r="W169" s="50"/>
      <c r="X169" s="50" t="s">
        <v>22</v>
      </c>
    </row>
    <row r="170" ht="26.25" hidden="1" customHeight="1">
      <c r="A170" s="19">
        <f t="shared" si="2"/>
        <v>167</v>
      </c>
      <c r="B170" s="164" t="s">
        <v>170</v>
      </c>
      <c r="C170" s="173" t="s">
        <v>1127</v>
      </c>
      <c r="D170" s="165" t="s">
        <v>592</v>
      </c>
      <c r="E170" s="166" t="s">
        <v>1128</v>
      </c>
      <c r="F170" s="167" t="s">
        <v>4721</v>
      </c>
      <c r="G170" s="188" t="s">
        <v>33</v>
      </c>
      <c r="H170" s="169" t="s">
        <v>1130</v>
      </c>
      <c r="I170" s="7" t="s">
        <v>21</v>
      </c>
      <c r="J170" s="2" t="str">
        <f t="shared" si="1"/>
        <v/>
      </c>
      <c r="K170" s="2"/>
      <c r="L170" s="2"/>
      <c r="M170" s="170">
        <v>167.0</v>
      </c>
      <c r="N170" s="170" t="s">
        <v>4469</v>
      </c>
      <c r="O170" s="171" t="s">
        <v>4722</v>
      </c>
      <c r="P170" s="170" t="s">
        <v>1055</v>
      </c>
      <c r="Q170" s="170" t="s">
        <v>3016</v>
      </c>
      <c r="R170" s="170">
        <v>6.0</v>
      </c>
      <c r="S170" s="50"/>
      <c r="T170" s="170" t="s">
        <v>4723</v>
      </c>
      <c r="U170" s="170" t="s">
        <v>130</v>
      </c>
      <c r="V170" s="50"/>
      <c r="W170" s="50"/>
      <c r="X170" s="50" t="s">
        <v>22</v>
      </c>
    </row>
    <row r="171" ht="26.25" hidden="1" customHeight="1">
      <c r="A171" s="19">
        <f t="shared" si="2"/>
        <v>168</v>
      </c>
      <c r="B171" s="164" t="s">
        <v>106</v>
      </c>
      <c r="C171" s="173" t="s">
        <v>1134</v>
      </c>
      <c r="D171" s="165" t="s">
        <v>1135</v>
      </c>
      <c r="E171" s="166" t="s">
        <v>1136</v>
      </c>
      <c r="F171" s="167" t="s">
        <v>1137</v>
      </c>
      <c r="G171" s="174" t="s">
        <v>54</v>
      </c>
      <c r="H171" s="169" t="s">
        <v>1138</v>
      </c>
      <c r="I171" s="7" t="s">
        <v>21</v>
      </c>
      <c r="J171" s="2" t="str">
        <f t="shared" si="1"/>
        <v/>
      </c>
      <c r="K171" s="2"/>
      <c r="L171" s="2"/>
      <c r="M171" s="170">
        <v>168.0</v>
      </c>
      <c r="N171" s="170" t="s">
        <v>4469</v>
      </c>
      <c r="O171" s="171" t="s">
        <v>4724</v>
      </c>
      <c r="P171" s="170" t="s">
        <v>2457</v>
      </c>
      <c r="Q171" s="170" t="s">
        <v>3041</v>
      </c>
      <c r="R171" s="170">
        <v>4.0</v>
      </c>
      <c r="S171" s="170" t="s">
        <v>4479</v>
      </c>
      <c r="T171" s="170" t="s">
        <v>4725</v>
      </c>
      <c r="U171" s="50"/>
      <c r="V171" s="50"/>
      <c r="W171" s="50" t="s">
        <v>4510</v>
      </c>
      <c r="X171" s="50" t="s">
        <v>22</v>
      </c>
    </row>
    <row r="172" ht="26.25" hidden="1" customHeight="1">
      <c r="A172" s="19">
        <f t="shared" si="2"/>
        <v>169</v>
      </c>
      <c r="B172" s="164" t="s">
        <v>28</v>
      </c>
      <c r="C172" s="173" t="s">
        <v>1142</v>
      </c>
      <c r="D172" s="165" t="s">
        <v>821</v>
      </c>
      <c r="E172" s="166" t="s">
        <v>1143</v>
      </c>
      <c r="F172" s="167" t="s">
        <v>1144</v>
      </c>
      <c r="G172" s="168" t="s">
        <v>33</v>
      </c>
      <c r="H172" s="169" t="s">
        <v>1145</v>
      </c>
      <c r="I172" s="7" t="s">
        <v>21</v>
      </c>
      <c r="J172" s="2" t="str">
        <f t="shared" si="1"/>
        <v/>
      </c>
      <c r="K172" s="2"/>
      <c r="L172" s="2"/>
      <c r="M172" s="170">
        <v>169.0</v>
      </c>
      <c r="N172" s="170" t="s">
        <v>4469</v>
      </c>
      <c r="O172" s="171" t="s">
        <v>3050</v>
      </c>
      <c r="P172" s="170" t="s">
        <v>4726</v>
      </c>
      <c r="Q172" s="170" t="s">
        <v>3052</v>
      </c>
      <c r="R172" s="170">
        <v>4.0</v>
      </c>
      <c r="S172" s="50"/>
      <c r="T172" s="170" t="s">
        <v>4727</v>
      </c>
      <c r="U172" s="170" t="s">
        <v>54</v>
      </c>
      <c r="V172" s="50" t="s">
        <v>4529</v>
      </c>
      <c r="W172" s="50"/>
      <c r="X172" s="50" t="s">
        <v>22</v>
      </c>
    </row>
    <row r="173" ht="26.25" customHeight="1">
      <c r="A173" s="19">
        <f t="shared" si="2"/>
        <v>170</v>
      </c>
      <c r="B173" s="164" t="s">
        <v>14</v>
      </c>
      <c r="C173" s="165" t="s">
        <v>1149</v>
      </c>
      <c r="D173" s="165" t="s">
        <v>1150</v>
      </c>
      <c r="E173" s="166" t="s">
        <v>1151</v>
      </c>
      <c r="F173" s="167" t="s">
        <v>484</v>
      </c>
      <c r="G173" s="168" t="s">
        <v>54</v>
      </c>
      <c r="H173" s="169" t="s">
        <v>1152</v>
      </c>
      <c r="I173" s="7" t="s">
        <v>130</v>
      </c>
      <c r="J173" s="2" t="str">
        <f t="shared" si="1"/>
        <v>FRIC</v>
      </c>
      <c r="K173" s="2"/>
      <c r="L173" s="2"/>
      <c r="M173" s="170">
        <v>170.0</v>
      </c>
      <c r="N173" s="170" t="s">
        <v>4469</v>
      </c>
      <c r="O173" s="171" t="s">
        <v>3054</v>
      </c>
      <c r="P173" s="170" t="s">
        <v>4728</v>
      </c>
      <c r="Q173" s="170" t="s">
        <v>3056</v>
      </c>
      <c r="R173" s="170">
        <v>12.0</v>
      </c>
      <c r="S173" s="50"/>
      <c r="T173" s="170" t="s">
        <v>4729</v>
      </c>
      <c r="U173" s="170" t="s">
        <v>130</v>
      </c>
      <c r="V173" s="50"/>
      <c r="W173" s="50"/>
      <c r="X173" s="50" t="s">
        <v>22</v>
      </c>
    </row>
    <row r="174" ht="26.25" hidden="1" customHeight="1">
      <c r="A174" s="19">
        <f t="shared" si="2"/>
        <v>171</v>
      </c>
      <c r="B174" s="164" t="s">
        <v>124</v>
      </c>
      <c r="C174" s="173" t="s">
        <v>246</v>
      </c>
      <c r="D174" s="165" t="s">
        <v>247</v>
      </c>
      <c r="E174" s="166" t="s">
        <v>248</v>
      </c>
      <c r="F174" s="167" t="s">
        <v>62</v>
      </c>
      <c r="G174" s="168" t="s">
        <v>54</v>
      </c>
      <c r="H174" s="169" t="s">
        <v>1156</v>
      </c>
      <c r="I174" s="7" t="s">
        <v>21</v>
      </c>
      <c r="J174" s="2" t="str">
        <f t="shared" si="1"/>
        <v/>
      </c>
      <c r="K174" s="2"/>
      <c r="L174" s="2"/>
      <c r="M174" s="170">
        <v>171.0</v>
      </c>
      <c r="N174" s="170" t="s">
        <v>4469</v>
      </c>
      <c r="O174" s="171" t="s">
        <v>3058</v>
      </c>
      <c r="P174" s="170" t="s">
        <v>263</v>
      </c>
      <c r="Q174" s="170" t="s">
        <v>3059</v>
      </c>
      <c r="R174" s="170">
        <v>6.0</v>
      </c>
      <c r="S174" s="170" t="s">
        <v>4479</v>
      </c>
      <c r="T174" s="170" t="s">
        <v>4730</v>
      </c>
      <c r="U174" s="50"/>
      <c r="V174" s="50"/>
      <c r="W174" s="50"/>
      <c r="X174" s="50" t="s">
        <v>22</v>
      </c>
    </row>
    <row r="175" ht="26.25" hidden="1" customHeight="1">
      <c r="A175" s="19">
        <f t="shared" si="2"/>
        <v>172</v>
      </c>
      <c r="B175" s="164" t="s">
        <v>124</v>
      </c>
      <c r="C175" s="173" t="s">
        <v>1160</v>
      </c>
      <c r="D175" s="165" t="s">
        <v>1161</v>
      </c>
      <c r="E175" s="166" t="s">
        <v>1162</v>
      </c>
      <c r="F175" s="167" t="s">
        <v>612</v>
      </c>
      <c r="G175" s="168" t="s">
        <v>54</v>
      </c>
      <c r="H175" s="169" t="s">
        <v>1163</v>
      </c>
      <c r="I175" s="7" t="s">
        <v>21</v>
      </c>
      <c r="J175" s="2" t="str">
        <f t="shared" si="1"/>
        <v/>
      </c>
      <c r="K175" s="2"/>
      <c r="L175" s="2"/>
      <c r="M175" s="170">
        <v>172.0</v>
      </c>
      <c r="N175" s="170" t="s">
        <v>4469</v>
      </c>
      <c r="O175" s="171" t="s">
        <v>4731</v>
      </c>
      <c r="P175" s="170" t="s">
        <v>4732</v>
      </c>
      <c r="Q175" s="170" t="s">
        <v>3079</v>
      </c>
      <c r="R175" s="170">
        <v>12.0</v>
      </c>
      <c r="S175" s="170" t="s">
        <v>4479</v>
      </c>
      <c r="T175" s="170" t="s">
        <v>4733</v>
      </c>
      <c r="U175" s="50"/>
      <c r="V175" s="50"/>
      <c r="W175" s="50"/>
      <c r="X175" s="50" t="s">
        <v>22</v>
      </c>
    </row>
    <row r="176" ht="26.25" hidden="1" customHeight="1">
      <c r="A176" s="19">
        <f t="shared" si="2"/>
        <v>173</v>
      </c>
      <c r="B176" s="164" t="s">
        <v>124</v>
      </c>
      <c r="C176" s="173" t="s">
        <v>1167</v>
      </c>
      <c r="D176" s="165" t="s">
        <v>247</v>
      </c>
      <c r="E176" s="166" t="s">
        <v>1009</v>
      </c>
      <c r="F176" s="167" t="s">
        <v>53</v>
      </c>
      <c r="G176" s="168" t="s">
        <v>54</v>
      </c>
      <c r="H176" s="169" t="s">
        <v>1168</v>
      </c>
      <c r="I176" s="7" t="s">
        <v>21</v>
      </c>
      <c r="J176" s="2" t="str">
        <f t="shared" si="1"/>
        <v/>
      </c>
      <c r="K176" s="2"/>
      <c r="L176" s="2"/>
      <c r="M176" s="170">
        <v>173.0</v>
      </c>
      <c r="N176" s="170" t="s">
        <v>4469</v>
      </c>
      <c r="O176" s="171" t="s">
        <v>3081</v>
      </c>
      <c r="P176" s="170" t="s">
        <v>263</v>
      </c>
      <c r="Q176" s="170" t="s">
        <v>3082</v>
      </c>
      <c r="R176" s="170">
        <v>10.0</v>
      </c>
      <c r="S176" s="50"/>
      <c r="T176" s="170" t="s">
        <v>4734</v>
      </c>
      <c r="U176" s="50"/>
      <c r="V176" s="50"/>
      <c r="W176" s="50"/>
      <c r="X176" s="50" t="s">
        <v>22</v>
      </c>
    </row>
    <row r="177" ht="26.25" hidden="1" customHeight="1">
      <c r="A177" s="19">
        <f t="shared" si="2"/>
        <v>174</v>
      </c>
      <c r="B177" s="164" t="s">
        <v>106</v>
      </c>
      <c r="C177" s="173" t="s">
        <v>738</v>
      </c>
      <c r="D177" s="165" t="s">
        <v>739</v>
      </c>
      <c r="E177" s="166" t="s">
        <v>740</v>
      </c>
      <c r="F177" s="167" t="s">
        <v>1171</v>
      </c>
      <c r="G177" s="174" t="s">
        <v>33</v>
      </c>
      <c r="H177" s="169" t="s">
        <v>1172</v>
      </c>
      <c r="I177" s="7" t="s">
        <v>21</v>
      </c>
      <c r="J177" s="2" t="str">
        <f t="shared" si="1"/>
        <v/>
      </c>
      <c r="K177" s="2"/>
      <c r="L177" s="2"/>
      <c r="M177" s="170">
        <v>174.0</v>
      </c>
      <c r="N177" s="170" t="s">
        <v>4469</v>
      </c>
      <c r="O177" s="171" t="s">
        <v>4735</v>
      </c>
      <c r="P177" s="170" t="s">
        <v>853</v>
      </c>
      <c r="Q177" s="170" t="s">
        <v>3132</v>
      </c>
      <c r="R177" s="172">
        <v>12.0</v>
      </c>
      <c r="S177" s="170" t="s">
        <v>4479</v>
      </c>
      <c r="T177" s="170" t="s">
        <v>4601</v>
      </c>
      <c r="U177" s="170" t="s">
        <v>54</v>
      </c>
      <c r="V177" s="50" t="s">
        <v>4529</v>
      </c>
      <c r="W177" s="50"/>
      <c r="X177" s="50" t="s">
        <v>22</v>
      </c>
    </row>
    <row r="178" ht="26.25" customHeight="1">
      <c r="A178" s="19">
        <f t="shared" si="2"/>
        <v>175</v>
      </c>
      <c r="B178" s="164" t="s">
        <v>14</v>
      </c>
      <c r="C178" s="165" t="s">
        <v>1176</v>
      </c>
      <c r="D178" s="165" t="s">
        <v>1177</v>
      </c>
      <c r="E178" s="166" t="s">
        <v>1178</v>
      </c>
      <c r="F178" s="167" t="s">
        <v>4736</v>
      </c>
      <c r="G178" s="168" t="s">
        <v>54</v>
      </c>
      <c r="H178" s="169" t="s">
        <v>1180</v>
      </c>
      <c r="I178" s="7" t="s">
        <v>130</v>
      </c>
      <c r="J178" s="2" t="str">
        <f t="shared" si="1"/>
        <v>FRIC</v>
      </c>
      <c r="K178" s="2"/>
      <c r="L178" s="2"/>
      <c r="M178" s="170">
        <v>175.0</v>
      </c>
      <c r="N178" s="170" t="s">
        <v>4469</v>
      </c>
      <c r="O178" s="171" t="s">
        <v>3143</v>
      </c>
      <c r="P178" s="170" t="s">
        <v>853</v>
      </c>
      <c r="Q178" s="170" t="s">
        <v>3144</v>
      </c>
      <c r="R178" s="170">
        <v>12.0</v>
      </c>
      <c r="S178" s="170" t="s">
        <v>4479</v>
      </c>
      <c r="T178" s="170" t="s">
        <v>4737</v>
      </c>
      <c r="U178" s="170" t="s">
        <v>54</v>
      </c>
      <c r="V178" s="50" t="s">
        <v>4529</v>
      </c>
      <c r="W178" s="50"/>
      <c r="X178" s="50" t="s">
        <v>22</v>
      </c>
    </row>
    <row r="179" ht="26.25" hidden="1" customHeight="1">
      <c r="A179" s="19">
        <f t="shared" si="2"/>
        <v>176</v>
      </c>
      <c r="B179" s="164" t="s">
        <v>170</v>
      </c>
      <c r="C179" s="173" t="s">
        <v>1183</v>
      </c>
      <c r="D179" s="165" t="s">
        <v>126</v>
      </c>
      <c r="E179" s="166" t="s">
        <v>1184</v>
      </c>
      <c r="F179" s="167" t="s">
        <v>1185</v>
      </c>
      <c r="G179" s="174" t="s">
        <v>33</v>
      </c>
      <c r="H179" s="169" t="s">
        <v>1186</v>
      </c>
      <c r="I179" s="7" t="s">
        <v>21</v>
      </c>
      <c r="J179" s="2" t="str">
        <f t="shared" si="1"/>
        <v/>
      </c>
      <c r="K179" s="2"/>
      <c r="L179" s="2"/>
      <c r="M179" s="170">
        <v>176.0</v>
      </c>
      <c r="N179" s="170" t="s">
        <v>4469</v>
      </c>
      <c r="O179" s="171" t="s">
        <v>4738</v>
      </c>
      <c r="P179" s="170" t="s">
        <v>263</v>
      </c>
      <c r="Q179" s="170" t="s">
        <v>3151</v>
      </c>
      <c r="R179" s="170">
        <v>18.0</v>
      </c>
      <c r="S179" s="170" t="s">
        <v>4479</v>
      </c>
      <c r="T179" s="170" t="s">
        <v>4739</v>
      </c>
      <c r="U179" s="50"/>
      <c r="V179" s="50"/>
      <c r="W179" s="50"/>
      <c r="X179" s="50" t="s">
        <v>22</v>
      </c>
    </row>
    <row r="180" ht="26.25" hidden="1" customHeight="1">
      <c r="A180" s="19">
        <f t="shared" si="2"/>
        <v>177</v>
      </c>
      <c r="B180" s="164" t="s">
        <v>106</v>
      </c>
      <c r="C180" s="173" t="s">
        <v>1190</v>
      </c>
      <c r="D180" s="165" t="s">
        <v>1191</v>
      </c>
      <c r="E180" s="166" t="s">
        <v>1192</v>
      </c>
      <c r="F180" s="167" t="s">
        <v>1193</v>
      </c>
      <c r="G180" s="174" t="s">
        <v>33</v>
      </c>
      <c r="H180" s="169" t="s">
        <v>1194</v>
      </c>
      <c r="I180" s="7" t="s">
        <v>21</v>
      </c>
      <c r="J180" s="2" t="str">
        <f t="shared" si="1"/>
        <v/>
      </c>
      <c r="K180" s="2"/>
      <c r="L180" s="2"/>
      <c r="M180" s="170">
        <v>177.0</v>
      </c>
      <c r="N180" s="170" t="s">
        <v>4469</v>
      </c>
      <c r="O180" s="171" t="s">
        <v>3160</v>
      </c>
      <c r="P180" s="170" t="s">
        <v>263</v>
      </c>
      <c r="Q180" s="170" t="s">
        <v>3161</v>
      </c>
      <c r="R180" s="170">
        <v>8.0</v>
      </c>
      <c r="S180" s="170" t="s">
        <v>4479</v>
      </c>
      <c r="T180" s="170" t="s">
        <v>4740</v>
      </c>
      <c r="U180" s="50"/>
      <c r="V180" s="50"/>
      <c r="W180" s="50"/>
      <c r="X180" s="50" t="s">
        <v>22</v>
      </c>
    </row>
    <row r="181" ht="26.25" customHeight="1">
      <c r="A181" s="19">
        <f t="shared" si="2"/>
        <v>178</v>
      </c>
      <c r="B181" s="185" t="s">
        <v>81</v>
      </c>
      <c r="C181" s="165" t="s">
        <v>1198</v>
      </c>
      <c r="D181" s="165" t="s">
        <v>126</v>
      </c>
      <c r="E181" s="166" t="s">
        <v>1199</v>
      </c>
      <c r="F181" s="167" t="s">
        <v>484</v>
      </c>
      <c r="G181" s="174" t="s">
        <v>33</v>
      </c>
      <c r="H181" s="169" t="s">
        <v>1200</v>
      </c>
      <c r="I181" s="7" t="s">
        <v>130</v>
      </c>
      <c r="J181" s="2" t="str">
        <f t="shared" si="1"/>
        <v>FRIC</v>
      </c>
      <c r="K181" s="2"/>
      <c r="L181" s="2"/>
      <c r="M181" s="170">
        <v>178.0</v>
      </c>
      <c r="N181" s="170" t="s">
        <v>4469</v>
      </c>
      <c r="O181" s="171" t="s">
        <v>4741</v>
      </c>
      <c r="P181" s="170" t="s">
        <v>36</v>
      </c>
      <c r="Q181" s="170" t="s">
        <v>3179</v>
      </c>
      <c r="R181" s="170">
        <v>1.0</v>
      </c>
      <c r="S181" s="170" t="s">
        <v>4479</v>
      </c>
      <c r="T181" s="170" t="s">
        <v>4742</v>
      </c>
      <c r="U181" s="50"/>
      <c r="V181" s="50"/>
      <c r="W181" s="50"/>
      <c r="X181" s="50" t="s">
        <v>22</v>
      </c>
    </row>
    <row r="182" ht="26.25" hidden="1" customHeight="1">
      <c r="A182" s="19">
        <f t="shared" si="2"/>
        <v>179</v>
      </c>
      <c r="B182" s="164" t="s">
        <v>1204</v>
      </c>
      <c r="C182" s="189" t="s">
        <v>1205</v>
      </c>
      <c r="D182" s="165" t="s">
        <v>1206</v>
      </c>
      <c r="E182" s="166" t="s">
        <v>1207</v>
      </c>
      <c r="F182" s="167" t="s">
        <v>4743</v>
      </c>
      <c r="G182" s="174" t="s">
        <v>33</v>
      </c>
      <c r="H182" s="169" t="s">
        <v>1209</v>
      </c>
      <c r="I182" s="7" t="s">
        <v>21</v>
      </c>
      <c r="J182" s="2" t="str">
        <f t="shared" si="1"/>
        <v/>
      </c>
      <c r="K182" s="2"/>
      <c r="L182" s="2"/>
      <c r="M182" s="170">
        <v>179.0</v>
      </c>
      <c r="N182" s="170" t="s">
        <v>4469</v>
      </c>
      <c r="O182" s="171" t="s">
        <v>4744</v>
      </c>
      <c r="P182" s="170" t="s">
        <v>209</v>
      </c>
      <c r="Q182" s="170" t="s">
        <v>3186</v>
      </c>
      <c r="R182" s="170">
        <v>12.0</v>
      </c>
      <c r="S182" s="50"/>
      <c r="T182" s="170" t="s">
        <v>4745</v>
      </c>
      <c r="U182" s="170" t="s">
        <v>130</v>
      </c>
      <c r="V182" s="50"/>
      <c r="W182" s="50"/>
      <c r="X182" s="50" t="s">
        <v>22</v>
      </c>
    </row>
    <row r="183" ht="26.25" hidden="1" customHeight="1">
      <c r="A183" s="19">
        <f t="shared" si="2"/>
        <v>180</v>
      </c>
      <c r="B183" s="164" t="s">
        <v>1204</v>
      </c>
      <c r="C183" s="189" t="s">
        <v>1213</v>
      </c>
      <c r="D183" s="165" t="s">
        <v>315</v>
      </c>
      <c r="E183" s="166" t="s">
        <v>1214</v>
      </c>
      <c r="F183" s="167" t="s">
        <v>1215</v>
      </c>
      <c r="G183" s="174" t="s">
        <v>33</v>
      </c>
      <c r="H183" s="169" t="s">
        <v>1216</v>
      </c>
      <c r="I183" s="7" t="s">
        <v>21</v>
      </c>
      <c r="J183" s="2" t="str">
        <f t="shared" si="1"/>
        <v/>
      </c>
      <c r="K183" s="2"/>
      <c r="L183" s="2"/>
      <c r="M183" s="170">
        <v>180.0</v>
      </c>
      <c r="N183" s="170" t="s">
        <v>4469</v>
      </c>
      <c r="O183" s="171" t="s">
        <v>3188</v>
      </c>
      <c r="P183" s="170" t="s">
        <v>263</v>
      </c>
      <c r="Q183" s="170" t="s">
        <v>3189</v>
      </c>
      <c r="R183" s="170">
        <v>4.0</v>
      </c>
      <c r="S183" s="170" t="s">
        <v>4479</v>
      </c>
      <c r="T183" s="170" t="s">
        <v>4746</v>
      </c>
      <c r="U183" s="50"/>
      <c r="V183" s="50"/>
      <c r="W183" s="50"/>
      <c r="X183" s="50" t="s">
        <v>22</v>
      </c>
    </row>
    <row r="184" ht="26.25" hidden="1" customHeight="1">
      <c r="A184" s="19">
        <f t="shared" si="2"/>
        <v>181</v>
      </c>
      <c r="B184" s="187" t="s">
        <v>106</v>
      </c>
      <c r="C184" s="173" t="s">
        <v>1220</v>
      </c>
      <c r="D184" s="165" t="s">
        <v>1221</v>
      </c>
      <c r="E184" s="166" t="s">
        <v>1222</v>
      </c>
      <c r="F184" s="167" t="s">
        <v>1223</v>
      </c>
      <c r="G184" s="174" t="s">
        <v>33</v>
      </c>
      <c r="H184" s="169" t="s">
        <v>1224</v>
      </c>
      <c r="I184" s="7" t="s">
        <v>21</v>
      </c>
      <c r="J184" s="2" t="str">
        <f t="shared" si="1"/>
        <v/>
      </c>
      <c r="K184" s="2"/>
      <c r="L184" s="2"/>
      <c r="M184" s="170">
        <v>181.0</v>
      </c>
      <c r="N184" s="170" t="s">
        <v>4469</v>
      </c>
      <c r="O184" s="171" t="s">
        <v>3192</v>
      </c>
      <c r="P184" s="170" t="s">
        <v>3193</v>
      </c>
      <c r="Q184" s="170" t="s">
        <v>3194</v>
      </c>
      <c r="R184" s="170">
        <v>6.0</v>
      </c>
      <c r="S184" s="50"/>
      <c r="T184" s="170" t="s">
        <v>4747</v>
      </c>
      <c r="U184" s="170" t="s">
        <v>130</v>
      </c>
      <c r="V184" s="50"/>
      <c r="W184" s="50"/>
      <c r="X184" s="50" t="s">
        <v>22</v>
      </c>
    </row>
    <row r="185" ht="26.25" hidden="1" customHeight="1">
      <c r="A185" s="19">
        <f t="shared" si="2"/>
        <v>182</v>
      </c>
      <c r="B185" s="164" t="s">
        <v>28</v>
      </c>
      <c r="C185" s="173" t="s">
        <v>1227</v>
      </c>
      <c r="D185" s="165" t="s">
        <v>254</v>
      </c>
      <c r="E185" s="166" t="s">
        <v>1228</v>
      </c>
      <c r="F185" s="167" t="s">
        <v>706</v>
      </c>
      <c r="G185" s="168" t="s">
        <v>54</v>
      </c>
      <c r="H185" s="169" t="s">
        <v>1229</v>
      </c>
      <c r="I185" s="7" t="s">
        <v>21</v>
      </c>
      <c r="J185" s="2" t="str">
        <f t="shared" si="1"/>
        <v/>
      </c>
      <c r="K185" s="2"/>
      <c r="L185" s="2"/>
      <c r="M185" s="170">
        <v>182.0</v>
      </c>
      <c r="N185" s="170" t="s">
        <v>4469</v>
      </c>
      <c r="O185" s="171" t="s">
        <v>4748</v>
      </c>
      <c r="P185" s="170" t="s">
        <v>263</v>
      </c>
      <c r="Q185" s="170" t="s">
        <v>3198</v>
      </c>
      <c r="R185" s="170">
        <v>8.0</v>
      </c>
      <c r="S185" s="170" t="s">
        <v>4479</v>
      </c>
      <c r="T185" s="170" t="s">
        <v>4749</v>
      </c>
      <c r="U185" s="50"/>
      <c r="V185" s="50"/>
      <c r="W185" s="50"/>
      <c r="X185" s="50" t="s">
        <v>22</v>
      </c>
    </row>
    <row r="186" ht="26.25" customHeight="1">
      <c r="A186" s="19">
        <f t="shared" si="2"/>
        <v>183</v>
      </c>
      <c r="B186" s="164" t="s">
        <v>14</v>
      </c>
      <c r="C186" s="165" t="s">
        <v>1232</v>
      </c>
      <c r="D186" s="165" t="s">
        <v>1233</v>
      </c>
      <c r="E186" s="166" t="s">
        <v>1234</v>
      </c>
      <c r="F186" s="167" t="s">
        <v>484</v>
      </c>
      <c r="G186" s="168" t="s">
        <v>54</v>
      </c>
      <c r="H186" s="169" t="s">
        <v>1235</v>
      </c>
      <c r="I186" s="7" t="s">
        <v>130</v>
      </c>
      <c r="J186" s="2" t="str">
        <f t="shared" si="1"/>
        <v>FRIC</v>
      </c>
      <c r="K186" s="2"/>
      <c r="L186" s="2"/>
      <c r="M186" s="170">
        <v>183.0</v>
      </c>
      <c r="N186" s="170" t="s">
        <v>4469</v>
      </c>
      <c r="O186" s="171" t="s">
        <v>4750</v>
      </c>
      <c r="P186" s="170" t="s">
        <v>209</v>
      </c>
      <c r="Q186" s="170" t="s">
        <v>3242</v>
      </c>
      <c r="R186" s="170">
        <v>24.0</v>
      </c>
      <c r="S186" s="50"/>
      <c r="T186" s="170" t="s">
        <v>4574</v>
      </c>
      <c r="U186" s="170" t="s">
        <v>130</v>
      </c>
      <c r="V186" s="50"/>
      <c r="W186" s="50"/>
      <c r="X186" s="50" t="s">
        <v>22</v>
      </c>
    </row>
    <row r="187" ht="26.25" hidden="1" customHeight="1">
      <c r="A187" s="19">
        <f t="shared" si="2"/>
        <v>184</v>
      </c>
      <c r="B187" s="164" t="s">
        <v>49</v>
      </c>
      <c r="C187" s="173" t="s">
        <v>1238</v>
      </c>
      <c r="D187" s="165" t="s">
        <v>126</v>
      </c>
      <c r="E187" s="166" t="s">
        <v>1239</v>
      </c>
      <c r="F187" s="167" t="s">
        <v>424</v>
      </c>
      <c r="G187" s="174" t="s">
        <v>33</v>
      </c>
      <c r="H187" s="169" t="s">
        <v>1240</v>
      </c>
      <c r="I187" s="7" t="s">
        <v>21</v>
      </c>
      <c r="J187" s="2" t="str">
        <f t="shared" si="1"/>
        <v/>
      </c>
      <c r="K187" s="2"/>
      <c r="L187" s="2"/>
      <c r="M187" s="170">
        <v>184.0</v>
      </c>
      <c r="N187" s="170" t="s">
        <v>4469</v>
      </c>
      <c r="O187" s="171" t="s">
        <v>3245</v>
      </c>
      <c r="P187" s="170" t="s">
        <v>209</v>
      </c>
      <c r="Q187" s="170" t="s">
        <v>3246</v>
      </c>
      <c r="R187" s="170">
        <v>24.0</v>
      </c>
      <c r="S187" s="50"/>
      <c r="T187" s="170" t="s">
        <v>4751</v>
      </c>
      <c r="U187" s="170" t="s">
        <v>130</v>
      </c>
      <c r="V187" s="50"/>
      <c r="W187" s="50"/>
      <c r="X187" s="50" t="s">
        <v>22</v>
      </c>
    </row>
    <row r="188" ht="26.25" hidden="1" customHeight="1">
      <c r="A188" s="19">
        <f t="shared" si="2"/>
        <v>185</v>
      </c>
      <c r="B188" s="164" t="s">
        <v>49</v>
      </c>
      <c r="C188" s="173" t="s">
        <v>1244</v>
      </c>
      <c r="D188" s="165" t="s">
        <v>1245</v>
      </c>
      <c r="E188" s="166" t="s">
        <v>1246</v>
      </c>
      <c r="F188" s="167" t="s">
        <v>1247</v>
      </c>
      <c r="G188" s="174" t="s">
        <v>54</v>
      </c>
      <c r="H188" s="169" t="s">
        <v>1248</v>
      </c>
      <c r="I188" s="7" t="s">
        <v>21</v>
      </c>
      <c r="J188" s="2" t="str">
        <f t="shared" si="1"/>
        <v/>
      </c>
      <c r="K188" s="2"/>
      <c r="L188" s="2"/>
      <c r="M188" s="170">
        <v>185.0</v>
      </c>
      <c r="N188" s="170" t="s">
        <v>4469</v>
      </c>
      <c r="O188" s="171" t="s">
        <v>3248</v>
      </c>
      <c r="P188" s="170" t="s">
        <v>369</v>
      </c>
      <c r="Q188" s="170" t="s">
        <v>3249</v>
      </c>
      <c r="R188" s="170">
        <v>4.0</v>
      </c>
      <c r="S188" s="170" t="s">
        <v>4479</v>
      </c>
      <c r="T188" s="170" t="s">
        <v>4752</v>
      </c>
      <c r="U188" s="50"/>
      <c r="V188" s="50"/>
      <c r="W188" s="50"/>
      <c r="X188" s="50" t="s">
        <v>22</v>
      </c>
    </row>
    <row r="189" ht="26.25" hidden="1" customHeight="1">
      <c r="A189" s="19">
        <f t="shared" si="2"/>
        <v>186</v>
      </c>
      <c r="B189" s="164" t="s">
        <v>28</v>
      </c>
      <c r="C189" s="173" t="s">
        <v>1251</v>
      </c>
      <c r="D189" s="165" t="s">
        <v>1252</v>
      </c>
      <c r="E189" s="166" t="s">
        <v>1253</v>
      </c>
      <c r="F189" s="167" t="s">
        <v>4753</v>
      </c>
      <c r="G189" s="168" t="s">
        <v>101</v>
      </c>
      <c r="H189" s="169" t="s">
        <v>1255</v>
      </c>
      <c r="I189" s="7" t="s">
        <v>21</v>
      </c>
      <c r="J189" s="2" t="str">
        <f t="shared" si="1"/>
        <v/>
      </c>
      <c r="K189" s="2"/>
      <c r="L189" s="2"/>
      <c r="M189" s="170">
        <v>186.0</v>
      </c>
      <c r="N189" s="170" t="s">
        <v>4469</v>
      </c>
      <c r="O189" s="171" t="s">
        <v>3251</v>
      </c>
      <c r="P189" s="170" t="s">
        <v>569</v>
      </c>
      <c r="Q189" s="170" t="s">
        <v>3252</v>
      </c>
      <c r="R189" s="170">
        <v>6.0</v>
      </c>
      <c r="S189" s="50"/>
      <c r="T189" s="170" t="s">
        <v>4754</v>
      </c>
      <c r="U189" s="50"/>
      <c r="V189" s="50"/>
      <c r="W189" s="50"/>
      <c r="X189" s="50" t="s">
        <v>22</v>
      </c>
    </row>
    <row r="190" ht="26.25" hidden="1" customHeight="1">
      <c r="A190" s="19">
        <f t="shared" si="2"/>
        <v>187</v>
      </c>
      <c r="B190" s="164" t="s">
        <v>1204</v>
      </c>
      <c r="C190" s="173" t="s">
        <v>1258</v>
      </c>
      <c r="D190" s="165" t="s">
        <v>1259</v>
      </c>
      <c r="E190" s="166" t="s">
        <v>1016</v>
      </c>
      <c r="F190" s="167" t="s">
        <v>1171</v>
      </c>
      <c r="G190" s="174" t="s">
        <v>54</v>
      </c>
      <c r="H190" s="169" t="s">
        <v>1260</v>
      </c>
      <c r="I190" s="7" t="s">
        <v>21</v>
      </c>
      <c r="J190" s="2" t="str">
        <f t="shared" si="1"/>
        <v/>
      </c>
      <c r="K190" s="2"/>
      <c r="L190" s="2"/>
      <c r="M190" s="170">
        <v>187.0</v>
      </c>
      <c r="N190" s="170" t="s">
        <v>4469</v>
      </c>
      <c r="O190" s="171" t="s">
        <v>4755</v>
      </c>
      <c r="P190" s="170" t="s">
        <v>263</v>
      </c>
      <c r="Q190" s="170" t="s">
        <v>3256</v>
      </c>
      <c r="R190" s="170">
        <v>12.0</v>
      </c>
      <c r="S190" s="170" t="s">
        <v>4479</v>
      </c>
      <c r="T190" s="170" t="s">
        <v>4756</v>
      </c>
      <c r="U190" s="50"/>
      <c r="V190" s="50"/>
      <c r="W190" s="50"/>
      <c r="X190" s="50" t="s">
        <v>22</v>
      </c>
    </row>
    <row r="191" ht="26.25" hidden="1" customHeight="1">
      <c r="A191" s="19">
        <f t="shared" si="2"/>
        <v>188</v>
      </c>
      <c r="B191" s="164" t="s">
        <v>142</v>
      </c>
      <c r="C191" s="173" t="s">
        <v>1264</v>
      </c>
      <c r="D191" s="165" t="s">
        <v>234</v>
      </c>
      <c r="E191" s="166" t="s">
        <v>1265</v>
      </c>
      <c r="F191" s="167" t="s">
        <v>1266</v>
      </c>
      <c r="G191" s="174" t="s">
        <v>33</v>
      </c>
      <c r="H191" s="169" t="s">
        <v>1267</v>
      </c>
      <c r="I191" s="7" t="s">
        <v>21</v>
      </c>
      <c r="J191" s="2" t="str">
        <f t="shared" si="1"/>
        <v/>
      </c>
      <c r="K191" s="2"/>
      <c r="L191" s="2"/>
      <c r="M191" s="170">
        <v>188.0</v>
      </c>
      <c r="N191" s="170" t="s">
        <v>4469</v>
      </c>
      <c r="O191" s="171" t="s">
        <v>3258</v>
      </c>
      <c r="P191" s="170" t="s">
        <v>369</v>
      </c>
      <c r="Q191" s="170" t="s">
        <v>3260</v>
      </c>
      <c r="R191" s="170">
        <v>8.0</v>
      </c>
      <c r="S191" s="170" t="s">
        <v>4479</v>
      </c>
      <c r="T191" s="170" t="s">
        <v>4757</v>
      </c>
      <c r="U191" s="50"/>
      <c r="V191" s="50"/>
      <c r="W191" s="50"/>
      <c r="X191" s="50" t="s">
        <v>22</v>
      </c>
    </row>
    <row r="192" ht="26.25" customHeight="1">
      <c r="A192" s="19">
        <f t="shared" si="2"/>
        <v>189</v>
      </c>
      <c r="B192" s="164" t="s">
        <v>124</v>
      </c>
      <c r="C192" s="165" t="s">
        <v>1270</v>
      </c>
      <c r="D192" s="165" t="s">
        <v>1271</v>
      </c>
      <c r="E192" s="166" t="s">
        <v>1272</v>
      </c>
      <c r="F192" s="167" t="s">
        <v>484</v>
      </c>
      <c r="G192" s="168" t="s">
        <v>54</v>
      </c>
      <c r="H192" s="169" t="s">
        <v>1273</v>
      </c>
      <c r="I192" s="7" t="s">
        <v>130</v>
      </c>
      <c r="J192" s="2" t="str">
        <f t="shared" si="1"/>
        <v>FRIC</v>
      </c>
      <c r="K192" s="2"/>
      <c r="L192" s="2"/>
      <c r="M192" s="170">
        <v>189.0</v>
      </c>
      <c r="N192" s="170" t="s">
        <v>4469</v>
      </c>
      <c r="O192" s="171" t="s">
        <v>3266</v>
      </c>
      <c r="P192" s="170" t="s">
        <v>369</v>
      </c>
      <c r="Q192" s="170" t="s">
        <v>3268</v>
      </c>
      <c r="R192" s="170">
        <v>12.0</v>
      </c>
      <c r="S192" s="170" t="s">
        <v>4479</v>
      </c>
      <c r="T192" s="170" t="s">
        <v>4758</v>
      </c>
      <c r="U192" s="50"/>
      <c r="V192" s="50"/>
      <c r="W192" s="50"/>
      <c r="X192" s="50" t="s">
        <v>22</v>
      </c>
    </row>
    <row r="193" ht="26.25" hidden="1" customHeight="1">
      <c r="A193" s="19">
        <f t="shared" si="2"/>
        <v>190</v>
      </c>
      <c r="B193" s="164" t="s">
        <v>124</v>
      </c>
      <c r="C193" s="173" t="s">
        <v>1276</v>
      </c>
      <c r="D193" s="165" t="s">
        <v>234</v>
      </c>
      <c r="E193" s="166" t="s">
        <v>1277</v>
      </c>
      <c r="F193" s="167" t="s">
        <v>1278</v>
      </c>
      <c r="G193" s="168" t="s">
        <v>33</v>
      </c>
      <c r="H193" s="169" t="s">
        <v>1279</v>
      </c>
      <c r="I193" s="7" t="s">
        <v>21</v>
      </c>
      <c r="J193" s="2" t="str">
        <f t="shared" si="1"/>
        <v/>
      </c>
      <c r="K193" s="2"/>
      <c r="L193" s="2"/>
      <c r="M193" s="170">
        <v>190.0</v>
      </c>
      <c r="N193" s="170" t="s">
        <v>4469</v>
      </c>
      <c r="O193" s="171" t="s">
        <v>3298</v>
      </c>
      <c r="P193" s="170" t="s">
        <v>2688</v>
      </c>
      <c r="Q193" s="170" t="s">
        <v>3299</v>
      </c>
      <c r="R193" s="170">
        <v>6.0</v>
      </c>
      <c r="S193" s="50"/>
      <c r="T193" s="170" t="s">
        <v>4759</v>
      </c>
      <c r="U193" s="170" t="s">
        <v>130</v>
      </c>
      <c r="V193" s="50"/>
      <c r="W193" s="50"/>
      <c r="X193" s="50" t="s">
        <v>22</v>
      </c>
    </row>
    <row r="194" ht="26.25" hidden="1" customHeight="1">
      <c r="A194" s="19">
        <f t="shared" si="2"/>
        <v>191</v>
      </c>
      <c r="B194" s="164" t="s">
        <v>14</v>
      </c>
      <c r="C194" s="173" t="s">
        <v>1283</v>
      </c>
      <c r="D194" s="165" t="s">
        <v>1284</v>
      </c>
      <c r="E194" s="166" t="s">
        <v>1285</v>
      </c>
      <c r="F194" s="167" t="s">
        <v>1286</v>
      </c>
      <c r="G194" s="168" t="s">
        <v>33</v>
      </c>
      <c r="H194" s="169" t="s">
        <v>1287</v>
      </c>
      <c r="I194" s="7" t="s">
        <v>21</v>
      </c>
      <c r="J194" s="2" t="str">
        <f t="shared" si="1"/>
        <v/>
      </c>
      <c r="K194" s="2"/>
      <c r="L194" s="2"/>
      <c r="M194" s="170">
        <v>191.0</v>
      </c>
      <c r="N194" s="170" t="s">
        <v>4469</v>
      </c>
      <c r="O194" s="171" t="s">
        <v>3310</v>
      </c>
      <c r="P194" s="170" t="s">
        <v>339</v>
      </c>
      <c r="Q194" s="170" t="s">
        <v>3311</v>
      </c>
      <c r="R194" s="170">
        <v>4.0</v>
      </c>
      <c r="S194" s="50"/>
      <c r="T194" s="170" t="s">
        <v>4760</v>
      </c>
      <c r="U194" s="50"/>
      <c r="V194" s="50"/>
      <c r="W194" s="50"/>
      <c r="X194" s="50" t="s">
        <v>22</v>
      </c>
    </row>
    <row r="195" ht="26.25" hidden="1" customHeight="1">
      <c r="A195" s="19">
        <f t="shared" si="2"/>
        <v>192</v>
      </c>
      <c r="B195" s="164" t="s">
        <v>256</v>
      </c>
      <c r="C195" s="173" t="s">
        <v>386</v>
      </c>
      <c r="D195" s="165" t="s">
        <v>126</v>
      </c>
      <c r="E195" s="166" t="s">
        <v>387</v>
      </c>
      <c r="F195" s="167" t="s">
        <v>159</v>
      </c>
      <c r="G195" s="174" t="s">
        <v>33</v>
      </c>
      <c r="H195" s="169" t="s">
        <v>1292</v>
      </c>
      <c r="I195" s="7" t="s">
        <v>21</v>
      </c>
      <c r="J195" s="2" t="str">
        <f t="shared" si="1"/>
        <v/>
      </c>
      <c r="K195" s="2"/>
      <c r="L195" s="2"/>
      <c r="M195" s="170">
        <v>192.0</v>
      </c>
      <c r="N195" s="170" t="s">
        <v>4469</v>
      </c>
      <c r="O195" s="171" t="s">
        <v>3314</v>
      </c>
      <c r="P195" s="170" t="s">
        <v>263</v>
      </c>
      <c r="Q195" s="170" t="s">
        <v>3316</v>
      </c>
      <c r="R195" s="170">
        <v>4.0</v>
      </c>
      <c r="S195" s="170" t="s">
        <v>4479</v>
      </c>
      <c r="T195" s="170" t="s">
        <v>4761</v>
      </c>
      <c r="U195" s="50"/>
      <c r="V195" s="50"/>
      <c r="W195" s="50"/>
      <c r="X195" s="50" t="s">
        <v>22</v>
      </c>
    </row>
    <row r="196" ht="26.25" hidden="1" customHeight="1">
      <c r="A196" s="19">
        <f t="shared" si="2"/>
        <v>193</v>
      </c>
      <c r="B196" s="164" t="s">
        <v>256</v>
      </c>
      <c r="C196" s="165" t="s">
        <v>1295</v>
      </c>
      <c r="D196" s="165" t="s">
        <v>509</v>
      </c>
      <c r="E196" s="166" t="s">
        <v>1296</v>
      </c>
      <c r="F196" s="167" t="s">
        <v>166</v>
      </c>
      <c r="G196" s="174" t="s">
        <v>1297</v>
      </c>
      <c r="H196" s="169" t="s">
        <v>1298</v>
      </c>
      <c r="I196" s="7" t="s">
        <v>21</v>
      </c>
      <c r="J196" s="2" t="str">
        <f t="shared" si="1"/>
        <v/>
      </c>
      <c r="K196" s="2"/>
      <c r="L196" s="2"/>
      <c r="M196" s="170">
        <v>193.0</v>
      </c>
      <c r="N196" s="170" t="s">
        <v>4469</v>
      </c>
      <c r="O196" s="171" t="s">
        <v>3319</v>
      </c>
      <c r="P196" s="170" t="s">
        <v>569</v>
      </c>
      <c r="Q196" s="170" t="s">
        <v>3320</v>
      </c>
      <c r="R196" s="170">
        <v>24.0</v>
      </c>
      <c r="S196" s="50"/>
      <c r="T196" s="170" t="s">
        <v>4762</v>
      </c>
      <c r="U196" s="50"/>
      <c r="V196" s="50"/>
      <c r="W196" s="50"/>
      <c r="X196" s="50" t="s">
        <v>22</v>
      </c>
    </row>
    <row r="197" ht="26.25" hidden="1" customHeight="1">
      <c r="A197" s="19">
        <f t="shared" si="2"/>
        <v>194</v>
      </c>
      <c r="B197" s="164" t="s">
        <v>1204</v>
      </c>
      <c r="C197" s="173" t="s">
        <v>1302</v>
      </c>
      <c r="D197" s="165" t="s">
        <v>1303</v>
      </c>
      <c r="E197" s="166" t="s">
        <v>1304</v>
      </c>
      <c r="F197" s="167" t="s">
        <v>1305</v>
      </c>
      <c r="G197" s="174" t="s">
        <v>1297</v>
      </c>
      <c r="H197" s="169" t="s">
        <v>1306</v>
      </c>
      <c r="I197" s="7" t="s">
        <v>21</v>
      </c>
      <c r="J197" s="2" t="str">
        <f t="shared" si="1"/>
        <v/>
      </c>
      <c r="K197" s="2"/>
      <c r="L197" s="2"/>
      <c r="M197" s="170">
        <v>194.0</v>
      </c>
      <c r="N197" s="170" t="s">
        <v>4469</v>
      </c>
      <c r="O197" s="171" t="s">
        <v>4763</v>
      </c>
      <c r="P197" s="170" t="s">
        <v>3302</v>
      </c>
      <c r="Q197" s="170" t="s">
        <v>3303</v>
      </c>
      <c r="R197" s="170">
        <v>12.0</v>
      </c>
      <c r="S197" s="170" t="s">
        <v>4479</v>
      </c>
      <c r="T197" s="170" t="s">
        <v>4764</v>
      </c>
      <c r="U197" s="170" t="s">
        <v>54</v>
      </c>
      <c r="V197" s="50" t="s">
        <v>4474</v>
      </c>
      <c r="W197" s="50"/>
      <c r="X197" s="50" t="s">
        <v>22</v>
      </c>
    </row>
    <row r="198" ht="26.25" hidden="1" customHeight="1">
      <c r="A198" s="19">
        <f t="shared" si="2"/>
        <v>195</v>
      </c>
      <c r="B198" s="164" t="s">
        <v>1204</v>
      </c>
      <c r="C198" s="173" t="s">
        <v>1309</v>
      </c>
      <c r="D198" s="165" t="s">
        <v>678</v>
      </c>
      <c r="E198" s="166" t="s">
        <v>1310</v>
      </c>
      <c r="F198" s="167" t="s">
        <v>1311</v>
      </c>
      <c r="G198" s="174" t="s">
        <v>33</v>
      </c>
      <c r="H198" s="169" t="s">
        <v>1312</v>
      </c>
      <c r="I198" s="7" t="s">
        <v>21</v>
      </c>
      <c r="J198" s="2" t="str">
        <f t="shared" si="1"/>
        <v/>
      </c>
      <c r="K198" s="2"/>
      <c r="L198" s="2"/>
      <c r="M198" s="170">
        <v>195.0</v>
      </c>
      <c r="N198" s="170" t="s">
        <v>4469</v>
      </c>
      <c r="O198" s="171" t="s">
        <v>3503</v>
      </c>
      <c r="P198" s="170" t="s">
        <v>369</v>
      </c>
      <c r="Q198" s="170" t="s">
        <v>3504</v>
      </c>
      <c r="R198" s="170">
        <v>6.0</v>
      </c>
      <c r="S198" s="170" t="s">
        <v>4479</v>
      </c>
      <c r="T198" s="170" t="s">
        <v>4765</v>
      </c>
      <c r="U198" s="50"/>
      <c r="V198" s="50"/>
      <c r="W198" s="50"/>
      <c r="X198" s="50" t="s">
        <v>22</v>
      </c>
    </row>
    <row r="199" ht="26.25" hidden="1" customHeight="1">
      <c r="A199" s="19">
        <f t="shared" si="2"/>
        <v>196</v>
      </c>
      <c r="B199" s="164" t="s">
        <v>106</v>
      </c>
      <c r="C199" s="173" t="s">
        <v>1316</v>
      </c>
      <c r="D199" s="165" t="s">
        <v>579</v>
      </c>
      <c r="E199" s="166" t="s">
        <v>1317</v>
      </c>
      <c r="F199" s="167" t="s">
        <v>424</v>
      </c>
      <c r="G199" s="174" t="s">
        <v>33</v>
      </c>
      <c r="H199" s="169" t="s">
        <v>1318</v>
      </c>
      <c r="I199" s="7" t="s">
        <v>21</v>
      </c>
      <c r="J199" s="2" t="str">
        <f t="shared" si="1"/>
        <v/>
      </c>
      <c r="K199" s="2"/>
      <c r="L199" s="2"/>
      <c r="M199" s="170">
        <v>196.0</v>
      </c>
      <c r="N199" s="170" t="s">
        <v>4469</v>
      </c>
      <c r="O199" s="171" t="s">
        <v>3522</v>
      </c>
      <c r="P199" s="170" t="s">
        <v>263</v>
      </c>
      <c r="Q199" s="170" t="s">
        <v>3523</v>
      </c>
      <c r="R199" s="170">
        <v>6.0</v>
      </c>
      <c r="S199" s="170" t="s">
        <v>4479</v>
      </c>
      <c r="T199" s="170" t="s">
        <v>4610</v>
      </c>
      <c r="U199" s="50"/>
      <c r="V199" s="50"/>
      <c r="W199" s="50"/>
      <c r="X199" s="50" t="s">
        <v>22</v>
      </c>
    </row>
    <row r="200" ht="26.25" customHeight="1">
      <c r="A200" s="19">
        <f t="shared" si="2"/>
        <v>197</v>
      </c>
      <c r="B200" s="164" t="s">
        <v>81</v>
      </c>
      <c r="C200" s="165" t="s">
        <v>1321</v>
      </c>
      <c r="D200" s="165" t="s">
        <v>234</v>
      </c>
      <c r="E200" s="166" t="s">
        <v>1322</v>
      </c>
      <c r="F200" s="167" t="s">
        <v>484</v>
      </c>
      <c r="G200" s="174" t="s">
        <v>33</v>
      </c>
      <c r="H200" s="169" t="s">
        <v>1323</v>
      </c>
      <c r="I200" s="7" t="s">
        <v>130</v>
      </c>
      <c r="J200" s="2" t="str">
        <f t="shared" si="1"/>
        <v>FRIC</v>
      </c>
      <c r="K200" s="2"/>
      <c r="L200" s="2"/>
      <c r="M200" s="170">
        <v>197.0</v>
      </c>
      <c r="N200" s="170" t="s">
        <v>4469</v>
      </c>
      <c r="O200" s="171" t="s">
        <v>3532</v>
      </c>
      <c r="P200" s="170" t="s">
        <v>263</v>
      </c>
      <c r="Q200" s="170" t="s">
        <v>3533</v>
      </c>
      <c r="R200" s="170">
        <v>12.0</v>
      </c>
      <c r="S200" s="170" t="s">
        <v>4479</v>
      </c>
      <c r="T200" s="170" t="s">
        <v>4766</v>
      </c>
      <c r="U200" s="50"/>
      <c r="V200" s="50"/>
      <c r="W200" s="50"/>
      <c r="X200" s="50" t="s">
        <v>22</v>
      </c>
    </row>
    <row r="201" ht="26.25" customHeight="1">
      <c r="A201" s="19">
        <f t="shared" si="2"/>
        <v>198</v>
      </c>
      <c r="B201" s="164" t="s">
        <v>39</v>
      </c>
      <c r="C201" s="165" t="s">
        <v>1326</v>
      </c>
      <c r="D201" s="165" t="s">
        <v>1327</v>
      </c>
      <c r="E201" s="166" t="s">
        <v>1328</v>
      </c>
      <c r="F201" s="167" t="s">
        <v>484</v>
      </c>
      <c r="G201" s="168" t="s">
        <v>33</v>
      </c>
      <c r="H201" s="169" t="s">
        <v>1329</v>
      </c>
      <c r="I201" s="7" t="s">
        <v>130</v>
      </c>
      <c r="J201" s="2" t="str">
        <f t="shared" si="1"/>
        <v>FRIC</v>
      </c>
      <c r="K201" s="2"/>
      <c r="L201" s="2"/>
      <c r="M201" s="170">
        <v>198.0</v>
      </c>
      <c r="N201" s="170" t="s">
        <v>4469</v>
      </c>
      <c r="O201" s="171" t="s">
        <v>3557</v>
      </c>
      <c r="P201" s="170" t="s">
        <v>263</v>
      </c>
      <c r="Q201" s="170" t="s">
        <v>3559</v>
      </c>
      <c r="R201" s="170">
        <v>8.0</v>
      </c>
      <c r="S201" s="170" t="s">
        <v>4479</v>
      </c>
      <c r="T201" s="170" t="s">
        <v>4767</v>
      </c>
      <c r="U201" s="50"/>
      <c r="V201" s="50"/>
      <c r="W201" s="50"/>
      <c r="X201" s="50" t="s">
        <v>22</v>
      </c>
    </row>
    <row r="202" ht="26.25" customHeight="1">
      <c r="A202" s="19">
        <f t="shared" si="2"/>
        <v>199</v>
      </c>
      <c r="B202" s="164" t="s">
        <v>39</v>
      </c>
      <c r="C202" s="165" t="s">
        <v>4768</v>
      </c>
      <c r="D202" s="165" t="s">
        <v>1327</v>
      </c>
      <c r="E202" s="166" t="s">
        <v>1334</v>
      </c>
      <c r="F202" s="167" t="s">
        <v>4769</v>
      </c>
      <c r="G202" s="168" t="s">
        <v>101</v>
      </c>
      <c r="H202" s="169" t="s">
        <v>1336</v>
      </c>
      <c r="I202" s="7" t="s">
        <v>130</v>
      </c>
      <c r="J202" s="2" t="str">
        <f t="shared" si="1"/>
        <v>FRIC</v>
      </c>
      <c r="K202" s="2"/>
      <c r="L202" s="2"/>
      <c r="M202" s="170">
        <v>199.0</v>
      </c>
      <c r="N202" s="170" t="s">
        <v>4469</v>
      </c>
      <c r="O202" s="171" t="s">
        <v>3569</v>
      </c>
      <c r="P202" s="170" t="s">
        <v>3570</v>
      </c>
      <c r="Q202" s="170" t="s">
        <v>3571</v>
      </c>
      <c r="R202" s="170">
        <v>12.0</v>
      </c>
      <c r="S202" s="50"/>
      <c r="T202" s="170" t="s">
        <v>4770</v>
      </c>
      <c r="U202" s="170" t="s">
        <v>130</v>
      </c>
      <c r="V202" s="50"/>
      <c r="W202" s="50"/>
      <c r="X202" s="50" t="s">
        <v>22</v>
      </c>
    </row>
    <row r="203" ht="26.25" customHeight="1">
      <c r="A203" s="19">
        <f t="shared" si="2"/>
        <v>200</v>
      </c>
      <c r="B203" s="164" t="s">
        <v>28</v>
      </c>
      <c r="C203" s="165" t="s">
        <v>1339</v>
      </c>
      <c r="D203" s="165" t="s">
        <v>135</v>
      </c>
      <c r="E203" s="166" t="s">
        <v>1340</v>
      </c>
      <c r="F203" s="167" t="s">
        <v>484</v>
      </c>
      <c r="G203" s="168" t="s">
        <v>33</v>
      </c>
      <c r="H203" s="169" t="s">
        <v>1341</v>
      </c>
      <c r="I203" s="7" t="s">
        <v>130</v>
      </c>
      <c r="J203" s="2" t="str">
        <f t="shared" si="1"/>
        <v>FRIC</v>
      </c>
      <c r="K203" s="2"/>
      <c r="L203" s="2"/>
      <c r="M203" s="170">
        <v>200.0</v>
      </c>
      <c r="N203" s="170" t="s">
        <v>4469</v>
      </c>
      <c r="O203" s="171" t="s">
        <v>4771</v>
      </c>
      <c r="P203" s="170" t="s">
        <v>209</v>
      </c>
      <c r="Q203" s="170" t="s">
        <v>3577</v>
      </c>
      <c r="R203" s="170">
        <v>12.0</v>
      </c>
      <c r="S203" s="50"/>
      <c r="T203" s="170" t="s">
        <v>4520</v>
      </c>
      <c r="U203" s="170" t="s">
        <v>130</v>
      </c>
      <c r="V203" s="50"/>
      <c r="W203" s="50"/>
      <c r="X203" s="50" t="s">
        <v>22</v>
      </c>
    </row>
    <row r="204" ht="26.25" customHeight="1">
      <c r="A204" s="19">
        <f t="shared" si="2"/>
        <v>201</v>
      </c>
      <c r="B204" s="164" t="s">
        <v>106</v>
      </c>
      <c r="C204" s="165" t="s">
        <v>1344</v>
      </c>
      <c r="D204" s="165" t="s">
        <v>1345</v>
      </c>
      <c r="E204" s="166" t="s">
        <v>1346</v>
      </c>
      <c r="F204" s="167" t="s">
        <v>4686</v>
      </c>
      <c r="G204" s="174" t="s">
        <v>33</v>
      </c>
      <c r="H204" s="169" t="s">
        <v>1348</v>
      </c>
      <c r="I204" s="7" t="s">
        <v>130</v>
      </c>
      <c r="J204" s="2" t="str">
        <f t="shared" si="1"/>
        <v>FRIC</v>
      </c>
      <c r="K204" s="2"/>
      <c r="L204" s="2"/>
      <c r="M204" s="170">
        <v>201.0</v>
      </c>
      <c r="N204" s="170" t="s">
        <v>4772</v>
      </c>
      <c r="O204" s="171" t="s">
        <v>3652</v>
      </c>
      <c r="P204" s="170" t="s">
        <v>4773</v>
      </c>
      <c r="Q204" s="170" t="s">
        <v>3654</v>
      </c>
      <c r="R204" s="170">
        <v>12.0</v>
      </c>
      <c r="S204" s="50"/>
      <c r="T204" s="170" t="s">
        <v>4774</v>
      </c>
      <c r="U204" s="50"/>
      <c r="V204" s="50"/>
      <c r="W204" s="50"/>
      <c r="X204" s="50" t="s">
        <v>22</v>
      </c>
    </row>
    <row r="205" ht="26.25" hidden="1" customHeight="1">
      <c r="A205" s="19">
        <f t="shared" si="2"/>
        <v>202</v>
      </c>
      <c r="B205" s="164" t="s">
        <v>49</v>
      </c>
      <c r="C205" s="173" t="s">
        <v>1352</v>
      </c>
      <c r="D205" s="165" t="s">
        <v>1353</v>
      </c>
      <c r="E205" s="166" t="s">
        <v>1354</v>
      </c>
      <c r="F205" s="167" t="s">
        <v>424</v>
      </c>
      <c r="G205" s="174" t="s">
        <v>54</v>
      </c>
      <c r="H205" s="169" t="s">
        <v>1355</v>
      </c>
      <c r="I205" s="7" t="s">
        <v>21</v>
      </c>
      <c r="J205" s="2" t="str">
        <f t="shared" si="1"/>
        <v/>
      </c>
      <c r="K205" s="2"/>
      <c r="L205" s="2"/>
      <c r="M205" s="170">
        <v>202.0</v>
      </c>
      <c r="N205" s="170" t="s">
        <v>4772</v>
      </c>
      <c r="O205" s="171" t="s">
        <v>3657</v>
      </c>
      <c r="P205" s="170" t="s">
        <v>1793</v>
      </c>
      <c r="Q205" s="170" t="s">
        <v>3658</v>
      </c>
      <c r="R205" s="170">
        <v>12.0</v>
      </c>
      <c r="S205" s="50"/>
      <c r="T205" s="170" t="s">
        <v>4473</v>
      </c>
      <c r="U205" s="50"/>
      <c r="V205" s="50"/>
      <c r="W205" s="50"/>
      <c r="X205" s="50" t="s">
        <v>22</v>
      </c>
    </row>
    <row r="206" ht="26.25" customHeight="1">
      <c r="A206" s="19">
        <f t="shared" si="2"/>
        <v>203</v>
      </c>
      <c r="B206" s="164" t="s">
        <v>124</v>
      </c>
      <c r="C206" s="165" t="s">
        <v>1358</v>
      </c>
      <c r="D206" s="165" t="s">
        <v>285</v>
      </c>
      <c r="E206" s="166" t="s">
        <v>1359</v>
      </c>
      <c r="F206" s="167" t="s">
        <v>2145</v>
      </c>
      <c r="G206" s="168" t="s">
        <v>33</v>
      </c>
      <c r="H206" s="169" t="s">
        <v>1361</v>
      </c>
      <c r="I206" s="7" t="s">
        <v>130</v>
      </c>
      <c r="J206" s="2" t="str">
        <f t="shared" si="1"/>
        <v>FRIC</v>
      </c>
      <c r="K206" s="2"/>
      <c r="L206" s="2"/>
      <c r="M206" s="170">
        <v>203.0</v>
      </c>
      <c r="N206" s="170" t="s">
        <v>4772</v>
      </c>
      <c r="O206" s="171" t="s">
        <v>3664</v>
      </c>
      <c r="P206" s="170" t="s">
        <v>4775</v>
      </c>
      <c r="Q206" s="170" t="s">
        <v>3666</v>
      </c>
      <c r="R206" s="172">
        <v>12.0</v>
      </c>
      <c r="S206" s="50"/>
      <c r="T206" s="170" t="s">
        <v>4776</v>
      </c>
      <c r="U206" s="50"/>
      <c r="V206" s="50"/>
      <c r="W206" s="50"/>
      <c r="X206" s="50" t="s">
        <v>22</v>
      </c>
    </row>
    <row r="207" ht="26.25" hidden="1" customHeight="1">
      <c r="A207" s="19">
        <f t="shared" si="2"/>
        <v>204</v>
      </c>
      <c r="B207" s="164" t="s">
        <v>124</v>
      </c>
      <c r="C207" s="173" t="s">
        <v>1365</v>
      </c>
      <c r="D207" s="165" t="s">
        <v>285</v>
      </c>
      <c r="E207" s="166" t="s">
        <v>1366</v>
      </c>
      <c r="F207" s="167" t="s">
        <v>1367</v>
      </c>
      <c r="G207" s="168" t="s">
        <v>33</v>
      </c>
      <c r="H207" s="169" t="s">
        <v>1368</v>
      </c>
      <c r="I207" s="7" t="s">
        <v>21</v>
      </c>
      <c r="J207" s="2" t="str">
        <f t="shared" si="1"/>
        <v/>
      </c>
      <c r="K207" s="2"/>
      <c r="L207" s="2"/>
      <c r="M207" s="170">
        <v>204.0</v>
      </c>
      <c r="N207" s="170" t="s">
        <v>4772</v>
      </c>
      <c r="O207" s="171" t="s">
        <v>3674</v>
      </c>
      <c r="P207" s="170" t="s">
        <v>4777</v>
      </c>
      <c r="Q207" s="170" t="s">
        <v>3676</v>
      </c>
      <c r="R207" s="170">
        <v>12.0</v>
      </c>
      <c r="S207" s="50"/>
      <c r="T207" s="170" t="s">
        <v>4778</v>
      </c>
      <c r="U207" s="50"/>
      <c r="V207" s="50"/>
      <c r="W207" s="50"/>
      <c r="X207" s="50" t="s">
        <v>22</v>
      </c>
    </row>
    <row r="208" ht="26.25" customHeight="1">
      <c r="A208" s="19">
        <f t="shared" si="2"/>
        <v>205</v>
      </c>
      <c r="B208" s="164" t="s">
        <v>124</v>
      </c>
      <c r="C208" s="165" t="s">
        <v>1371</v>
      </c>
      <c r="D208" s="165" t="s">
        <v>198</v>
      </c>
      <c r="E208" s="166" t="s">
        <v>1372</v>
      </c>
      <c r="F208" s="167" t="s">
        <v>4779</v>
      </c>
      <c r="G208" s="168" t="s">
        <v>33</v>
      </c>
      <c r="H208" s="169" t="s">
        <v>1374</v>
      </c>
      <c r="I208" s="7" t="s">
        <v>130</v>
      </c>
      <c r="J208" s="2" t="str">
        <f t="shared" si="1"/>
        <v>FRIC</v>
      </c>
      <c r="K208" s="2"/>
      <c r="L208" s="2"/>
      <c r="M208" s="170">
        <v>205.0</v>
      </c>
      <c r="N208" s="170" t="s">
        <v>4772</v>
      </c>
      <c r="O208" s="171" t="s">
        <v>4780</v>
      </c>
      <c r="P208" s="170" t="s">
        <v>1750</v>
      </c>
      <c r="Q208" s="170" t="s">
        <v>3681</v>
      </c>
      <c r="R208" s="170">
        <v>12.0</v>
      </c>
      <c r="S208" s="50"/>
      <c r="T208" s="170" t="s">
        <v>4781</v>
      </c>
      <c r="U208" s="50"/>
      <c r="V208" s="50"/>
      <c r="W208" s="50"/>
      <c r="X208" s="50" t="s">
        <v>22</v>
      </c>
    </row>
    <row r="209" ht="26.25" hidden="1" customHeight="1">
      <c r="A209" s="19">
        <f t="shared" si="2"/>
        <v>206</v>
      </c>
      <c r="B209" s="164" t="s">
        <v>1377</v>
      </c>
      <c r="C209" s="173" t="s">
        <v>4782</v>
      </c>
      <c r="D209" s="165" t="s">
        <v>1379</v>
      </c>
      <c r="E209" s="166"/>
      <c r="F209" s="167" t="s">
        <v>1380</v>
      </c>
      <c r="G209" s="174" t="s">
        <v>54</v>
      </c>
      <c r="H209" s="169" t="s">
        <v>1381</v>
      </c>
      <c r="I209" s="7" t="s">
        <v>21</v>
      </c>
      <c r="J209" s="2" t="str">
        <f t="shared" si="1"/>
        <v/>
      </c>
      <c r="K209" s="2"/>
      <c r="L209" s="2"/>
      <c r="M209" s="170">
        <v>206.0</v>
      </c>
      <c r="N209" s="170" t="s">
        <v>4772</v>
      </c>
      <c r="O209" s="171" t="s">
        <v>4783</v>
      </c>
      <c r="P209" s="170" t="s">
        <v>4784</v>
      </c>
      <c r="Q209" s="170" t="s">
        <v>3686</v>
      </c>
      <c r="R209" s="170">
        <v>12.0</v>
      </c>
      <c r="S209" s="50"/>
      <c r="T209" s="170" t="s">
        <v>4785</v>
      </c>
      <c r="U209" s="50"/>
      <c r="V209" s="50"/>
      <c r="W209" s="50"/>
      <c r="X209" s="50" t="s">
        <v>22</v>
      </c>
    </row>
    <row r="210" ht="26.25" hidden="1" customHeight="1">
      <c r="A210" s="19">
        <f t="shared" si="2"/>
        <v>207</v>
      </c>
      <c r="B210" s="164" t="s">
        <v>1385</v>
      </c>
      <c r="C210" s="173" t="s">
        <v>1386</v>
      </c>
      <c r="D210" s="165" t="s">
        <v>1387</v>
      </c>
      <c r="E210" s="166" t="s">
        <v>1388</v>
      </c>
      <c r="F210" s="167" t="s">
        <v>424</v>
      </c>
      <c r="G210" s="168" t="s">
        <v>54</v>
      </c>
      <c r="H210" s="169" t="s">
        <v>1389</v>
      </c>
      <c r="I210" s="7" t="s">
        <v>21</v>
      </c>
      <c r="J210" s="2" t="str">
        <f t="shared" si="1"/>
        <v/>
      </c>
      <c r="K210" s="2"/>
      <c r="L210" s="2"/>
      <c r="M210" s="170">
        <v>207.0</v>
      </c>
      <c r="N210" s="170" t="s">
        <v>4772</v>
      </c>
      <c r="O210" s="171" t="s">
        <v>3694</v>
      </c>
      <c r="P210" s="170" t="s">
        <v>4786</v>
      </c>
      <c r="Q210" s="170" t="s">
        <v>3696</v>
      </c>
      <c r="R210" s="170">
        <v>12.0</v>
      </c>
      <c r="S210" s="50"/>
      <c r="T210" s="170" t="s">
        <v>4787</v>
      </c>
      <c r="U210" s="50"/>
      <c r="V210" s="50"/>
      <c r="W210" s="50"/>
      <c r="X210" s="50" t="s">
        <v>22</v>
      </c>
    </row>
    <row r="211" ht="26.25" hidden="1" customHeight="1">
      <c r="A211" s="19">
        <f t="shared" si="2"/>
        <v>208</v>
      </c>
      <c r="B211" s="164" t="s">
        <v>124</v>
      </c>
      <c r="C211" s="173" t="s">
        <v>1021</v>
      </c>
      <c r="D211" s="165" t="s">
        <v>285</v>
      </c>
      <c r="E211" s="166" t="s">
        <v>1022</v>
      </c>
      <c r="F211" s="167" t="s">
        <v>1392</v>
      </c>
      <c r="G211" s="168" t="s">
        <v>33</v>
      </c>
      <c r="H211" s="169" t="s">
        <v>1393</v>
      </c>
      <c r="I211" s="7" t="s">
        <v>21</v>
      </c>
      <c r="J211" s="2" t="str">
        <f t="shared" si="1"/>
        <v/>
      </c>
      <c r="K211" s="2"/>
      <c r="L211" s="2"/>
      <c r="M211" s="170">
        <v>208.0</v>
      </c>
      <c r="N211" s="170" t="s">
        <v>4772</v>
      </c>
      <c r="O211" s="171" t="s">
        <v>3704</v>
      </c>
      <c r="P211" s="170" t="s">
        <v>4788</v>
      </c>
      <c r="Q211" s="170" t="s">
        <v>3706</v>
      </c>
      <c r="R211" s="170">
        <v>12.0</v>
      </c>
      <c r="S211" s="50"/>
      <c r="T211" s="170" t="s">
        <v>4789</v>
      </c>
      <c r="U211" s="50"/>
      <c r="V211" s="50"/>
      <c r="W211" s="50"/>
      <c r="X211" s="50" t="s">
        <v>22</v>
      </c>
    </row>
    <row r="212" ht="26.25" hidden="1" customHeight="1">
      <c r="A212" s="19">
        <f t="shared" si="2"/>
        <v>209</v>
      </c>
      <c r="B212" s="164" t="s">
        <v>124</v>
      </c>
      <c r="C212" s="173" t="s">
        <v>582</v>
      </c>
      <c r="D212" s="165" t="s">
        <v>1345</v>
      </c>
      <c r="E212" s="166" t="s">
        <v>583</v>
      </c>
      <c r="F212" s="167" t="s">
        <v>612</v>
      </c>
      <c r="G212" s="168" t="s">
        <v>33</v>
      </c>
      <c r="H212" s="169" t="s">
        <v>1396</v>
      </c>
      <c r="I212" s="7" t="s">
        <v>21</v>
      </c>
      <c r="J212" s="2" t="str">
        <f t="shared" si="1"/>
        <v/>
      </c>
      <c r="K212" s="2"/>
      <c r="L212" s="2"/>
      <c r="M212" s="170">
        <v>209.0</v>
      </c>
      <c r="N212" s="170" t="s">
        <v>4772</v>
      </c>
      <c r="O212" s="171" t="s">
        <v>4790</v>
      </c>
      <c r="P212" s="170" t="s">
        <v>771</v>
      </c>
      <c r="Q212" s="170" t="s">
        <v>3711</v>
      </c>
      <c r="R212" s="170">
        <v>12.0</v>
      </c>
      <c r="S212" s="50"/>
      <c r="T212" s="170" t="s">
        <v>4791</v>
      </c>
      <c r="U212" s="50"/>
      <c r="V212" s="50"/>
      <c r="W212" s="50"/>
      <c r="X212" s="50" t="s">
        <v>22</v>
      </c>
    </row>
    <row r="213" ht="26.25" hidden="1" customHeight="1">
      <c r="A213" s="19">
        <f t="shared" si="2"/>
        <v>210</v>
      </c>
      <c r="B213" s="164" t="s">
        <v>170</v>
      </c>
      <c r="C213" s="173" t="s">
        <v>1400</v>
      </c>
      <c r="D213" s="165" t="s">
        <v>1401</v>
      </c>
      <c r="E213" s="166" t="s">
        <v>1402</v>
      </c>
      <c r="F213" s="167" t="s">
        <v>4065</v>
      </c>
      <c r="G213" s="174" t="s">
        <v>63</v>
      </c>
      <c r="H213" s="169" t="s">
        <v>1404</v>
      </c>
      <c r="I213" s="7" t="s">
        <v>21</v>
      </c>
      <c r="J213" s="2" t="str">
        <f t="shared" si="1"/>
        <v/>
      </c>
      <c r="K213" s="2"/>
      <c r="L213" s="2"/>
      <c r="M213" s="170">
        <v>210.0</v>
      </c>
      <c r="N213" s="170" t="s">
        <v>4772</v>
      </c>
      <c r="O213" s="171" t="s">
        <v>3715</v>
      </c>
      <c r="P213" s="170" t="s">
        <v>1807</v>
      </c>
      <c r="Q213" s="170" t="s">
        <v>3717</v>
      </c>
      <c r="R213" s="170">
        <v>12.0</v>
      </c>
      <c r="S213" s="50"/>
      <c r="T213" s="170" t="s">
        <v>4792</v>
      </c>
      <c r="U213" s="50"/>
      <c r="V213" s="50"/>
      <c r="W213" s="50"/>
      <c r="X213" s="50" t="s">
        <v>22</v>
      </c>
    </row>
    <row r="214" ht="26.25" hidden="1" customHeight="1">
      <c r="A214" s="19">
        <f t="shared" si="2"/>
        <v>211</v>
      </c>
      <c r="B214" s="164" t="s">
        <v>875</v>
      </c>
      <c r="C214" s="173" t="s">
        <v>1407</v>
      </c>
      <c r="D214" s="165" t="s">
        <v>1408</v>
      </c>
      <c r="E214" s="166" t="s">
        <v>1409</v>
      </c>
      <c r="F214" s="167" t="s">
        <v>1410</v>
      </c>
      <c r="G214" s="174" t="s">
        <v>101</v>
      </c>
      <c r="H214" s="169" t="s">
        <v>1411</v>
      </c>
      <c r="I214" s="7" t="s">
        <v>21</v>
      </c>
      <c r="J214" s="2" t="str">
        <f t="shared" si="1"/>
        <v/>
      </c>
      <c r="K214" s="2"/>
      <c r="L214" s="2"/>
      <c r="M214" s="170">
        <v>211.0</v>
      </c>
      <c r="N214" s="170" t="s">
        <v>4772</v>
      </c>
      <c r="O214" s="171" t="s">
        <v>3740</v>
      </c>
      <c r="P214" s="170" t="s">
        <v>4793</v>
      </c>
      <c r="Q214" s="170" t="s">
        <v>3742</v>
      </c>
      <c r="R214" s="170">
        <v>12.0</v>
      </c>
      <c r="S214" s="50"/>
      <c r="T214" s="170" t="s">
        <v>4794</v>
      </c>
      <c r="U214" s="50"/>
      <c r="V214" s="50"/>
      <c r="W214" s="50"/>
      <c r="X214" s="50" t="s">
        <v>22</v>
      </c>
    </row>
    <row r="215" ht="26.25" hidden="1" customHeight="1">
      <c r="A215" s="19">
        <f t="shared" si="2"/>
        <v>212</v>
      </c>
      <c r="B215" s="164" t="s">
        <v>106</v>
      </c>
      <c r="C215" s="173" t="s">
        <v>1415</v>
      </c>
      <c r="D215" s="165" t="s">
        <v>1416</v>
      </c>
      <c r="E215" s="166" t="s">
        <v>1417</v>
      </c>
      <c r="F215" s="167">
        <v>2011.0</v>
      </c>
      <c r="G215" s="174" t="s">
        <v>101</v>
      </c>
      <c r="H215" s="169" t="s">
        <v>1418</v>
      </c>
      <c r="I215" s="7" t="s">
        <v>21</v>
      </c>
      <c r="J215" s="2" t="str">
        <f t="shared" si="1"/>
        <v/>
      </c>
      <c r="K215" s="2"/>
      <c r="L215" s="2"/>
      <c r="M215" s="170">
        <v>212.0</v>
      </c>
      <c r="N215" s="170" t="s">
        <v>4772</v>
      </c>
      <c r="O215" s="171" t="s">
        <v>3744</v>
      </c>
      <c r="P215" s="170" t="s">
        <v>4795</v>
      </c>
      <c r="Q215" s="170" t="s">
        <v>3746</v>
      </c>
      <c r="R215" s="170">
        <v>12.0</v>
      </c>
      <c r="S215" s="50"/>
      <c r="T215" s="170" t="s">
        <v>4796</v>
      </c>
      <c r="U215" s="50"/>
      <c r="V215" s="50"/>
      <c r="W215" s="50"/>
      <c r="X215" s="50" t="s">
        <v>22</v>
      </c>
    </row>
    <row r="216" ht="26.25" hidden="1" customHeight="1">
      <c r="A216" s="19">
        <f t="shared" si="2"/>
        <v>213</v>
      </c>
      <c r="B216" s="164" t="s">
        <v>106</v>
      </c>
      <c r="C216" s="173" t="s">
        <v>1423</v>
      </c>
      <c r="D216" s="165" t="s">
        <v>285</v>
      </c>
      <c r="E216" s="166" t="s">
        <v>1424</v>
      </c>
      <c r="F216" s="167" t="s">
        <v>260</v>
      </c>
      <c r="G216" s="174" t="s">
        <v>33</v>
      </c>
      <c r="H216" s="169" t="s">
        <v>1425</v>
      </c>
      <c r="I216" s="7" t="s">
        <v>21</v>
      </c>
      <c r="J216" s="2" t="str">
        <f t="shared" si="1"/>
        <v/>
      </c>
      <c r="K216" s="2"/>
      <c r="L216" s="2"/>
      <c r="M216" s="170">
        <v>213.0</v>
      </c>
      <c r="N216" s="170" t="s">
        <v>4772</v>
      </c>
      <c r="O216" s="171" t="s">
        <v>4797</v>
      </c>
      <c r="P216" s="170" t="s">
        <v>4798</v>
      </c>
      <c r="Q216" s="170" t="s">
        <v>3750</v>
      </c>
      <c r="R216" s="170">
        <v>12.0</v>
      </c>
      <c r="S216" s="50"/>
      <c r="T216" s="170" t="s">
        <v>4799</v>
      </c>
      <c r="U216" s="50"/>
      <c r="V216" s="50"/>
      <c r="W216" s="50"/>
      <c r="X216" s="50" t="s">
        <v>22</v>
      </c>
    </row>
    <row r="217" ht="26.25" hidden="1" customHeight="1">
      <c r="A217" s="19">
        <f t="shared" si="2"/>
        <v>214</v>
      </c>
      <c r="B217" s="164" t="s">
        <v>28</v>
      </c>
      <c r="C217" s="173" t="s">
        <v>1429</v>
      </c>
      <c r="D217" s="165" t="s">
        <v>126</v>
      </c>
      <c r="E217" s="166" t="s">
        <v>394</v>
      </c>
      <c r="F217" s="167" t="s">
        <v>1040</v>
      </c>
      <c r="G217" s="168" t="s">
        <v>33</v>
      </c>
      <c r="H217" s="169" t="s">
        <v>1430</v>
      </c>
      <c r="I217" s="7" t="s">
        <v>21</v>
      </c>
      <c r="J217" s="2" t="str">
        <f t="shared" si="1"/>
        <v/>
      </c>
      <c r="K217" s="2"/>
      <c r="L217" s="2"/>
      <c r="M217" s="170">
        <v>214.0</v>
      </c>
      <c r="N217" s="170" t="s">
        <v>4772</v>
      </c>
      <c r="O217" s="171" t="s">
        <v>3763</v>
      </c>
      <c r="P217" s="170" t="s">
        <v>1807</v>
      </c>
      <c r="Q217" s="170" t="s">
        <v>3764</v>
      </c>
      <c r="R217" s="172">
        <v>12.0</v>
      </c>
      <c r="S217" s="50"/>
      <c r="T217" s="170" t="s">
        <v>4800</v>
      </c>
      <c r="U217" s="50"/>
      <c r="V217" s="50"/>
      <c r="W217" s="50"/>
      <c r="X217" s="50" t="s">
        <v>22</v>
      </c>
    </row>
    <row r="218" ht="26.25" customHeight="1">
      <c r="A218" s="19">
        <f t="shared" si="2"/>
        <v>215</v>
      </c>
      <c r="B218" s="164" t="s">
        <v>14</v>
      </c>
      <c r="C218" s="165" t="s">
        <v>1434</v>
      </c>
      <c r="D218" s="165" t="s">
        <v>1435</v>
      </c>
      <c r="E218" s="166" t="s">
        <v>1436</v>
      </c>
      <c r="F218" s="167" t="s">
        <v>484</v>
      </c>
      <c r="G218" s="168" t="s">
        <v>54</v>
      </c>
      <c r="H218" s="169" t="s">
        <v>1437</v>
      </c>
      <c r="I218" s="7" t="s">
        <v>130</v>
      </c>
      <c r="J218" s="2" t="str">
        <f t="shared" si="1"/>
        <v>FRIC</v>
      </c>
      <c r="K218" s="2"/>
      <c r="L218" s="2"/>
      <c r="M218" s="170">
        <v>215.0</v>
      </c>
      <c r="N218" s="170" t="s">
        <v>4772</v>
      </c>
      <c r="O218" s="171" t="s">
        <v>3767</v>
      </c>
      <c r="P218" s="170" t="s">
        <v>4801</v>
      </c>
      <c r="Q218" s="170" t="s">
        <v>3769</v>
      </c>
      <c r="R218" s="170">
        <v>12.0</v>
      </c>
      <c r="S218" s="50"/>
      <c r="T218" s="170" t="s">
        <v>4802</v>
      </c>
      <c r="U218" s="50"/>
      <c r="V218" s="50"/>
      <c r="W218" s="50"/>
      <c r="X218" s="50" t="s">
        <v>22</v>
      </c>
    </row>
    <row r="219" ht="26.25" hidden="1" customHeight="1">
      <c r="A219" s="19">
        <f t="shared" si="2"/>
        <v>216</v>
      </c>
      <c r="B219" s="164" t="s">
        <v>124</v>
      </c>
      <c r="C219" s="173" t="s">
        <v>1027</v>
      </c>
      <c r="D219" s="165" t="s">
        <v>1441</v>
      </c>
      <c r="E219" s="166" t="s">
        <v>1029</v>
      </c>
      <c r="F219" s="167" t="s">
        <v>53</v>
      </c>
      <c r="G219" s="168" t="s">
        <v>54</v>
      </c>
      <c r="H219" s="169" t="s">
        <v>1442</v>
      </c>
      <c r="I219" s="7" t="s">
        <v>21</v>
      </c>
      <c r="J219" s="2" t="str">
        <f t="shared" si="1"/>
        <v/>
      </c>
      <c r="K219" s="2"/>
      <c r="L219" s="2"/>
      <c r="M219" s="170">
        <v>216.0</v>
      </c>
      <c r="N219" s="170" t="s">
        <v>4772</v>
      </c>
      <c r="O219" s="171" t="s">
        <v>4803</v>
      </c>
      <c r="P219" s="170" t="s">
        <v>4804</v>
      </c>
      <c r="Q219" s="170" t="s">
        <v>3295</v>
      </c>
      <c r="R219" s="170">
        <v>12.0</v>
      </c>
      <c r="S219" s="50"/>
      <c r="T219" s="170" t="s">
        <v>4678</v>
      </c>
      <c r="U219" s="50"/>
      <c r="V219" s="50"/>
      <c r="W219" s="50"/>
      <c r="X219" s="50" t="s">
        <v>22</v>
      </c>
    </row>
    <row r="220" ht="26.25" hidden="1" customHeight="1">
      <c r="A220" s="19">
        <f t="shared" si="2"/>
        <v>217</v>
      </c>
      <c r="B220" s="164" t="s">
        <v>1204</v>
      </c>
      <c r="C220" s="165" t="s">
        <v>1446</v>
      </c>
      <c r="D220" s="165" t="s">
        <v>796</v>
      </c>
      <c r="E220" s="166" t="s">
        <v>1447</v>
      </c>
      <c r="F220" s="167" t="s">
        <v>484</v>
      </c>
      <c r="G220" s="174" t="s">
        <v>101</v>
      </c>
      <c r="H220" s="169" t="s">
        <v>1448</v>
      </c>
      <c r="I220" s="7" t="s">
        <v>130</v>
      </c>
      <c r="J220" s="2" t="str">
        <f t="shared" si="1"/>
        <v>과기</v>
      </c>
      <c r="K220" s="2"/>
      <c r="L220" s="2"/>
      <c r="M220" s="170">
        <v>217.0</v>
      </c>
      <c r="N220" s="170" t="s">
        <v>4772</v>
      </c>
      <c r="O220" s="171" t="s">
        <v>3783</v>
      </c>
      <c r="P220" s="170" t="s">
        <v>4805</v>
      </c>
      <c r="Q220" s="170" t="s">
        <v>3785</v>
      </c>
      <c r="R220" s="170">
        <v>12.0</v>
      </c>
      <c r="S220" s="50"/>
      <c r="T220" s="170" t="s">
        <v>4778</v>
      </c>
      <c r="U220" s="50"/>
      <c r="V220" s="50"/>
      <c r="W220" s="50"/>
      <c r="X220" s="50" t="s">
        <v>22</v>
      </c>
    </row>
    <row r="221" ht="26.25" hidden="1" customHeight="1">
      <c r="A221" s="19">
        <f t="shared" si="2"/>
        <v>218</v>
      </c>
      <c r="B221" s="164" t="s">
        <v>170</v>
      </c>
      <c r="C221" s="173" t="s">
        <v>1451</v>
      </c>
      <c r="D221" s="165" t="s">
        <v>1452</v>
      </c>
      <c r="E221" s="166" t="s">
        <v>1453</v>
      </c>
      <c r="F221" s="167" t="s">
        <v>1454</v>
      </c>
      <c r="G221" s="174" t="s">
        <v>54</v>
      </c>
      <c r="H221" s="169" t="s">
        <v>1455</v>
      </c>
      <c r="I221" s="7" t="s">
        <v>21</v>
      </c>
      <c r="J221" s="2" t="str">
        <f t="shared" si="1"/>
        <v/>
      </c>
      <c r="K221" s="2"/>
      <c r="L221" s="2"/>
      <c r="M221" s="170">
        <v>218.0</v>
      </c>
      <c r="N221" s="170" t="s">
        <v>4772</v>
      </c>
      <c r="O221" s="171" t="s">
        <v>4806</v>
      </c>
      <c r="P221" s="170" t="s">
        <v>4807</v>
      </c>
      <c r="Q221" s="170" t="s">
        <v>3798</v>
      </c>
      <c r="R221" s="170">
        <v>6.0</v>
      </c>
      <c r="S221" s="50"/>
      <c r="T221" s="170" t="s">
        <v>4808</v>
      </c>
      <c r="U221" s="50"/>
      <c r="V221" s="50"/>
      <c r="W221" s="50"/>
      <c r="X221" s="50" t="s">
        <v>22</v>
      </c>
    </row>
    <row r="222" ht="26.25" hidden="1" customHeight="1">
      <c r="A222" s="19">
        <f t="shared" si="2"/>
        <v>219</v>
      </c>
      <c r="B222" s="164" t="s">
        <v>170</v>
      </c>
      <c r="C222" s="173" t="s">
        <v>1459</v>
      </c>
      <c r="D222" s="165" t="s">
        <v>46</v>
      </c>
      <c r="E222" s="166" t="s">
        <v>1460</v>
      </c>
      <c r="F222" s="167" t="s">
        <v>1461</v>
      </c>
      <c r="G222" s="174" t="s">
        <v>33</v>
      </c>
      <c r="H222" s="169" t="s">
        <v>1462</v>
      </c>
      <c r="I222" s="7" t="s">
        <v>21</v>
      </c>
      <c r="J222" s="2" t="str">
        <f t="shared" si="1"/>
        <v/>
      </c>
      <c r="K222" s="2"/>
      <c r="L222" s="2"/>
      <c r="M222" s="170">
        <v>219.0</v>
      </c>
      <c r="N222" s="170" t="s">
        <v>4772</v>
      </c>
      <c r="O222" s="171" t="s">
        <v>4809</v>
      </c>
      <c r="P222" s="170" t="s">
        <v>4810</v>
      </c>
      <c r="Q222" s="170" t="s">
        <v>789</v>
      </c>
      <c r="R222" s="170">
        <v>12.0</v>
      </c>
      <c r="S222" s="50"/>
      <c r="T222" s="170" t="s">
        <v>4811</v>
      </c>
      <c r="U222" s="50"/>
      <c r="V222" s="50"/>
      <c r="W222" s="50"/>
      <c r="X222" s="50" t="s">
        <v>22</v>
      </c>
    </row>
    <row r="223" ht="26.25" hidden="1" customHeight="1">
      <c r="A223" s="19">
        <f t="shared" si="2"/>
        <v>220</v>
      </c>
      <c r="B223" s="164" t="s">
        <v>170</v>
      </c>
      <c r="C223" s="173" t="s">
        <v>1466</v>
      </c>
      <c r="D223" s="165" t="s">
        <v>1467</v>
      </c>
      <c r="E223" s="166" t="s">
        <v>1468</v>
      </c>
      <c r="F223" s="167" t="s">
        <v>1469</v>
      </c>
      <c r="G223" s="174" t="s">
        <v>33</v>
      </c>
      <c r="H223" s="169" t="s">
        <v>1470</v>
      </c>
      <c r="I223" s="7" t="s">
        <v>21</v>
      </c>
      <c r="J223" s="2" t="str">
        <f t="shared" si="1"/>
        <v/>
      </c>
      <c r="K223" s="2"/>
      <c r="L223" s="2"/>
      <c r="M223" s="170">
        <v>220.0</v>
      </c>
      <c r="N223" s="170" t="s">
        <v>4772</v>
      </c>
      <c r="O223" s="171" t="s">
        <v>4812</v>
      </c>
      <c r="P223" s="170" t="s">
        <v>4813</v>
      </c>
      <c r="Q223" s="170" t="s">
        <v>3822</v>
      </c>
      <c r="R223" s="170">
        <v>12.0</v>
      </c>
      <c r="S223" s="50"/>
      <c r="T223" s="170" t="s">
        <v>4814</v>
      </c>
      <c r="U223" s="50"/>
      <c r="V223" s="50"/>
      <c r="W223" s="50"/>
      <c r="X223" s="50" t="s">
        <v>22</v>
      </c>
    </row>
    <row r="224" ht="26.25" hidden="1" customHeight="1">
      <c r="A224" s="19">
        <f t="shared" si="2"/>
        <v>221</v>
      </c>
      <c r="B224" s="164" t="s">
        <v>170</v>
      </c>
      <c r="C224" s="173" t="s">
        <v>1474</v>
      </c>
      <c r="D224" s="165" t="s">
        <v>1475</v>
      </c>
      <c r="E224" s="166" t="s">
        <v>1476</v>
      </c>
      <c r="F224" s="167" t="s">
        <v>4815</v>
      </c>
      <c r="G224" s="174" t="s">
        <v>33</v>
      </c>
      <c r="H224" s="169" t="s">
        <v>1478</v>
      </c>
      <c r="I224" s="7" t="s">
        <v>130</v>
      </c>
      <c r="J224" s="2" t="str">
        <f t="shared" si="1"/>
        <v>과기</v>
      </c>
      <c r="K224" s="2"/>
      <c r="L224" s="2"/>
      <c r="M224" s="170">
        <v>221.0</v>
      </c>
      <c r="N224" s="170" t="s">
        <v>4772</v>
      </c>
      <c r="O224" s="171" t="s">
        <v>3829</v>
      </c>
      <c r="P224" s="170" t="s">
        <v>3830</v>
      </c>
      <c r="Q224" s="170" t="s">
        <v>4816</v>
      </c>
      <c r="R224" s="170">
        <v>12.0</v>
      </c>
      <c r="S224" s="50"/>
      <c r="T224" s="170" t="s">
        <v>4817</v>
      </c>
      <c r="U224" s="50"/>
      <c r="V224" s="50"/>
      <c r="W224" s="50"/>
      <c r="X224" s="50" t="s">
        <v>22</v>
      </c>
    </row>
    <row r="225" ht="26.25" customHeight="1">
      <c r="A225" s="19">
        <f t="shared" si="2"/>
        <v>222</v>
      </c>
      <c r="B225" s="164" t="s">
        <v>106</v>
      </c>
      <c r="C225" s="165" t="s">
        <v>1481</v>
      </c>
      <c r="D225" s="165" t="s">
        <v>126</v>
      </c>
      <c r="E225" s="166" t="s">
        <v>1482</v>
      </c>
      <c r="F225" s="167" t="s">
        <v>484</v>
      </c>
      <c r="G225" s="174" t="s">
        <v>33</v>
      </c>
      <c r="H225" s="169" t="s">
        <v>1483</v>
      </c>
      <c r="I225" s="7" t="s">
        <v>130</v>
      </c>
      <c r="J225" s="2" t="str">
        <f t="shared" si="1"/>
        <v>FRIC</v>
      </c>
      <c r="K225" s="2"/>
      <c r="L225" s="2"/>
      <c r="M225" s="170">
        <v>222.0</v>
      </c>
      <c r="N225" s="170" t="s">
        <v>4772</v>
      </c>
      <c r="O225" s="171" t="s">
        <v>4818</v>
      </c>
      <c r="P225" s="170" t="s">
        <v>320</v>
      </c>
      <c r="Q225" s="170" t="s">
        <v>3839</v>
      </c>
      <c r="R225" s="170">
        <v>12.0</v>
      </c>
      <c r="S225" s="50"/>
      <c r="T225" s="170" t="s">
        <v>4819</v>
      </c>
      <c r="U225" s="50"/>
      <c r="V225" s="50"/>
      <c r="W225" s="50"/>
      <c r="X225" s="50" t="s">
        <v>22</v>
      </c>
    </row>
    <row r="226" ht="26.25" hidden="1" customHeight="1">
      <c r="A226" s="19">
        <f t="shared" si="2"/>
        <v>223</v>
      </c>
      <c r="B226" s="164" t="s">
        <v>106</v>
      </c>
      <c r="C226" s="173" t="s">
        <v>1486</v>
      </c>
      <c r="D226" s="165" t="s">
        <v>1487</v>
      </c>
      <c r="E226" s="166" t="s">
        <v>1488</v>
      </c>
      <c r="F226" s="167" t="s">
        <v>1489</v>
      </c>
      <c r="G226" s="174" t="s">
        <v>33</v>
      </c>
      <c r="H226" s="169" t="s">
        <v>1490</v>
      </c>
      <c r="I226" s="7" t="s">
        <v>21</v>
      </c>
      <c r="J226" s="2" t="str">
        <f t="shared" si="1"/>
        <v/>
      </c>
      <c r="K226" s="2"/>
      <c r="L226" s="2"/>
      <c r="M226" s="170">
        <v>223.0</v>
      </c>
      <c r="N226" s="170" t="s">
        <v>4772</v>
      </c>
      <c r="O226" s="171" t="s">
        <v>2409</v>
      </c>
      <c r="P226" s="170" t="s">
        <v>4820</v>
      </c>
      <c r="Q226" s="170" t="s">
        <v>2411</v>
      </c>
      <c r="R226" s="170">
        <v>6.0</v>
      </c>
      <c r="S226" s="50"/>
      <c r="T226" s="170" t="s">
        <v>4548</v>
      </c>
      <c r="U226" s="50"/>
      <c r="V226" s="50"/>
      <c r="W226" s="28" t="s">
        <v>4821</v>
      </c>
      <c r="X226" s="50" t="s">
        <v>22</v>
      </c>
    </row>
    <row r="227" ht="26.25" customHeight="1">
      <c r="A227" s="19">
        <f t="shared" si="2"/>
        <v>224</v>
      </c>
      <c r="B227" s="164" t="s">
        <v>106</v>
      </c>
      <c r="C227" s="165" t="s">
        <v>1494</v>
      </c>
      <c r="D227" s="165" t="s">
        <v>1495</v>
      </c>
      <c r="E227" s="166" t="s">
        <v>1496</v>
      </c>
      <c r="F227" s="167" t="s">
        <v>484</v>
      </c>
      <c r="G227" s="174" t="s">
        <v>33</v>
      </c>
      <c r="H227" s="169" t="s">
        <v>1497</v>
      </c>
      <c r="I227" s="7" t="s">
        <v>130</v>
      </c>
      <c r="J227" s="2" t="str">
        <f t="shared" si="1"/>
        <v>FRIC</v>
      </c>
      <c r="K227" s="2"/>
      <c r="L227" s="2"/>
      <c r="M227" s="170">
        <v>224.0</v>
      </c>
      <c r="N227" s="170" t="s">
        <v>4772</v>
      </c>
      <c r="O227" s="171" t="s">
        <v>4822</v>
      </c>
      <c r="P227" s="170" t="s">
        <v>4823</v>
      </c>
      <c r="Q227" s="170" t="s">
        <v>3844</v>
      </c>
      <c r="R227" s="170">
        <v>12.0</v>
      </c>
      <c r="S227" s="50"/>
      <c r="T227" s="170" t="s">
        <v>4824</v>
      </c>
      <c r="U227" s="50"/>
      <c r="V227" s="50"/>
      <c r="W227" s="50"/>
      <c r="X227" s="50" t="s">
        <v>22</v>
      </c>
    </row>
    <row r="228" ht="26.25" customHeight="1">
      <c r="A228" s="19">
        <f t="shared" si="2"/>
        <v>225</v>
      </c>
      <c r="B228" s="164" t="s">
        <v>39</v>
      </c>
      <c r="C228" s="165" t="s">
        <v>1500</v>
      </c>
      <c r="D228" s="165" t="s">
        <v>1501</v>
      </c>
      <c r="E228" s="166" t="s">
        <v>1502</v>
      </c>
      <c r="F228" s="167" t="s">
        <v>4825</v>
      </c>
      <c r="G228" s="168" t="s">
        <v>54</v>
      </c>
      <c r="H228" s="169" t="s">
        <v>1504</v>
      </c>
      <c r="I228" s="7" t="s">
        <v>130</v>
      </c>
      <c r="J228" s="2" t="str">
        <f t="shared" si="1"/>
        <v>FRIC</v>
      </c>
      <c r="K228" s="2"/>
      <c r="L228" s="2"/>
      <c r="M228" s="170">
        <v>225.0</v>
      </c>
      <c r="N228" s="170" t="s">
        <v>4772</v>
      </c>
      <c r="O228" s="171" t="s">
        <v>4826</v>
      </c>
      <c r="P228" s="170" t="s">
        <v>4827</v>
      </c>
      <c r="Q228" s="170" t="s">
        <v>3849</v>
      </c>
      <c r="R228" s="170">
        <v>12.0</v>
      </c>
      <c r="S228" s="50"/>
      <c r="T228" s="170" t="s">
        <v>4828</v>
      </c>
      <c r="U228" s="50"/>
      <c r="V228" s="50"/>
      <c r="W228" s="50"/>
      <c r="X228" s="50" t="s">
        <v>22</v>
      </c>
    </row>
    <row r="229" ht="26.25" hidden="1" customHeight="1">
      <c r="A229" s="19">
        <f t="shared" si="2"/>
        <v>226</v>
      </c>
      <c r="B229" s="164" t="s">
        <v>106</v>
      </c>
      <c r="C229" s="173" t="s">
        <v>639</v>
      </c>
      <c r="D229" s="165" t="s">
        <v>1506</v>
      </c>
      <c r="E229" s="166" t="s">
        <v>641</v>
      </c>
      <c r="F229" s="167" t="s">
        <v>612</v>
      </c>
      <c r="G229" s="174" t="s">
        <v>211</v>
      </c>
      <c r="H229" s="169" t="s">
        <v>1508</v>
      </c>
      <c r="I229" s="7" t="s">
        <v>21</v>
      </c>
      <c r="J229" s="2" t="str">
        <f t="shared" si="1"/>
        <v/>
      </c>
      <c r="K229" s="2"/>
      <c r="L229" s="2"/>
      <c r="M229" s="170">
        <v>226.0</v>
      </c>
      <c r="N229" s="170" t="s">
        <v>4772</v>
      </c>
      <c r="O229" s="171" t="s">
        <v>3857</v>
      </c>
      <c r="P229" s="170" t="s">
        <v>4829</v>
      </c>
      <c r="Q229" s="170" t="s">
        <v>3859</v>
      </c>
      <c r="R229" s="170">
        <v>12.0</v>
      </c>
      <c r="S229" s="50"/>
      <c r="T229" s="170" t="s">
        <v>4830</v>
      </c>
      <c r="U229" s="50"/>
      <c r="V229" s="50"/>
      <c r="W229" s="50"/>
      <c r="X229" s="50" t="s">
        <v>22</v>
      </c>
    </row>
    <row r="230" ht="26.25" hidden="1" customHeight="1">
      <c r="A230" s="19">
        <f t="shared" si="2"/>
        <v>227</v>
      </c>
      <c r="B230" s="164" t="s">
        <v>14</v>
      </c>
      <c r="C230" s="173" t="s">
        <v>588</v>
      </c>
      <c r="D230" s="165" t="s">
        <v>1510</v>
      </c>
      <c r="E230" s="166" t="s">
        <v>590</v>
      </c>
      <c r="F230" s="167" t="s">
        <v>1511</v>
      </c>
      <c r="G230" s="168" t="s">
        <v>33</v>
      </c>
      <c r="H230" s="169" t="s">
        <v>1512</v>
      </c>
      <c r="I230" s="7" t="s">
        <v>21</v>
      </c>
      <c r="J230" s="2" t="str">
        <f t="shared" si="1"/>
        <v/>
      </c>
      <c r="K230" s="2"/>
      <c r="L230" s="2"/>
      <c r="M230" s="170">
        <v>227.0</v>
      </c>
      <c r="N230" s="170" t="s">
        <v>4772</v>
      </c>
      <c r="O230" s="171" t="s">
        <v>4831</v>
      </c>
      <c r="P230" s="170" t="s">
        <v>4832</v>
      </c>
      <c r="Q230" s="170" t="s">
        <v>3205</v>
      </c>
      <c r="R230" s="170">
        <v>12.0</v>
      </c>
      <c r="S230" s="50"/>
      <c r="T230" s="170" t="s">
        <v>4774</v>
      </c>
      <c r="U230" s="50"/>
      <c r="V230" s="50"/>
      <c r="W230" s="50"/>
      <c r="X230" s="50" t="s">
        <v>22</v>
      </c>
    </row>
    <row r="231" ht="26.25" customHeight="1">
      <c r="A231" s="19">
        <f t="shared" si="2"/>
        <v>228</v>
      </c>
      <c r="B231" s="164" t="s">
        <v>14</v>
      </c>
      <c r="C231" s="165" t="s">
        <v>1514</v>
      </c>
      <c r="D231" s="165" t="s">
        <v>201</v>
      </c>
      <c r="E231" s="166" t="s">
        <v>1515</v>
      </c>
      <c r="F231" s="167" t="s">
        <v>4833</v>
      </c>
      <c r="G231" s="168" t="s">
        <v>33</v>
      </c>
      <c r="H231" s="169" t="s">
        <v>1517</v>
      </c>
      <c r="I231" s="7" t="s">
        <v>130</v>
      </c>
      <c r="J231" s="2" t="str">
        <f t="shared" si="1"/>
        <v>FRIC</v>
      </c>
      <c r="K231" s="2"/>
      <c r="L231" s="2"/>
      <c r="M231" s="170">
        <v>228.0</v>
      </c>
      <c r="N231" s="170" t="s">
        <v>4772</v>
      </c>
      <c r="O231" s="171" t="s">
        <v>4834</v>
      </c>
      <c r="P231" s="170" t="s">
        <v>4835</v>
      </c>
      <c r="Q231" s="50" t="s">
        <v>3883</v>
      </c>
      <c r="R231" s="172">
        <v>6.0</v>
      </c>
      <c r="S231" s="50"/>
      <c r="T231" s="170" t="s">
        <v>4836</v>
      </c>
      <c r="U231" s="50"/>
      <c r="V231" s="50"/>
      <c r="W231" s="50"/>
      <c r="X231" s="50" t="s">
        <v>22</v>
      </c>
    </row>
    <row r="232" ht="26.25" hidden="1" customHeight="1">
      <c r="A232" s="19">
        <f t="shared" si="2"/>
        <v>229</v>
      </c>
      <c r="B232" s="164" t="s">
        <v>39</v>
      </c>
      <c r="C232" s="173" t="s">
        <v>1519</v>
      </c>
      <c r="D232" s="165" t="s">
        <v>1327</v>
      </c>
      <c r="E232" s="166" t="s">
        <v>1520</v>
      </c>
      <c r="F232" s="167" t="s">
        <v>4837</v>
      </c>
      <c r="G232" s="168" t="s">
        <v>54</v>
      </c>
      <c r="H232" s="169" t="s">
        <v>1522</v>
      </c>
      <c r="I232" s="7" t="s">
        <v>21</v>
      </c>
      <c r="J232" s="2" t="str">
        <f t="shared" si="1"/>
        <v/>
      </c>
      <c r="K232" s="2"/>
      <c r="L232" s="2"/>
      <c r="M232" s="170">
        <v>229.0</v>
      </c>
      <c r="N232" s="170" t="s">
        <v>4772</v>
      </c>
      <c r="O232" s="171" t="s">
        <v>3886</v>
      </c>
      <c r="P232" s="170" t="s">
        <v>4838</v>
      </c>
      <c r="Q232" s="170" t="s">
        <v>3888</v>
      </c>
      <c r="R232" s="170">
        <v>12.0</v>
      </c>
      <c r="S232" s="50"/>
      <c r="T232" s="170" t="s">
        <v>4839</v>
      </c>
      <c r="U232" s="50"/>
      <c r="V232" s="50"/>
      <c r="W232" s="50"/>
      <c r="X232" s="50" t="s">
        <v>22</v>
      </c>
    </row>
    <row r="233" ht="26.25" hidden="1" customHeight="1">
      <c r="A233" s="19">
        <f t="shared" si="2"/>
        <v>230</v>
      </c>
      <c r="B233" s="164" t="s">
        <v>14</v>
      </c>
      <c r="C233" s="173" t="s">
        <v>1034</v>
      </c>
      <c r="D233" s="165" t="s">
        <v>1523</v>
      </c>
      <c r="E233" s="166" t="s">
        <v>1036</v>
      </c>
      <c r="F233" s="167" t="s">
        <v>53</v>
      </c>
      <c r="G233" s="168" t="s">
        <v>54</v>
      </c>
      <c r="H233" s="169" t="s">
        <v>1524</v>
      </c>
      <c r="I233" s="7" t="s">
        <v>21</v>
      </c>
      <c r="J233" s="2" t="str">
        <f t="shared" si="1"/>
        <v/>
      </c>
      <c r="K233" s="2"/>
      <c r="L233" s="2"/>
      <c r="M233" s="170">
        <v>230.0</v>
      </c>
      <c r="N233" s="170" t="s">
        <v>4772</v>
      </c>
      <c r="O233" s="171" t="s">
        <v>4840</v>
      </c>
      <c r="P233" s="170" t="s">
        <v>1879</v>
      </c>
      <c r="Q233" s="170" t="s">
        <v>3893</v>
      </c>
      <c r="R233" s="170">
        <v>6.0</v>
      </c>
      <c r="S233" s="50"/>
      <c r="T233" s="170" t="s">
        <v>4841</v>
      </c>
      <c r="U233" s="50"/>
      <c r="V233" s="50"/>
      <c r="W233" s="50"/>
      <c r="X233" s="50" t="s">
        <v>22</v>
      </c>
    </row>
    <row r="234" ht="26.25" customHeight="1">
      <c r="A234" s="19">
        <f t="shared" si="2"/>
        <v>231</v>
      </c>
      <c r="B234" s="164" t="s">
        <v>28</v>
      </c>
      <c r="C234" s="165" t="s">
        <v>1528</v>
      </c>
      <c r="D234" s="165" t="s">
        <v>126</v>
      </c>
      <c r="E234" s="166" t="s">
        <v>1529</v>
      </c>
      <c r="F234" s="167" t="s">
        <v>484</v>
      </c>
      <c r="G234" s="168" t="s">
        <v>33</v>
      </c>
      <c r="H234" s="169" t="s">
        <v>1530</v>
      </c>
      <c r="I234" s="7" t="s">
        <v>130</v>
      </c>
      <c r="J234" s="2" t="str">
        <f t="shared" si="1"/>
        <v>FRIC</v>
      </c>
      <c r="K234" s="2"/>
      <c r="L234" s="2"/>
      <c r="M234" s="170">
        <v>231.0</v>
      </c>
      <c r="N234" s="170" t="s">
        <v>4772</v>
      </c>
      <c r="O234" s="171" t="s">
        <v>4842</v>
      </c>
      <c r="P234" s="170" t="s">
        <v>4843</v>
      </c>
      <c r="Q234" s="170" t="s">
        <v>3938</v>
      </c>
      <c r="R234" s="170">
        <v>8.0</v>
      </c>
      <c r="S234" s="50"/>
      <c r="T234" s="170" t="s">
        <v>4844</v>
      </c>
      <c r="U234" s="50"/>
      <c r="V234" s="50"/>
      <c r="W234" s="50"/>
      <c r="X234" s="50" t="s">
        <v>22</v>
      </c>
    </row>
    <row r="235" ht="26.25" customHeight="1">
      <c r="A235" s="19">
        <f t="shared" si="2"/>
        <v>232</v>
      </c>
      <c r="B235" s="164" t="s">
        <v>124</v>
      </c>
      <c r="C235" s="165" t="s">
        <v>1533</v>
      </c>
      <c r="D235" s="165" t="s">
        <v>592</v>
      </c>
      <c r="E235" s="166" t="s">
        <v>1534</v>
      </c>
      <c r="F235" s="167" t="s">
        <v>484</v>
      </c>
      <c r="G235" s="168" t="s">
        <v>33</v>
      </c>
      <c r="H235" s="169" t="s">
        <v>1535</v>
      </c>
      <c r="I235" s="7" t="s">
        <v>130</v>
      </c>
      <c r="J235" s="2" t="str">
        <f t="shared" si="1"/>
        <v>FRIC</v>
      </c>
      <c r="K235" s="2"/>
      <c r="L235" s="2"/>
      <c r="M235" s="170">
        <v>232.0</v>
      </c>
      <c r="N235" s="170" t="s">
        <v>4772</v>
      </c>
      <c r="O235" s="171" t="s">
        <v>4845</v>
      </c>
      <c r="P235" s="170" t="s">
        <v>4846</v>
      </c>
      <c r="Q235" s="170" t="s">
        <v>3971</v>
      </c>
      <c r="R235" s="172">
        <v>10.0</v>
      </c>
      <c r="S235" s="50"/>
      <c r="T235" s="170" t="s">
        <v>4847</v>
      </c>
      <c r="U235" s="50"/>
      <c r="V235" s="50"/>
      <c r="W235" s="50"/>
      <c r="X235" s="50" t="s">
        <v>22</v>
      </c>
    </row>
    <row r="236" ht="26.25" customHeight="1">
      <c r="A236" s="19">
        <f t="shared" si="2"/>
        <v>233</v>
      </c>
      <c r="B236" s="164" t="s">
        <v>28</v>
      </c>
      <c r="C236" s="165" t="s">
        <v>1537</v>
      </c>
      <c r="D236" s="165" t="s">
        <v>135</v>
      </c>
      <c r="E236" s="166" t="s">
        <v>1538</v>
      </c>
      <c r="F236" s="167" t="s">
        <v>915</v>
      </c>
      <c r="G236" s="168" t="s">
        <v>33</v>
      </c>
      <c r="H236" s="169" t="s">
        <v>1540</v>
      </c>
      <c r="I236" s="7" t="s">
        <v>130</v>
      </c>
      <c r="J236" s="2" t="str">
        <f t="shared" si="1"/>
        <v>FRIC</v>
      </c>
      <c r="K236" s="2"/>
      <c r="L236" s="2"/>
      <c r="M236" s="170">
        <v>233.0</v>
      </c>
      <c r="N236" s="170" t="s">
        <v>4772</v>
      </c>
      <c r="O236" s="171" t="s">
        <v>4017</v>
      </c>
      <c r="P236" s="170" t="s">
        <v>4848</v>
      </c>
      <c r="Q236" s="170" t="s">
        <v>4018</v>
      </c>
      <c r="R236" s="170">
        <v>12.0</v>
      </c>
      <c r="S236" s="50"/>
      <c r="T236" s="170" t="s">
        <v>4849</v>
      </c>
      <c r="U236" s="50"/>
      <c r="V236" s="50"/>
      <c r="W236" s="50"/>
      <c r="X236" s="50" t="s">
        <v>22</v>
      </c>
    </row>
    <row r="237" ht="26.25" hidden="1" customHeight="1">
      <c r="A237" s="19">
        <f t="shared" si="2"/>
        <v>234</v>
      </c>
      <c r="B237" s="164" t="s">
        <v>28</v>
      </c>
      <c r="C237" s="173" t="s">
        <v>71</v>
      </c>
      <c r="D237" s="165" t="s">
        <v>592</v>
      </c>
      <c r="E237" s="166" t="s">
        <v>73</v>
      </c>
      <c r="F237" s="167" t="s">
        <v>972</v>
      </c>
      <c r="G237" s="168" t="s">
        <v>211</v>
      </c>
      <c r="H237" s="169" t="s">
        <v>1543</v>
      </c>
      <c r="I237" s="7" t="s">
        <v>21</v>
      </c>
      <c r="J237" s="2" t="str">
        <f t="shared" si="1"/>
        <v/>
      </c>
      <c r="K237" s="2"/>
      <c r="L237" s="2"/>
      <c r="M237" s="170">
        <v>234.0</v>
      </c>
      <c r="N237" s="170" t="s">
        <v>4772</v>
      </c>
      <c r="O237" s="171" t="s">
        <v>4850</v>
      </c>
      <c r="P237" s="170" t="s">
        <v>4851</v>
      </c>
      <c r="Q237" s="170" t="s">
        <v>2792</v>
      </c>
      <c r="R237" s="170">
        <v>12.0</v>
      </c>
      <c r="S237" s="50"/>
      <c r="T237" s="170" t="s">
        <v>4852</v>
      </c>
      <c r="U237" s="50"/>
      <c r="V237" s="50"/>
      <c r="W237" s="50"/>
      <c r="X237" s="50" t="s">
        <v>22</v>
      </c>
    </row>
    <row r="238" ht="26.25" hidden="1" customHeight="1">
      <c r="A238" s="19">
        <f t="shared" si="2"/>
        <v>235</v>
      </c>
      <c r="B238" s="164" t="s">
        <v>124</v>
      </c>
      <c r="C238" s="173" t="s">
        <v>846</v>
      </c>
      <c r="D238" s="165" t="s">
        <v>113</v>
      </c>
      <c r="E238" s="166" t="s">
        <v>848</v>
      </c>
      <c r="F238" s="167" t="s">
        <v>53</v>
      </c>
      <c r="G238" s="168" t="s">
        <v>33</v>
      </c>
      <c r="H238" s="169" t="s">
        <v>1547</v>
      </c>
      <c r="I238" s="7" t="s">
        <v>21</v>
      </c>
      <c r="J238" s="2" t="str">
        <f t="shared" si="1"/>
        <v/>
      </c>
      <c r="K238" s="2"/>
      <c r="L238" s="2"/>
      <c r="M238" s="170">
        <v>235.0</v>
      </c>
      <c r="N238" s="170" t="s">
        <v>4772</v>
      </c>
      <c r="O238" s="171" t="s">
        <v>4853</v>
      </c>
      <c r="P238" s="170" t="s">
        <v>4851</v>
      </c>
      <c r="Q238" s="170" t="s">
        <v>4005</v>
      </c>
      <c r="R238" s="170">
        <v>12.0</v>
      </c>
      <c r="S238" s="50"/>
      <c r="T238" s="170" t="s">
        <v>4854</v>
      </c>
      <c r="U238" s="50"/>
      <c r="V238" s="50"/>
      <c r="W238" s="50"/>
      <c r="X238" s="50" t="s">
        <v>22</v>
      </c>
    </row>
    <row r="239" ht="26.25" hidden="1" customHeight="1">
      <c r="A239" s="19">
        <f t="shared" si="2"/>
        <v>236</v>
      </c>
      <c r="B239" s="164" t="s">
        <v>106</v>
      </c>
      <c r="C239" s="173" t="s">
        <v>1551</v>
      </c>
      <c r="D239" s="165" t="s">
        <v>1552</v>
      </c>
      <c r="E239" s="166" t="s">
        <v>1553</v>
      </c>
      <c r="F239" s="167" t="s">
        <v>736</v>
      </c>
      <c r="G239" s="174" t="s">
        <v>101</v>
      </c>
      <c r="H239" s="169" t="s">
        <v>1555</v>
      </c>
      <c r="I239" s="7" t="s">
        <v>130</v>
      </c>
      <c r="J239" s="2" t="str">
        <f t="shared" si="1"/>
        <v>과기</v>
      </c>
      <c r="K239" s="2"/>
      <c r="L239" s="2"/>
      <c r="M239" s="170">
        <v>236.0</v>
      </c>
      <c r="N239" s="170" t="s">
        <v>4772</v>
      </c>
      <c r="O239" s="171" t="s">
        <v>4855</v>
      </c>
      <c r="P239" s="170" t="s">
        <v>4856</v>
      </c>
      <c r="Q239" s="170" t="s">
        <v>4023</v>
      </c>
      <c r="R239" s="170">
        <v>6.0</v>
      </c>
      <c r="S239" s="50"/>
      <c r="T239" s="170" t="s">
        <v>4857</v>
      </c>
      <c r="U239" s="50"/>
      <c r="V239" s="50"/>
      <c r="W239" s="50"/>
      <c r="X239" s="50" t="s">
        <v>22</v>
      </c>
    </row>
    <row r="240" ht="26.25" hidden="1" customHeight="1">
      <c r="A240" s="19">
        <f t="shared" si="2"/>
        <v>237</v>
      </c>
      <c r="B240" s="164" t="s">
        <v>170</v>
      </c>
      <c r="C240" s="173" t="s">
        <v>1559</v>
      </c>
      <c r="D240" s="165" t="s">
        <v>285</v>
      </c>
      <c r="E240" s="166" t="s">
        <v>1560</v>
      </c>
      <c r="F240" s="167" t="s">
        <v>744</v>
      </c>
      <c r="G240" s="174" t="s">
        <v>358</v>
      </c>
      <c r="H240" s="169" t="s">
        <v>1561</v>
      </c>
      <c r="I240" s="7" t="s">
        <v>21</v>
      </c>
      <c r="J240" s="2" t="str">
        <f t="shared" si="1"/>
        <v/>
      </c>
      <c r="K240" s="2"/>
      <c r="L240" s="2"/>
      <c r="M240" s="170">
        <v>237.0</v>
      </c>
      <c r="N240" s="170" t="s">
        <v>4772</v>
      </c>
      <c r="O240" s="171" t="s">
        <v>4858</v>
      </c>
      <c r="P240" s="170" t="s">
        <v>778</v>
      </c>
      <c r="Q240" s="170" t="s">
        <v>4032</v>
      </c>
      <c r="R240" s="170">
        <v>2.0</v>
      </c>
      <c r="S240" s="50"/>
      <c r="T240" s="170" t="s">
        <v>4841</v>
      </c>
      <c r="U240" s="50"/>
      <c r="V240" s="50"/>
      <c r="W240" s="50"/>
      <c r="X240" s="50" t="s">
        <v>22</v>
      </c>
    </row>
    <row r="241" ht="26.25" hidden="1" customHeight="1">
      <c r="A241" s="19">
        <f t="shared" si="2"/>
        <v>238</v>
      </c>
      <c r="B241" s="164" t="s">
        <v>170</v>
      </c>
      <c r="C241" s="173" t="s">
        <v>1565</v>
      </c>
      <c r="D241" s="165" t="s">
        <v>1566</v>
      </c>
      <c r="E241" s="166" t="s">
        <v>1567</v>
      </c>
      <c r="F241" s="167" t="s">
        <v>1568</v>
      </c>
      <c r="G241" s="174" t="s">
        <v>33</v>
      </c>
      <c r="H241" s="169" t="s">
        <v>1569</v>
      </c>
      <c r="I241" s="7" t="s">
        <v>21</v>
      </c>
      <c r="J241" s="2" t="str">
        <f t="shared" si="1"/>
        <v/>
      </c>
      <c r="K241" s="2"/>
      <c r="L241" s="2"/>
      <c r="M241" s="170">
        <v>238.0</v>
      </c>
      <c r="N241" s="170" t="s">
        <v>4772</v>
      </c>
      <c r="O241" s="171" t="s">
        <v>4035</v>
      </c>
      <c r="P241" s="170" t="s">
        <v>4859</v>
      </c>
      <c r="Q241" s="170" t="s">
        <v>4037</v>
      </c>
      <c r="R241" s="172">
        <v>6.0</v>
      </c>
      <c r="S241" s="50"/>
      <c r="T241" s="170" t="s">
        <v>4860</v>
      </c>
      <c r="U241" s="50"/>
      <c r="V241" s="50"/>
      <c r="W241" s="50"/>
      <c r="X241" s="50" t="s">
        <v>22</v>
      </c>
    </row>
    <row r="242" ht="26.25" hidden="1" customHeight="1">
      <c r="A242" s="19">
        <f t="shared" si="2"/>
        <v>239</v>
      </c>
      <c r="B242" s="164" t="s">
        <v>256</v>
      </c>
      <c r="C242" s="173" t="s">
        <v>1042</v>
      </c>
      <c r="D242" s="165" t="s">
        <v>378</v>
      </c>
      <c r="E242" s="166" t="s">
        <v>1044</v>
      </c>
      <c r="F242" s="167" t="s">
        <v>53</v>
      </c>
      <c r="G242" s="174" t="s">
        <v>54</v>
      </c>
      <c r="H242" s="169" t="s">
        <v>1573</v>
      </c>
      <c r="I242" s="7" t="s">
        <v>21</v>
      </c>
      <c r="J242" s="2" t="str">
        <f t="shared" si="1"/>
        <v/>
      </c>
      <c r="K242" s="2"/>
      <c r="L242" s="2"/>
      <c r="M242" s="170">
        <v>239.0</v>
      </c>
      <c r="N242" s="170" t="s">
        <v>4772</v>
      </c>
      <c r="O242" s="171" t="s">
        <v>4861</v>
      </c>
      <c r="P242" s="170" t="s">
        <v>3507</v>
      </c>
      <c r="Q242" s="172" t="s">
        <v>3966</v>
      </c>
      <c r="R242" s="170">
        <v>6.0</v>
      </c>
      <c r="S242" s="50"/>
      <c r="T242" s="170" t="s">
        <v>4862</v>
      </c>
      <c r="U242" s="50"/>
      <c r="V242" s="50"/>
      <c r="W242" s="50"/>
      <c r="X242" s="50" t="s">
        <v>22</v>
      </c>
    </row>
    <row r="243" ht="26.25" hidden="1" customHeight="1">
      <c r="A243" s="19">
        <f t="shared" si="2"/>
        <v>240</v>
      </c>
      <c r="B243" s="164" t="s">
        <v>28</v>
      </c>
      <c r="C243" s="173" t="s">
        <v>78</v>
      </c>
      <c r="D243" s="165" t="s">
        <v>1578</v>
      </c>
      <c r="E243" s="166" t="s">
        <v>80</v>
      </c>
      <c r="F243" s="167" t="s">
        <v>136</v>
      </c>
      <c r="G243" s="168" t="s">
        <v>54</v>
      </c>
      <c r="H243" s="169" t="s">
        <v>1579</v>
      </c>
      <c r="I243" s="7" t="s">
        <v>21</v>
      </c>
      <c r="J243" s="2" t="str">
        <f t="shared" si="1"/>
        <v/>
      </c>
      <c r="K243" s="2"/>
      <c r="L243" s="2"/>
      <c r="M243" s="170">
        <v>240.0</v>
      </c>
      <c r="N243" s="170" t="s">
        <v>4772</v>
      </c>
      <c r="O243" s="171" t="s">
        <v>4863</v>
      </c>
      <c r="P243" s="170" t="s">
        <v>3507</v>
      </c>
      <c r="Q243" s="170" t="s">
        <v>4069</v>
      </c>
      <c r="R243" s="170">
        <v>12.0</v>
      </c>
      <c r="S243" s="50"/>
      <c r="T243" s="170" t="s">
        <v>4548</v>
      </c>
      <c r="U243" s="28" t="s">
        <v>4864</v>
      </c>
      <c r="V243" s="50"/>
      <c r="W243" s="50"/>
      <c r="X243" s="50" t="s">
        <v>22</v>
      </c>
    </row>
    <row r="244" ht="26.25" hidden="1" customHeight="1">
      <c r="A244" s="19">
        <f t="shared" si="2"/>
        <v>241</v>
      </c>
      <c r="B244" s="164" t="s">
        <v>81</v>
      </c>
      <c r="C244" s="173" t="s">
        <v>1582</v>
      </c>
      <c r="D244" s="165" t="s">
        <v>1583</v>
      </c>
      <c r="E244" s="166" t="s">
        <v>1584</v>
      </c>
      <c r="F244" s="167">
        <v>2004.0</v>
      </c>
      <c r="G244" s="174" t="s">
        <v>54</v>
      </c>
      <c r="H244" s="169" t="s">
        <v>1585</v>
      </c>
      <c r="I244" s="7" t="s">
        <v>21</v>
      </c>
      <c r="J244" s="2" t="str">
        <f t="shared" si="1"/>
        <v/>
      </c>
      <c r="K244" s="2"/>
      <c r="L244" s="2"/>
      <c r="M244" s="170">
        <v>241.0</v>
      </c>
      <c r="N244" s="170" t="s">
        <v>4772</v>
      </c>
      <c r="O244" s="171" t="s">
        <v>4865</v>
      </c>
      <c r="P244" s="170" t="s">
        <v>4866</v>
      </c>
      <c r="Q244" s="170" t="s">
        <v>2783</v>
      </c>
      <c r="R244" s="170">
        <v>4.0</v>
      </c>
      <c r="S244" s="50"/>
      <c r="T244" s="170" t="s">
        <v>4867</v>
      </c>
      <c r="U244" s="50"/>
      <c r="V244" s="50"/>
      <c r="W244" s="50"/>
      <c r="X244" s="50" t="s">
        <v>22</v>
      </c>
    </row>
    <row r="245" ht="26.25" hidden="1" customHeight="1">
      <c r="A245" s="19">
        <f t="shared" si="2"/>
        <v>242</v>
      </c>
      <c r="B245" s="164" t="s">
        <v>49</v>
      </c>
      <c r="C245" s="173" t="s">
        <v>1588</v>
      </c>
      <c r="D245" s="165" t="s">
        <v>1583</v>
      </c>
      <c r="E245" s="166" t="s">
        <v>1589</v>
      </c>
      <c r="F245" s="167" t="s">
        <v>1590</v>
      </c>
      <c r="G245" s="174" t="s">
        <v>33</v>
      </c>
      <c r="H245" s="169" t="s">
        <v>1591</v>
      </c>
      <c r="I245" s="7" t="s">
        <v>21</v>
      </c>
      <c r="J245" s="2" t="str">
        <f t="shared" si="1"/>
        <v/>
      </c>
      <c r="K245" s="2"/>
      <c r="L245" s="2"/>
      <c r="M245" s="170">
        <v>242.0</v>
      </c>
      <c r="N245" s="170" t="s">
        <v>4772</v>
      </c>
      <c r="O245" s="171" t="s">
        <v>4093</v>
      </c>
      <c r="P245" s="170" t="s">
        <v>548</v>
      </c>
      <c r="Q245" s="170" t="s">
        <v>4094</v>
      </c>
      <c r="R245" s="170">
        <v>12.0</v>
      </c>
      <c r="S245" s="50"/>
      <c r="T245" s="170" t="s">
        <v>4847</v>
      </c>
      <c r="U245" s="50"/>
      <c r="V245" s="50"/>
      <c r="W245" s="50"/>
      <c r="X245" s="50" t="s">
        <v>22</v>
      </c>
    </row>
    <row r="246" ht="26.25" hidden="1" customHeight="1">
      <c r="A246" s="19">
        <f t="shared" si="2"/>
        <v>243</v>
      </c>
      <c r="B246" s="164" t="s">
        <v>81</v>
      </c>
      <c r="C246" s="173" t="s">
        <v>1595</v>
      </c>
      <c r="D246" s="165" t="s">
        <v>1583</v>
      </c>
      <c r="E246" s="166" t="s">
        <v>1596</v>
      </c>
      <c r="F246" s="167" t="s">
        <v>1597</v>
      </c>
      <c r="G246" s="174" t="s">
        <v>33</v>
      </c>
      <c r="H246" s="169" t="s">
        <v>1598</v>
      </c>
      <c r="I246" s="7" t="s">
        <v>21</v>
      </c>
      <c r="J246" s="2" t="str">
        <f t="shared" si="1"/>
        <v/>
      </c>
      <c r="K246" s="2"/>
      <c r="L246" s="2"/>
      <c r="M246" s="170">
        <v>243.0</v>
      </c>
      <c r="N246" s="170" t="s">
        <v>4772</v>
      </c>
      <c r="O246" s="171" t="s">
        <v>4868</v>
      </c>
      <c r="P246" s="170" t="s">
        <v>4869</v>
      </c>
      <c r="Q246" s="170" t="s">
        <v>4161</v>
      </c>
      <c r="R246" s="170">
        <v>12.0</v>
      </c>
      <c r="S246" s="50"/>
      <c r="T246" s="170" t="s">
        <v>4870</v>
      </c>
      <c r="U246" s="50"/>
      <c r="V246" s="50"/>
      <c r="W246" s="50"/>
      <c r="X246" s="50" t="s">
        <v>22</v>
      </c>
    </row>
    <row r="247" ht="26.25" customHeight="1">
      <c r="A247" s="19">
        <f t="shared" si="2"/>
        <v>244</v>
      </c>
      <c r="B247" s="164" t="s">
        <v>49</v>
      </c>
      <c r="C247" s="165" t="s">
        <v>1602</v>
      </c>
      <c r="D247" s="165" t="s">
        <v>1603</v>
      </c>
      <c r="E247" s="166" t="s">
        <v>1604</v>
      </c>
      <c r="F247" s="167" t="s">
        <v>915</v>
      </c>
      <c r="G247" s="174" t="s">
        <v>33</v>
      </c>
      <c r="H247" s="169" t="s">
        <v>1605</v>
      </c>
      <c r="I247" s="7" t="s">
        <v>130</v>
      </c>
      <c r="J247" s="2" t="str">
        <f t="shared" si="1"/>
        <v>FRIC</v>
      </c>
      <c r="K247" s="2"/>
      <c r="L247" s="2"/>
      <c r="M247" s="170">
        <v>244.0</v>
      </c>
      <c r="N247" s="170" t="s">
        <v>4772</v>
      </c>
      <c r="O247" s="171" t="s">
        <v>4871</v>
      </c>
      <c r="P247" s="170" t="s">
        <v>4872</v>
      </c>
      <c r="Q247" s="170" t="s">
        <v>4170</v>
      </c>
      <c r="R247" s="170">
        <v>12.0</v>
      </c>
      <c r="S247" s="50"/>
      <c r="T247" s="170" t="s">
        <v>4873</v>
      </c>
      <c r="U247" s="50"/>
      <c r="V247" s="50"/>
      <c r="W247" s="50"/>
      <c r="X247" s="50" t="s">
        <v>22</v>
      </c>
    </row>
    <row r="248" ht="26.25" hidden="1" customHeight="1">
      <c r="A248" s="19">
        <f t="shared" si="2"/>
        <v>245</v>
      </c>
      <c r="B248" s="164" t="s">
        <v>1609</v>
      </c>
      <c r="C248" s="173" t="s">
        <v>1610</v>
      </c>
      <c r="D248" s="165" t="s">
        <v>1611</v>
      </c>
      <c r="E248" s="166" t="s">
        <v>1612</v>
      </c>
      <c r="F248" s="167" t="s">
        <v>229</v>
      </c>
      <c r="G248" s="174" t="s">
        <v>54</v>
      </c>
      <c r="H248" s="169" t="s">
        <v>1613</v>
      </c>
      <c r="I248" s="7" t="s">
        <v>21</v>
      </c>
      <c r="J248" s="2" t="str">
        <f t="shared" si="1"/>
        <v/>
      </c>
      <c r="K248" s="2"/>
      <c r="L248" s="2"/>
      <c r="M248" s="170">
        <v>245.0</v>
      </c>
      <c r="N248" s="170" t="s">
        <v>4772</v>
      </c>
      <c r="O248" s="171" t="s">
        <v>4173</v>
      </c>
      <c r="P248" s="170" t="s">
        <v>4156</v>
      </c>
      <c r="Q248" s="170" t="s">
        <v>4175</v>
      </c>
      <c r="R248" s="170">
        <v>6.0</v>
      </c>
      <c r="S248" s="50"/>
      <c r="T248" s="170" t="s">
        <v>4874</v>
      </c>
      <c r="U248" s="50"/>
      <c r="V248" s="50"/>
      <c r="W248" s="50"/>
      <c r="X248" s="50" t="s">
        <v>22</v>
      </c>
    </row>
    <row r="249" ht="26.25" customHeight="1">
      <c r="A249" s="19">
        <f t="shared" si="2"/>
        <v>246</v>
      </c>
      <c r="B249" s="164" t="s">
        <v>256</v>
      </c>
      <c r="C249" s="165" t="s">
        <v>4875</v>
      </c>
      <c r="D249" s="165" t="s">
        <v>1618</v>
      </c>
      <c r="E249" s="190" t="s">
        <v>1619</v>
      </c>
      <c r="F249" s="167" t="s">
        <v>3884</v>
      </c>
      <c r="G249" s="174" t="s">
        <v>101</v>
      </c>
      <c r="H249" s="169" t="s">
        <v>1621</v>
      </c>
      <c r="I249" s="7" t="s">
        <v>130</v>
      </c>
      <c r="J249" s="2" t="str">
        <f t="shared" si="1"/>
        <v>FRIC</v>
      </c>
      <c r="K249" s="2"/>
      <c r="L249" s="2"/>
      <c r="M249" s="170">
        <v>246.0</v>
      </c>
      <c r="N249" s="170" t="s">
        <v>4772</v>
      </c>
      <c r="O249" s="171" t="s">
        <v>4876</v>
      </c>
      <c r="P249" s="170" t="s">
        <v>4877</v>
      </c>
      <c r="Q249" s="170" t="s">
        <v>3527</v>
      </c>
      <c r="R249" s="172">
        <v>12.0</v>
      </c>
      <c r="S249" s="50"/>
      <c r="T249" s="170" t="s">
        <v>4878</v>
      </c>
      <c r="U249" s="50"/>
      <c r="V249" s="50"/>
      <c r="W249" s="50"/>
      <c r="X249" s="50" t="s">
        <v>22</v>
      </c>
    </row>
    <row r="250" ht="26.25" hidden="1" customHeight="1">
      <c r="A250" s="19">
        <f t="shared" si="2"/>
        <v>247</v>
      </c>
      <c r="B250" s="164" t="s">
        <v>106</v>
      </c>
      <c r="C250" s="173" t="s">
        <v>1625</v>
      </c>
      <c r="D250" s="165" t="s">
        <v>1191</v>
      </c>
      <c r="E250" s="166" t="s">
        <v>1626</v>
      </c>
      <c r="F250" s="167" t="s">
        <v>744</v>
      </c>
      <c r="G250" s="174" t="s">
        <v>63</v>
      </c>
      <c r="H250" s="169" t="s">
        <v>1627</v>
      </c>
      <c r="I250" s="7" t="s">
        <v>21</v>
      </c>
      <c r="J250" s="2" t="str">
        <f t="shared" si="1"/>
        <v/>
      </c>
      <c r="K250" s="2"/>
      <c r="L250" s="2"/>
      <c r="M250" s="170">
        <v>247.0</v>
      </c>
      <c r="N250" s="170" t="s">
        <v>4772</v>
      </c>
      <c r="O250" s="171" t="s">
        <v>4879</v>
      </c>
      <c r="P250" s="170" t="s">
        <v>4880</v>
      </c>
      <c r="Q250" s="170" t="s">
        <v>4209</v>
      </c>
      <c r="R250" s="170">
        <v>6.0</v>
      </c>
      <c r="S250" s="50"/>
      <c r="T250" s="170" t="s">
        <v>4881</v>
      </c>
      <c r="U250" s="50"/>
      <c r="V250" s="50"/>
      <c r="W250" s="50"/>
      <c r="X250" s="50" t="s">
        <v>22</v>
      </c>
    </row>
    <row r="251" ht="26.25" hidden="1" customHeight="1">
      <c r="A251" s="19">
        <f t="shared" si="2"/>
        <v>248</v>
      </c>
      <c r="B251" s="164" t="s">
        <v>106</v>
      </c>
      <c r="C251" s="173" t="s">
        <v>1632</v>
      </c>
      <c r="D251" s="165" t="s">
        <v>382</v>
      </c>
      <c r="E251" s="166" t="s">
        <v>1633</v>
      </c>
      <c r="F251" s="167" t="s">
        <v>424</v>
      </c>
      <c r="G251" s="174" t="s">
        <v>33</v>
      </c>
      <c r="H251" s="169" t="s">
        <v>1634</v>
      </c>
      <c r="I251" s="7" t="s">
        <v>21</v>
      </c>
      <c r="J251" s="2" t="str">
        <f t="shared" si="1"/>
        <v/>
      </c>
      <c r="K251" s="2"/>
      <c r="L251" s="2"/>
      <c r="M251" s="170">
        <v>248.0</v>
      </c>
      <c r="N251" s="170" t="s">
        <v>4772</v>
      </c>
      <c r="O251" s="171" t="s">
        <v>4211</v>
      </c>
      <c r="P251" s="170" t="s">
        <v>4882</v>
      </c>
      <c r="Q251" s="170" t="s">
        <v>4213</v>
      </c>
      <c r="R251" s="170">
        <v>12.0</v>
      </c>
      <c r="S251" s="50"/>
      <c r="T251" s="170" t="s">
        <v>4883</v>
      </c>
      <c r="U251" s="50"/>
      <c r="V251" s="50"/>
      <c r="W251" s="50"/>
      <c r="X251" s="50" t="s">
        <v>22</v>
      </c>
    </row>
    <row r="252" ht="26.25" hidden="1" customHeight="1">
      <c r="A252" s="19">
        <f t="shared" si="2"/>
        <v>249</v>
      </c>
      <c r="B252" s="164" t="s">
        <v>256</v>
      </c>
      <c r="C252" s="173" t="s">
        <v>1637</v>
      </c>
      <c r="D252" s="165" t="s">
        <v>1638</v>
      </c>
      <c r="E252" s="166" t="s">
        <v>1639</v>
      </c>
      <c r="F252" s="167" t="s">
        <v>424</v>
      </c>
      <c r="G252" s="174" t="s">
        <v>33</v>
      </c>
      <c r="H252" s="169" t="s">
        <v>1640</v>
      </c>
      <c r="I252" s="7" t="s">
        <v>21</v>
      </c>
      <c r="J252" s="2" t="str">
        <f t="shared" si="1"/>
        <v/>
      </c>
      <c r="K252" s="2"/>
      <c r="L252" s="2"/>
      <c r="M252" s="170">
        <v>249.0</v>
      </c>
      <c r="N252" s="170" t="s">
        <v>4772</v>
      </c>
      <c r="O252" s="171" t="s">
        <v>4216</v>
      </c>
      <c r="P252" s="170" t="s">
        <v>4884</v>
      </c>
      <c r="Q252" s="170" t="s">
        <v>4218</v>
      </c>
      <c r="R252" s="170">
        <v>12.0</v>
      </c>
      <c r="S252" s="50"/>
      <c r="T252" s="170" t="s">
        <v>4885</v>
      </c>
      <c r="U252" s="50"/>
      <c r="V252" s="50"/>
      <c r="W252" s="50"/>
      <c r="X252" s="50" t="s">
        <v>22</v>
      </c>
    </row>
    <row r="253" ht="26.25" hidden="1" customHeight="1">
      <c r="A253" s="19">
        <f t="shared" si="2"/>
        <v>250</v>
      </c>
      <c r="B253" s="164" t="s">
        <v>39</v>
      </c>
      <c r="C253" s="173" t="s">
        <v>1643</v>
      </c>
      <c r="D253" s="165" t="s">
        <v>1638</v>
      </c>
      <c r="E253" s="166" t="s">
        <v>1644</v>
      </c>
      <c r="F253" s="167" t="s">
        <v>706</v>
      </c>
      <c r="G253" s="168" t="s">
        <v>33</v>
      </c>
      <c r="H253" s="169" t="s">
        <v>1645</v>
      </c>
      <c r="I253" s="7" t="s">
        <v>21</v>
      </c>
      <c r="J253" s="2" t="str">
        <f t="shared" si="1"/>
        <v/>
      </c>
      <c r="K253" s="2"/>
      <c r="L253" s="2"/>
      <c r="M253" s="170">
        <v>250.0</v>
      </c>
      <c r="N253" s="170" t="s">
        <v>4772</v>
      </c>
      <c r="O253" s="171" t="s">
        <v>4234</v>
      </c>
      <c r="P253" s="170" t="s">
        <v>4334</v>
      </c>
      <c r="Q253" s="170" t="s">
        <v>4886</v>
      </c>
      <c r="R253" s="170">
        <v>12.0</v>
      </c>
      <c r="S253" s="50"/>
      <c r="T253" s="170" t="s">
        <v>4887</v>
      </c>
      <c r="U253" s="50"/>
      <c r="V253" s="50"/>
      <c r="W253" s="50"/>
      <c r="X253" s="50" t="s">
        <v>22</v>
      </c>
    </row>
    <row r="254" ht="26.25" hidden="1" customHeight="1">
      <c r="A254" s="19">
        <f t="shared" si="2"/>
        <v>251</v>
      </c>
      <c r="B254" s="164" t="s">
        <v>106</v>
      </c>
      <c r="C254" s="173" t="s">
        <v>1525</v>
      </c>
      <c r="D254" s="165" t="s">
        <v>1647</v>
      </c>
      <c r="E254" s="166" t="s">
        <v>1527</v>
      </c>
      <c r="F254" s="167" t="s">
        <v>1648</v>
      </c>
      <c r="G254" s="174" t="s">
        <v>33</v>
      </c>
      <c r="H254" s="169" t="s">
        <v>1649</v>
      </c>
      <c r="I254" s="7" t="s">
        <v>21</v>
      </c>
      <c r="J254" s="2" t="str">
        <f t="shared" si="1"/>
        <v/>
      </c>
      <c r="K254" s="2"/>
      <c r="L254" s="2"/>
      <c r="M254" s="170">
        <v>251.0</v>
      </c>
      <c r="N254" s="170" t="s">
        <v>4772</v>
      </c>
      <c r="O254" s="171" t="s">
        <v>4238</v>
      </c>
      <c r="P254" s="170" t="s">
        <v>4239</v>
      </c>
      <c r="Q254" s="170" t="s">
        <v>4240</v>
      </c>
      <c r="R254" s="170">
        <v>6.0</v>
      </c>
      <c r="S254" s="50"/>
      <c r="T254" s="170" t="s">
        <v>4888</v>
      </c>
      <c r="U254" s="50"/>
      <c r="V254" s="50"/>
      <c r="W254" s="50"/>
      <c r="X254" s="50" t="s">
        <v>22</v>
      </c>
    </row>
    <row r="255" ht="26.25" customHeight="1">
      <c r="A255" s="19">
        <f t="shared" si="2"/>
        <v>252</v>
      </c>
      <c r="B255" s="164" t="s">
        <v>28</v>
      </c>
      <c r="C255" s="165" t="s">
        <v>1652</v>
      </c>
      <c r="D255" s="165" t="s">
        <v>678</v>
      </c>
      <c r="E255" s="166" t="s">
        <v>1653</v>
      </c>
      <c r="F255" s="167" t="s">
        <v>4153</v>
      </c>
      <c r="G255" s="168" t="s">
        <v>33</v>
      </c>
      <c r="H255" s="169" t="s">
        <v>1655</v>
      </c>
      <c r="I255" s="7" t="s">
        <v>130</v>
      </c>
      <c r="J255" s="2" t="str">
        <f t="shared" si="1"/>
        <v>FRIC</v>
      </c>
      <c r="K255" s="2"/>
      <c r="L255" s="2"/>
      <c r="M255" s="170">
        <v>252.0</v>
      </c>
      <c r="N255" s="170" t="s">
        <v>4772</v>
      </c>
      <c r="O255" s="171" t="s">
        <v>4253</v>
      </c>
      <c r="P255" s="170" t="s">
        <v>4254</v>
      </c>
      <c r="Q255" s="170" t="s">
        <v>4255</v>
      </c>
      <c r="R255" s="170">
        <v>12.0</v>
      </c>
      <c r="S255" s="50"/>
      <c r="T255" s="170" t="s">
        <v>4889</v>
      </c>
      <c r="U255" s="50"/>
      <c r="V255" s="50"/>
      <c r="W255" s="50"/>
      <c r="X255" s="50" t="s">
        <v>22</v>
      </c>
    </row>
    <row r="256" ht="26.25" hidden="1" customHeight="1">
      <c r="A256" s="19">
        <f t="shared" si="2"/>
        <v>253</v>
      </c>
      <c r="B256" s="164" t="s">
        <v>39</v>
      </c>
      <c r="C256" s="173" t="s">
        <v>1658</v>
      </c>
      <c r="D256" s="165" t="s">
        <v>1659</v>
      </c>
      <c r="E256" s="166" t="s">
        <v>1660</v>
      </c>
      <c r="F256" s="167" t="s">
        <v>424</v>
      </c>
      <c r="G256" s="168" t="s">
        <v>54</v>
      </c>
      <c r="H256" s="169" t="s">
        <v>1661</v>
      </c>
      <c r="I256" s="7" t="s">
        <v>21</v>
      </c>
      <c r="J256" s="2" t="str">
        <f t="shared" si="1"/>
        <v/>
      </c>
      <c r="K256" s="2"/>
      <c r="L256" s="2"/>
      <c r="M256" s="170">
        <v>253.0</v>
      </c>
      <c r="N256" s="170" t="s">
        <v>4772</v>
      </c>
      <c r="O256" s="171" t="s">
        <v>4258</v>
      </c>
      <c r="P256" s="170" t="s">
        <v>4890</v>
      </c>
      <c r="Q256" s="170" t="s">
        <v>4260</v>
      </c>
      <c r="R256" s="170">
        <v>12.0</v>
      </c>
      <c r="S256" s="50"/>
      <c r="T256" s="170" t="s">
        <v>4891</v>
      </c>
      <c r="U256" s="50"/>
      <c r="V256" s="50"/>
      <c r="W256" s="50"/>
      <c r="X256" s="50" t="s">
        <v>22</v>
      </c>
    </row>
    <row r="257" ht="26.25" hidden="1" customHeight="1">
      <c r="A257" s="19">
        <f t="shared" si="2"/>
        <v>254</v>
      </c>
      <c r="B257" s="164" t="s">
        <v>124</v>
      </c>
      <c r="C257" s="173" t="s">
        <v>1664</v>
      </c>
      <c r="D257" s="165" t="s">
        <v>279</v>
      </c>
      <c r="E257" s="166" t="s">
        <v>1665</v>
      </c>
      <c r="F257" s="167">
        <v>2010.0</v>
      </c>
      <c r="G257" s="168" t="s">
        <v>33</v>
      </c>
      <c r="H257" s="169" t="s">
        <v>1666</v>
      </c>
      <c r="I257" s="7" t="s">
        <v>21</v>
      </c>
      <c r="J257" s="2" t="str">
        <f t="shared" si="1"/>
        <v/>
      </c>
      <c r="K257" s="2"/>
      <c r="L257" s="2"/>
      <c r="M257" s="170">
        <v>254.0</v>
      </c>
      <c r="N257" s="170" t="s">
        <v>4772</v>
      </c>
      <c r="O257" s="171" t="s">
        <v>4892</v>
      </c>
      <c r="P257" s="170" t="s">
        <v>4893</v>
      </c>
      <c r="Q257" s="170" t="s">
        <v>4353</v>
      </c>
      <c r="R257" s="172">
        <v>12.0</v>
      </c>
      <c r="S257" s="50"/>
      <c r="T257" s="170" t="s">
        <v>4894</v>
      </c>
      <c r="U257" s="50"/>
      <c r="V257" s="50"/>
      <c r="W257" s="50"/>
      <c r="X257" s="50" t="s">
        <v>22</v>
      </c>
    </row>
    <row r="258" ht="26.25" hidden="1" customHeight="1">
      <c r="A258" s="19">
        <f t="shared" si="2"/>
        <v>255</v>
      </c>
      <c r="B258" s="164" t="s">
        <v>49</v>
      </c>
      <c r="C258" s="173" t="s">
        <v>1669</v>
      </c>
      <c r="D258" s="165" t="s">
        <v>1670</v>
      </c>
      <c r="E258" s="166" t="s">
        <v>1050</v>
      </c>
      <c r="F258" s="167" t="s">
        <v>53</v>
      </c>
      <c r="G258" s="174" t="s">
        <v>101</v>
      </c>
      <c r="H258" s="169" t="s">
        <v>1671</v>
      </c>
      <c r="I258" s="7" t="s">
        <v>21</v>
      </c>
      <c r="J258" s="2" t="str">
        <f t="shared" si="1"/>
        <v/>
      </c>
      <c r="K258" s="2"/>
      <c r="L258" s="2"/>
      <c r="M258" s="170">
        <v>255.0</v>
      </c>
      <c r="N258" s="170" t="s">
        <v>4772</v>
      </c>
      <c r="O258" s="171" t="s">
        <v>4895</v>
      </c>
      <c r="P258" s="170" t="s">
        <v>4896</v>
      </c>
      <c r="Q258" s="170" t="s">
        <v>4366</v>
      </c>
      <c r="R258" s="170">
        <v>12.0</v>
      </c>
      <c r="S258" s="50"/>
      <c r="T258" s="170" t="s">
        <v>4897</v>
      </c>
      <c r="U258" s="50"/>
      <c r="V258" s="50"/>
      <c r="W258" s="50"/>
      <c r="X258" s="50" t="s">
        <v>22</v>
      </c>
    </row>
    <row r="259" ht="26.25" hidden="1" customHeight="1">
      <c r="A259" s="19">
        <f t="shared" si="2"/>
        <v>256</v>
      </c>
      <c r="B259" s="164" t="s">
        <v>106</v>
      </c>
      <c r="C259" s="173" t="s">
        <v>1674</v>
      </c>
      <c r="D259" s="165" t="s">
        <v>1675</v>
      </c>
      <c r="E259" s="166" t="s">
        <v>1676</v>
      </c>
      <c r="F259" s="167" t="s">
        <v>424</v>
      </c>
      <c r="G259" s="174" t="s">
        <v>54</v>
      </c>
      <c r="H259" s="169" t="s">
        <v>1677</v>
      </c>
      <c r="I259" s="7" t="s">
        <v>21</v>
      </c>
      <c r="J259" s="2" t="str">
        <f t="shared" si="1"/>
        <v/>
      </c>
      <c r="K259" s="2"/>
      <c r="L259" s="2"/>
      <c r="M259" s="170">
        <v>256.0</v>
      </c>
      <c r="N259" s="170" t="s">
        <v>4772</v>
      </c>
      <c r="O259" s="171" t="s">
        <v>4898</v>
      </c>
      <c r="P259" s="170" t="s">
        <v>4896</v>
      </c>
      <c r="Q259" s="170" t="s">
        <v>4370</v>
      </c>
      <c r="R259" s="170">
        <v>3.0</v>
      </c>
      <c r="S259" s="50"/>
      <c r="T259" s="170" t="s">
        <v>4899</v>
      </c>
      <c r="U259" s="50"/>
      <c r="V259" s="50"/>
      <c r="W259" s="50"/>
      <c r="X259" s="50" t="s">
        <v>22</v>
      </c>
    </row>
    <row r="260" ht="26.25" customHeight="1">
      <c r="A260" s="19">
        <f t="shared" si="2"/>
        <v>257</v>
      </c>
      <c r="B260" s="164" t="s">
        <v>124</v>
      </c>
      <c r="C260" s="165" t="s">
        <v>1681</v>
      </c>
      <c r="D260" s="165" t="s">
        <v>1682</v>
      </c>
      <c r="E260" s="166" t="s">
        <v>1683</v>
      </c>
      <c r="F260" s="167" t="s">
        <v>484</v>
      </c>
      <c r="G260" s="168" t="s">
        <v>33</v>
      </c>
      <c r="H260" s="169" t="s">
        <v>1684</v>
      </c>
      <c r="I260" s="7" t="s">
        <v>130</v>
      </c>
      <c r="J260" s="2" t="str">
        <f t="shared" si="1"/>
        <v>FRIC</v>
      </c>
      <c r="K260" s="2"/>
      <c r="L260" s="2"/>
      <c r="M260" s="170">
        <v>257.0</v>
      </c>
      <c r="N260" s="170" t="s">
        <v>4772</v>
      </c>
      <c r="O260" s="171" t="s">
        <v>4900</v>
      </c>
      <c r="P260" s="170" t="s">
        <v>4901</v>
      </c>
      <c r="Q260" s="170" t="s">
        <v>17</v>
      </c>
      <c r="R260" s="170">
        <v>12.0</v>
      </c>
      <c r="S260" s="50"/>
      <c r="T260" s="170" t="s">
        <v>4902</v>
      </c>
      <c r="U260" s="50"/>
      <c r="V260" s="50"/>
      <c r="W260" s="50"/>
      <c r="X260" s="50" t="s">
        <v>22</v>
      </c>
    </row>
    <row r="261" ht="26.25" hidden="1" customHeight="1">
      <c r="A261" s="19">
        <f t="shared" si="2"/>
        <v>258</v>
      </c>
      <c r="B261" s="164" t="s">
        <v>106</v>
      </c>
      <c r="C261" s="173" t="s">
        <v>1688</v>
      </c>
      <c r="D261" s="165" t="s">
        <v>1675</v>
      </c>
      <c r="E261" s="166" t="s">
        <v>1689</v>
      </c>
      <c r="F261" s="167" t="s">
        <v>1690</v>
      </c>
      <c r="G261" s="174" t="s">
        <v>33</v>
      </c>
      <c r="H261" s="169" t="s">
        <v>1691</v>
      </c>
      <c r="I261" s="7" t="s">
        <v>21</v>
      </c>
      <c r="J261" s="2" t="str">
        <f t="shared" si="1"/>
        <v/>
      </c>
      <c r="K261" s="2"/>
      <c r="L261" s="2"/>
      <c r="M261" s="170">
        <v>258.0</v>
      </c>
      <c r="N261" s="170" t="s">
        <v>4772</v>
      </c>
      <c r="O261" s="171" t="s">
        <v>4903</v>
      </c>
      <c r="P261" s="170" t="s">
        <v>4904</v>
      </c>
      <c r="Q261" s="170" t="s">
        <v>869</v>
      </c>
      <c r="R261" s="170">
        <v>12.0</v>
      </c>
      <c r="S261" s="50"/>
      <c r="T261" s="170" t="s">
        <v>4905</v>
      </c>
      <c r="U261" s="50"/>
      <c r="V261" s="50"/>
      <c r="W261" s="50"/>
      <c r="X261" s="50" t="s">
        <v>22</v>
      </c>
    </row>
    <row r="262" ht="26.25" customHeight="1">
      <c r="A262" s="19">
        <f t="shared" si="2"/>
        <v>259</v>
      </c>
      <c r="B262" s="164" t="s">
        <v>28</v>
      </c>
      <c r="C262" s="165" t="s">
        <v>1694</v>
      </c>
      <c r="D262" s="165" t="s">
        <v>1695</v>
      </c>
      <c r="E262" s="166" t="s">
        <v>1696</v>
      </c>
      <c r="F262" s="167" t="s">
        <v>484</v>
      </c>
      <c r="G262" s="168" t="s">
        <v>33</v>
      </c>
      <c r="H262" s="169" t="s">
        <v>1697</v>
      </c>
      <c r="I262" s="7" t="s">
        <v>130</v>
      </c>
      <c r="J262" s="2" t="str">
        <f t="shared" si="1"/>
        <v>FRIC</v>
      </c>
      <c r="K262" s="2"/>
      <c r="L262" s="2"/>
      <c r="M262" s="170">
        <v>259.0</v>
      </c>
      <c r="N262" s="170" t="s">
        <v>4772</v>
      </c>
      <c r="O262" s="171" t="s">
        <v>1434</v>
      </c>
      <c r="P262" s="170" t="s">
        <v>4906</v>
      </c>
      <c r="Q262" s="170" t="s">
        <v>1436</v>
      </c>
      <c r="R262" s="170">
        <v>4.0</v>
      </c>
      <c r="S262" s="50"/>
      <c r="T262" s="170" t="s">
        <v>4907</v>
      </c>
      <c r="U262" s="50"/>
      <c r="V262" s="50"/>
      <c r="W262" s="50"/>
      <c r="X262" s="50" t="s">
        <v>22</v>
      </c>
    </row>
    <row r="263" ht="26.25" hidden="1" customHeight="1">
      <c r="A263" s="19">
        <f t="shared" si="2"/>
        <v>260</v>
      </c>
      <c r="B263" s="164" t="s">
        <v>81</v>
      </c>
      <c r="C263" s="173" t="s">
        <v>1700</v>
      </c>
      <c r="D263" s="165" t="s">
        <v>183</v>
      </c>
      <c r="E263" s="166" t="s">
        <v>944</v>
      </c>
      <c r="F263" s="167" t="s">
        <v>53</v>
      </c>
      <c r="G263" s="174" t="s">
        <v>33</v>
      </c>
      <c r="H263" s="169" t="s">
        <v>1701</v>
      </c>
      <c r="I263" s="7" t="s">
        <v>21</v>
      </c>
      <c r="J263" s="2" t="str">
        <f t="shared" si="1"/>
        <v/>
      </c>
      <c r="K263" s="2"/>
      <c r="L263" s="2"/>
      <c r="M263" s="170">
        <v>260.0</v>
      </c>
      <c r="N263" s="170" t="s">
        <v>4772</v>
      </c>
      <c r="O263" s="171" t="s">
        <v>4908</v>
      </c>
      <c r="P263" s="170" t="s">
        <v>4896</v>
      </c>
      <c r="Q263" s="170" t="s">
        <v>2047</v>
      </c>
      <c r="R263" s="170">
        <v>12.0</v>
      </c>
      <c r="S263" s="50"/>
      <c r="T263" s="170" t="s">
        <v>4909</v>
      </c>
      <c r="U263" s="50"/>
      <c r="V263" s="50"/>
      <c r="W263" s="50"/>
      <c r="X263" s="50" t="s">
        <v>22</v>
      </c>
    </row>
    <row r="264" ht="26.25" hidden="1" customHeight="1">
      <c r="A264" s="19">
        <f t="shared" si="2"/>
        <v>261</v>
      </c>
      <c r="B264" s="164" t="s">
        <v>81</v>
      </c>
      <c r="C264" s="173" t="s">
        <v>4910</v>
      </c>
      <c r="D264" s="165" t="s">
        <v>2828</v>
      </c>
      <c r="E264" s="166" t="s">
        <v>4911</v>
      </c>
      <c r="F264" s="167" t="s">
        <v>4912</v>
      </c>
      <c r="G264" s="174" t="s">
        <v>1297</v>
      </c>
      <c r="H264" s="169" t="s">
        <v>4913</v>
      </c>
      <c r="I264" s="7" t="s">
        <v>21</v>
      </c>
      <c r="J264" s="2" t="str">
        <f t="shared" si="1"/>
        <v/>
      </c>
      <c r="K264" s="2"/>
      <c r="L264" s="2"/>
      <c r="M264" s="170">
        <v>261.0</v>
      </c>
      <c r="N264" s="170" t="s">
        <v>4772</v>
      </c>
      <c r="O264" s="171" t="s">
        <v>4914</v>
      </c>
      <c r="P264" s="170" t="s">
        <v>4915</v>
      </c>
      <c r="Q264" s="172" t="s">
        <v>2308</v>
      </c>
      <c r="R264" s="170">
        <v>12.0</v>
      </c>
      <c r="S264" s="50"/>
      <c r="T264" s="170" t="s">
        <v>4916</v>
      </c>
      <c r="U264" s="50"/>
      <c r="V264" s="50"/>
      <c r="W264" s="50"/>
      <c r="X264" s="50" t="s">
        <v>22</v>
      </c>
    </row>
    <row r="265" ht="26.25" hidden="1" customHeight="1">
      <c r="A265" s="19">
        <f t="shared" si="2"/>
        <v>262</v>
      </c>
      <c r="B265" s="164" t="s">
        <v>28</v>
      </c>
      <c r="C265" s="173" t="s">
        <v>1704</v>
      </c>
      <c r="D265" s="165" t="s">
        <v>1705</v>
      </c>
      <c r="E265" s="166" t="s">
        <v>1706</v>
      </c>
      <c r="F265" s="167" t="s">
        <v>1707</v>
      </c>
      <c r="G265" s="168" t="s">
        <v>33</v>
      </c>
      <c r="H265" s="169" t="s">
        <v>1708</v>
      </c>
      <c r="I265" s="7" t="s">
        <v>21</v>
      </c>
      <c r="J265" s="2" t="str">
        <f t="shared" si="1"/>
        <v/>
      </c>
      <c r="K265" s="2"/>
      <c r="L265" s="2"/>
      <c r="M265" s="170">
        <v>262.0</v>
      </c>
      <c r="N265" s="170" t="s">
        <v>4772</v>
      </c>
      <c r="O265" s="171" t="s">
        <v>4917</v>
      </c>
      <c r="P265" s="170" t="s">
        <v>4915</v>
      </c>
      <c r="Q265" s="170" t="s">
        <v>3601</v>
      </c>
      <c r="R265" s="170">
        <v>12.0</v>
      </c>
      <c r="S265" s="50"/>
      <c r="T265" s="170" t="s">
        <v>4548</v>
      </c>
      <c r="U265" s="28" t="s">
        <v>4918</v>
      </c>
      <c r="V265" s="50"/>
      <c r="W265" s="50"/>
      <c r="X265" s="50" t="s">
        <v>22</v>
      </c>
    </row>
    <row r="266" ht="26.25" hidden="1" customHeight="1">
      <c r="A266" s="19">
        <f t="shared" si="2"/>
        <v>263</v>
      </c>
      <c r="B266" s="164" t="s">
        <v>39</v>
      </c>
      <c r="C266" s="173" t="s">
        <v>1711</v>
      </c>
      <c r="D266" s="165" t="s">
        <v>279</v>
      </c>
      <c r="E266" s="166" t="s">
        <v>1712</v>
      </c>
      <c r="F266" s="167">
        <v>2010.0</v>
      </c>
      <c r="G266" s="168" t="s">
        <v>33</v>
      </c>
      <c r="H266" s="169" t="s">
        <v>1713</v>
      </c>
      <c r="I266" s="7" t="s">
        <v>21</v>
      </c>
      <c r="J266" s="2" t="str">
        <f t="shared" si="1"/>
        <v/>
      </c>
      <c r="K266" s="2"/>
      <c r="L266" s="2"/>
      <c r="M266" s="170">
        <v>263.0</v>
      </c>
      <c r="N266" s="170" t="s">
        <v>4772</v>
      </c>
      <c r="O266" s="171" t="s">
        <v>2656</v>
      </c>
      <c r="P266" s="170" t="s">
        <v>4851</v>
      </c>
      <c r="Q266" s="170" t="s">
        <v>2658</v>
      </c>
      <c r="R266" s="170">
        <v>12.0</v>
      </c>
      <c r="S266" s="50"/>
      <c r="T266" s="170" t="s">
        <v>4919</v>
      </c>
      <c r="U266" s="50"/>
      <c r="V266" s="50"/>
      <c r="W266" s="50"/>
      <c r="X266" s="50" t="s">
        <v>22</v>
      </c>
    </row>
    <row r="267" ht="26.25" customHeight="1">
      <c r="A267" s="19">
        <f t="shared" si="2"/>
        <v>264</v>
      </c>
      <c r="B267" s="164" t="s">
        <v>124</v>
      </c>
      <c r="C267" s="165" t="s">
        <v>1717</v>
      </c>
      <c r="D267" s="165" t="s">
        <v>126</v>
      </c>
      <c r="E267" s="166" t="s">
        <v>1718</v>
      </c>
      <c r="F267" s="167" t="s">
        <v>484</v>
      </c>
      <c r="G267" s="168" t="s">
        <v>33</v>
      </c>
      <c r="H267" s="169" t="s">
        <v>1719</v>
      </c>
      <c r="I267" s="7" t="s">
        <v>130</v>
      </c>
      <c r="J267" s="2" t="str">
        <f t="shared" si="1"/>
        <v>FRIC</v>
      </c>
      <c r="K267" s="2"/>
      <c r="L267" s="2"/>
      <c r="M267" s="170">
        <v>264.0</v>
      </c>
      <c r="N267" s="170" t="s">
        <v>4772</v>
      </c>
      <c r="O267" s="171" t="s">
        <v>4920</v>
      </c>
      <c r="P267" s="170" t="s">
        <v>4921</v>
      </c>
      <c r="Q267" s="170" t="s">
        <v>3148</v>
      </c>
      <c r="R267" s="170">
        <v>3.0</v>
      </c>
      <c r="S267" s="50"/>
      <c r="T267" s="170" t="s">
        <v>4922</v>
      </c>
      <c r="U267" s="50"/>
      <c r="V267" s="50"/>
      <c r="W267" s="50"/>
      <c r="X267" s="50" t="s">
        <v>22</v>
      </c>
    </row>
    <row r="268" ht="26.25" hidden="1" customHeight="1">
      <c r="A268" s="19">
        <f t="shared" si="2"/>
        <v>265</v>
      </c>
      <c r="B268" s="164" t="s">
        <v>81</v>
      </c>
      <c r="C268" s="173" t="s">
        <v>1722</v>
      </c>
      <c r="D268" s="165" t="s">
        <v>126</v>
      </c>
      <c r="E268" s="166" t="s">
        <v>1723</v>
      </c>
      <c r="F268" s="167" t="s">
        <v>4923</v>
      </c>
      <c r="G268" s="174" t="s">
        <v>33</v>
      </c>
      <c r="H268" s="169" t="s">
        <v>1725</v>
      </c>
      <c r="I268" s="7" t="s">
        <v>21</v>
      </c>
      <c r="J268" s="2" t="str">
        <f t="shared" si="1"/>
        <v/>
      </c>
      <c r="K268" s="2"/>
      <c r="L268" s="2"/>
      <c r="M268" s="170">
        <v>265.0</v>
      </c>
      <c r="N268" s="170" t="s">
        <v>4772</v>
      </c>
      <c r="O268" s="171" t="s">
        <v>4924</v>
      </c>
      <c r="P268" s="170" t="s">
        <v>4925</v>
      </c>
      <c r="Q268" s="170" t="s">
        <v>919</v>
      </c>
      <c r="R268" s="170">
        <v>12.0</v>
      </c>
      <c r="S268" s="50"/>
      <c r="T268" s="170" t="s">
        <v>4926</v>
      </c>
      <c r="U268" s="50"/>
      <c r="V268" s="50"/>
      <c r="W268" s="50"/>
      <c r="X268" s="50" t="s">
        <v>22</v>
      </c>
    </row>
    <row r="269" ht="26.25" hidden="1" customHeight="1">
      <c r="A269" s="19">
        <f t="shared" si="2"/>
        <v>266</v>
      </c>
      <c r="B269" s="164" t="s">
        <v>81</v>
      </c>
      <c r="C269" s="173" t="s">
        <v>1729</v>
      </c>
      <c r="D269" s="165" t="s">
        <v>285</v>
      </c>
      <c r="E269" s="166" t="s">
        <v>1730</v>
      </c>
      <c r="F269" s="167" t="s">
        <v>1731</v>
      </c>
      <c r="G269" s="174" t="s">
        <v>33</v>
      </c>
      <c r="H269" s="169" t="s">
        <v>1732</v>
      </c>
      <c r="I269" s="7" t="s">
        <v>21</v>
      </c>
      <c r="J269" s="2" t="str">
        <f t="shared" si="1"/>
        <v/>
      </c>
      <c r="K269" s="2"/>
      <c r="L269" s="2"/>
      <c r="M269" s="170">
        <v>266.0</v>
      </c>
      <c r="N269" s="170" t="s">
        <v>4772</v>
      </c>
      <c r="O269" s="171" t="s">
        <v>4927</v>
      </c>
      <c r="P269" s="170" t="s">
        <v>4928</v>
      </c>
      <c r="Q269" s="170" t="s">
        <v>3609</v>
      </c>
      <c r="R269" s="170">
        <v>12.0</v>
      </c>
      <c r="S269" s="50"/>
      <c r="T269" s="170" t="s">
        <v>4524</v>
      </c>
      <c r="U269" s="50"/>
      <c r="V269" s="50"/>
      <c r="W269" s="50"/>
      <c r="X269" s="50" t="s">
        <v>22</v>
      </c>
    </row>
    <row r="270" ht="26.25" customHeight="1">
      <c r="A270" s="19">
        <f t="shared" si="2"/>
        <v>267</v>
      </c>
      <c r="B270" s="164" t="s">
        <v>256</v>
      </c>
      <c r="C270" s="165" t="s">
        <v>1735</v>
      </c>
      <c r="D270" s="165" t="s">
        <v>126</v>
      </c>
      <c r="E270" s="166" t="s">
        <v>1736</v>
      </c>
      <c r="F270" s="167" t="s">
        <v>2372</v>
      </c>
      <c r="G270" s="174" t="s">
        <v>33</v>
      </c>
      <c r="H270" s="169" t="s">
        <v>1738</v>
      </c>
      <c r="I270" s="7" t="s">
        <v>130</v>
      </c>
      <c r="J270" s="2" t="str">
        <f t="shared" si="1"/>
        <v>FRIC</v>
      </c>
      <c r="K270" s="2"/>
      <c r="L270" s="2"/>
      <c r="M270" s="170">
        <v>267.0</v>
      </c>
      <c r="N270" s="170" t="s">
        <v>4772</v>
      </c>
      <c r="O270" s="171" t="s">
        <v>3621</v>
      </c>
      <c r="P270" s="170" t="s">
        <v>4929</v>
      </c>
      <c r="Q270" s="170" t="s">
        <v>3623</v>
      </c>
      <c r="R270" s="170">
        <v>12.0</v>
      </c>
      <c r="S270" s="50"/>
      <c r="T270" s="170" t="s">
        <v>4473</v>
      </c>
      <c r="U270" s="50"/>
      <c r="V270" s="50"/>
      <c r="W270" s="50"/>
      <c r="X270" s="50" t="s">
        <v>22</v>
      </c>
    </row>
    <row r="271" ht="26.25" customHeight="1">
      <c r="A271" s="19">
        <f t="shared" si="2"/>
        <v>268</v>
      </c>
      <c r="B271" s="164" t="s">
        <v>256</v>
      </c>
      <c r="C271" s="165" t="s">
        <v>1741</v>
      </c>
      <c r="D271" s="165" t="s">
        <v>126</v>
      </c>
      <c r="E271" s="166" t="s">
        <v>1742</v>
      </c>
      <c r="F271" s="167" t="s">
        <v>484</v>
      </c>
      <c r="G271" s="174" t="s">
        <v>33</v>
      </c>
      <c r="H271" s="169" t="s">
        <v>1743</v>
      </c>
      <c r="I271" s="7" t="s">
        <v>130</v>
      </c>
      <c r="J271" s="2" t="str">
        <f t="shared" si="1"/>
        <v>FRIC</v>
      </c>
      <c r="K271" s="2"/>
      <c r="L271" s="2"/>
      <c r="M271" s="172">
        <v>268.0</v>
      </c>
      <c r="N271" s="170" t="s">
        <v>4772</v>
      </c>
      <c r="O271" s="171" t="s">
        <v>4930</v>
      </c>
      <c r="P271" s="170" t="s">
        <v>4931</v>
      </c>
      <c r="Q271" s="170" t="s">
        <v>3635</v>
      </c>
      <c r="R271" s="170">
        <v>6.0</v>
      </c>
      <c r="S271" s="50"/>
      <c r="T271" s="170" t="s">
        <v>4830</v>
      </c>
      <c r="U271" s="50"/>
      <c r="V271" s="50"/>
      <c r="W271" s="50"/>
      <c r="X271" s="50" t="s">
        <v>22</v>
      </c>
    </row>
    <row r="272" ht="26.25" customHeight="1">
      <c r="A272" s="19">
        <f t="shared" si="2"/>
        <v>269</v>
      </c>
      <c r="B272" s="164" t="s">
        <v>124</v>
      </c>
      <c r="C272" s="165" t="s">
        <v>1746</v>
      </c>
      <c r="D272" s="165" t="s">
        <v>135</v>
      </c>
      <c r="E272" s="166" t="s">
        <v>1747</v>
      </c>
      <c r="F272" s="167" t="s">
        <v>484</v>
      </c>
      <c r="G272" s="168" t="s">
        <v>33</v>
      </c>
      <c r="H272" s="169" t="s">
        <v>1748</v>
      </c>
      <c r="I272" s="7" t="s">
        <v>130</v>
      </c>
      <c r="J272" s="2" t="str">
        <f t="shared" si="1"/>
        <v>FRIC</v>
      </c>
      <c r="K272" s="2"/>
      <c r="L272" s="2"/>
      <c r="M272" s="9"/>
      <c r="N272" s="50"/>
      <c r="O272" s="50"/>
      <c r="P272" s="50"/>
      <c r="Q272" s="50"/>
      <c r="R272" s="50"/>
      <c r="S272" s="50"/>
      <c r="T272" s="170" t="s">
        <v>4932</v>
      </c>
      <c r="U272" s="50"/>
      <c r="V272" s="50"/>
      <c r="W272" s="50"/>
      <c r="X272" s="50"/>
    </row>
    <row r="273" ht="26.25" customHeight="1">
      <c r="A273" s="19">
        <f t="shared" si="2"/>
        <v>270</v>
      </c>
      <c r="B273" s="164" t="s">
        <v>124</v>
      </c>
      <c r="C273" s="165" t="s">
        <v>1753</v>
      </c>
      <c r="D273" s="165" t="s">
        <v>135</v>
      </c>
      <c r="E273" s="166" t="s">
        <v>1754</v>
      </c>
      <c r="F273" s="167" t="s">
        <v>915</v>
      </c>
      <c r="G273" s="168" t="s">
        <v>33</v>
      </c>
      <c r="H273" s="169" t="s">
        <v>1756</v>
      </c>
      <c r="I273" s="7" t="s">
        <v>130</v>
      </c>
      <c r="J273" s="2" t="str">
        <f t="shared" si="1"/>
        <v>FRIC</v>
      </c>
      <c r="K273" s="2"/>
      <c r="L273" s="2"/>
      <c r="M273" s="9"/>
      <c r="N273" s="184" t="s">
        <v>4933</v>
      </c>
      <c r="O273" s="184" t="s">
        <v>4934</v>
      </c>
      <c r="P273" s="184" t="s">
        <v>4935</v>
      </c>
      <c r="Q273" s="184" t="s">
        <v>7</v>
      </c>
      <c r="R273" s="184" t="s">
        <v>4936</v>
      </c>
      <c r="S273" s="184" t="s">
        <v>4466</v>
      </c>
      <c r="T273" s="184" t="s">
        <v>4937</v>
      </c>
      <c r="U273" s="191" t="s">
        <v>4938</v>
      </c>
      <c r="V273" s="9"/>
      <c r="W273" s="9"/>
      <c r="X273" s="9"/>
    </row>
    <row r="274" ht="26.25" hidden="1" customHeight="1">
      <c r="A274" s="19">
        <f t="shared" si="2"/>
        <v>271</v>
      </c>
      <c r="B274" s="164" t="s">
        <v>124</v>
      </c>
      <c r="C274" s="173" t="s">
        <v>1759</v>
      </c>
      <c r="D274" s="165" t="s">
        <v>1760</v>
      </c>
      <c r="E274" s="166" t="s">
        <v>1761</v>
      </c>
      <c r="F274" s="167" t="s">
        <v>1762</v>
      </c>
      <c r="G274" s="168" t="s">
        <v>54</v>
      </c>
      <c r="H274" s="169" t="s">
        <v>1763</v>
      </c>
      <c r="I274" s="7" t="s">
        <v>21</v>
      </c>
      <c r="J274" s="2" t="str">
        <f t="shared" si="1"/>
        <v/>
      </c>
      <c r="K274" s="2"/>
      <c r="L274" s="2"/>
      <c r="M274" s="192">
        <v>1.0</v>
      </c>
      <c r="N274" s="184" t="s">
        <v>4772</v>
      </c>
      <c r="O274" s="184" t="s">
        <v>3800</v>
      </c>
      <c r="P274" s="184" t="s">
        <v>4939</v>
      </c>
      <c r="Q274" s="184" t="s">
        <v>3802</v>
      </c>
      <c r="R274" s="184" t="s">
        <v>26</v>
      </c>
      <c r="S274" s="50"/>
      <c r="T274" s="184" t="s">
        <v>4940</v>
      </c>
      <c r="U274" s="9"/>
      <c r="V274" s="9"/>
      <c r="W274" s="9"/>
      <c r="X274" s="9" t="s">
        <v>87</v>
      </c>
    </row>
    <row r="275" ht="26.25" hidden="1" customHeight="1">
      <c r="A275" s="19">
        <f t="shared" si="2"/>
        <v>272</v>
      </c>
      <c r="B275" s="164" t="s">
        <v>124</v>
      </c>
      <c r="C275" s="173" t="s">
        <v>399</v>
      </c>
      <c r="D275" s="165" t="s">
        <v>727</v>
      </c>
      <c r="E275" s="166" t="s">
        <v>400</v>
      </c>
      <c r="F275" s="167" t="s">
        <v>1766</v>
      </c>
      <c r="G275" s="168" t="s">
        <v>33</v>
      </c>
      <c r="H275" s="169" t="s">
        <v>1767</v>
      </c>
      <c r="I275" s="7" t="s">
        <v>21</v>
      </c>
      <c r="J275" s="2" t="str">
        <f t="shared" si="1"/>
        <v/>
      </c>
      <c r="K275" s="2"/>
      <c r="L275" s="2"/>
      <c r="M275" s="192">
        <v>2.0</v>
      </c>
      <c r="N275" s="184" t="s">
        <v>4772</v>
      </c>
      <c r="O275" s="184" t="s">
        <v>4941</v>
      </c>
      <c r="P275" s="184" t="s">
        <v>4942</v>
      </c>
      <c r="Q275" s="184" t="s">
        <v>3878</v>
      </c>
      <c r="R275" s="184" t="s">
        <v>38</v>
      </c>
      <c r="S275" s="50"/>
      <c r="T275" s="184" t="s">
        <v>4943</v>
      </c>
      <c r="U275" s="9"/>
      <c r="V275" s="9"/>
      <c r="W275" s="9"/>
      <c r="X275" s="9" t="s">
        <v>87</v>
      </c>
    </row>
    <row r="276" ht="26.25" customHeight="1">
      <c r="A276" s="19">
        <f t="shared" si="2"/>
        <v>273</v>
      </c>
      <c r="B276" s="164" t="s">
        <v>106</v>
      </c>
      <c r="C276" s="165" t="s">
        <v>1771</v>
      </c>
      <c r="D276" s="165" t="s">
        <v>126</v>
      </c>
      <c r="E276" s="166" t="s">
        <v>1772</v>
      </c>
      <c r="F276" s="167" t="s">
        <v>4686</v>
      </c>
      <c r="G276" s="174" t="s">
        <v>1297</v>
      </c>
      <c r="H276" s="169" t="s">
        <v>1774</v>
      </c>
      <c r="I276" s="7" t="s">
        <v>130</v>
      </c>
      <c r="J276" s="2" t="str">
        <f t="shared" si="1"/>
        <v>FRIC</v>
      </c>
      <c r="K276" s="2"/>
      <c r="L276" s="2"/>
      <c r="M276" s="192">
        <v>3.0</v>
      </c>
      <c r="N276" s="184" t="s">
        <v>4772</v>
      </c>
      <c r="O276" s="184" t="s">
        <v>4944</v>
      </c>
      <c r="P276" s="184" t="s">
        <v>4945</v>
      </c>
      <c r="Q276" s="184" t="s">
        <v>3947</v>
      </c>
      <c r="R276" s="184" t="s">
        <v>26</v>
      </c>
      <c r="S276" s="50"/>
      <c r="T276" s="184" t="s">
        <v>4946</v>
      </c>
      <c r="U276" s="9"/>
      <c r="V276" s="9"/>
      <c r="W276" s="9"/>
      <c r="X276" s="9" t="s">
        <v>87</v>
      </c>
    </row>
    <row r="277" ht="26.25" hidden="1" customHeight="1">
      <c r="A277" s="19">
        <f t="shared" si="2"/>
        <v>274</v>
      </c>
      <c r="B277" s="164" t="s">
        <v>124</v>
      </c>
      <c r="C277" s="173" t="s">
        <v>1054</v>
      </c>
      <c r="D277" s="165" t="s">
        <v>1055</v>
      </c>
      <c r="E277" s="166" t="s">
        <v>1056</v>
      </c>
      <c r="F277" s="167" t="s">
        <v>53</v>
      </c>
      <c r="G277" s="168" t="s">
        <v>101</v>
      </c>
      <c r="H277" s="169" t="s">
        <v>1777</v>
      </c>
      <c r="I277" s="7" t="s">
        <v>21</v>
      </c>
      <c r="J277" s="2" t="str">
        <f t="shared" si="1"/>
        <v/>
      </c>
      <c r="K277" s="2"/>
      <c r="L277" s="2"/>
      <c r="M277" s="192">
        <v>4.0</v>
      </c>
      <c r="N277" s="184" t="s">
        <v>4772</v>
      </c>
      <c r="O277" s="184" t="s">
        <v>4947</v>
      </c>
      <c r="P277" s="184" t="s">
        <v>4948</v>
      </c>
      <c r="Q277" s="184" t="s">
        <v>2558</v>
      </c>
      <c r="R277" s="184" t="s">
        <v>26</v>
      </c>
      <c r="S277" s="50"/>
      <c r="T277" s="184" t="s">
        <v>4949</v>
      </c>
      <c r="U277" s="9"/>
      <c r="V277" s="9"/>
      <c r="W277" s="9"/>
      <c r="X277" s="9" t="s">
        <v>87</v>
      </c>
    </row>
    <row r="278" ht="26.25" hidden="1" customHeight="1">
      <c r="A278" s="19">
        <f t="shared" si="2"/>
        <v>275</v>
      </c>
      <c r="B278" s="164" t="s">
        <v>81</v>
      </c>
      <c r="C278" s="173" t="s">
        <v>1781</v>
      </c>
      <c r="D278" s="165" t="s">
        <v>1782</v>
      </c>
      <c r="E278" s="166" t="s">
        <v>1783</v>
      </c>
      <c r="F278" s="167" t="s">
        <v>229</v>
      </c>
      <c r="G278" s="174" t="s">
        <v>33</v>
      </c>
      <c r="H278" s="169" t="s">
        <v>1784</v>
      </c>
      <c r="I278" s="7" t="s">
        <v>21</v>
      </c>
      <c r="J278" s="2" t="str">
        <f t="shared" si="1"/>
        <v/>
      </c>
      <c r="K278" s="2"/>
      <c r="L278" s="2"/>
      <c r="M278" s="192">
        <v>5.0</v>
      </c>
      <c r="N278" s="184" t="s">
        <v>4772</v>
      </c>
      <c r="O278" s="184" t="s">
        <v>3954</v>
      </c>
      <c r="P278" s="184" t="s">
        <v>4950</v>
      </c>
      <c r="Q278" s="184" t="s">
        <v>3956</v>
      </c>
      <c r="R278" s="184" t="s">
        <v>48</v>
      </c>
      <c r="S278" s="50"/>
      <c r="T278" s="184" t="s">
        <v>4951</v>
      </c>
      <c r="U278" s="9"/>
      <c r="V278" s="9"/>
      <c r="W278" s="9"/>
      <c r="X278" s="9" t="s">
        <v>87</v>
      </c>
    </row>
    <row r="279" ht="26.25" hidden="1" customHeight="1">
      <c r="A279" s="19">
        <f t="shared" si="2"/>
        <v>276</v>
      </c>
      <c r="B279" s="164" t="s">
        <v>81</v>
      </c>
      <c r="C279" s="173" t="s">
        <v>1788</v>
      </c>
      <c r="D279" s="165" t="s">
        <v>1789</v>
      </c>
      <c r="E279" s="166" t="s">
        <v>1790</v>
      </c>
      <c r="F279" s="167" t="s">
        <v>244</v>
      </c>
      <c r="G279" s="174" t="s">
        <v>211</v>
      </c>
      <c r="H279" s="169" t="s">
        <v>1791</v>
      </c>
      <c r="I279" s="7" t="s">
        <v>130</v>
      </c>
      <c r="J279" s="2" t="str">
        <f t="shared" si="1"/>
        <v>과기</v>
      </c>
      <c r="K279" s="2"/>
      <c r="L279" s="2"/>
      <c r="M279" s="192">
        <v>6.0</v>
      </c>
      <c r="N279" s="184" t="s">
        <v>4772</v>
      </c>
      <c r="O279" s="184" t="s">
        <v>4952</v>
      </c>
      <c r="P279" s="184" t="s">
        <v>4953</v>
      </c>
      <c r="Q279" s="184" t="s">
        <v>3980</v>
      </c>
      <c r="R279" s="184" t="s">
        <v>38</v>
      </c>
      <c r="S279" s="50"/>
      <c r="T279" s="184" t="s">
        <v>4954</v>
      </c>
      <c r="U279" s="9"/>
      <c r="V279" s="9"/>
      <c r="W279" s="9"/>
      <c r="X279" s="9" t="s">
        <v>87</v>
      </c>
    </row>
    <row r="280" ht="26.25" customHeight="1">
      <c r="A280" s="19">
        <f t="shared" si="2"/>
        <v>277</v>
      </c>
      <c r="B280" s="164" t="s">
        <v>124</v>
      </c>
      <c r="C280" s="165" t="s">
        <v>1795</v>
      </c>
      <c r="D280" s="165" t="s">
        <v>4955</v>
      </c>
      <c r="E280" s="166" t="s">
        <v>1796</v>
      </c>
      <c r="F280" s="167" t="s">
        <v>484</v>
      </c>
      <c r="G280" s="168" t="s">
        <v>101</v>
      </c>
      <c r="H280" s="169" t="s">
        <v>1797</v>
      </c>
      <c r="I280" s="7" t="s">
        <v>130</v>
      </c>
      <c r="J280" s="2" t="str">
        <f t="shared" si="1"/>
        <v>FRIC</v>
      </c>
      <c r="K280" s="2"/>
      <c r="L280" s="2"/>
      <c r="M280" s="192">
        <v>7.0</v>
      </c>
      <c r="N280" s="184" t="s">
        <v>4772</v>
      </c>
      <c r="O280" s="184" t="s">
        <v>4956</v>
      </c>
      <c r="P280" s="184" t="s">
        <v>4957</v>
      </c>
      <c r="Q280" s="184" t="s">
        <v>3993</v>
      </c>
      <c r="R280" s="184" t="s">
        <v>38</v>
      </c>
      <c r="S280" s="50"/>
      <c r="T280" s="184" t="s">
        <v>4958</v>
      </c>
      <c r="U280" s="9"/>
      <c r="V280" s="9"/>
      <c r="W280" s="9"/>
      <c r="X280" s="9" t="s">
        <v>87</v>
      </c>
    </row>
    <row r="281" ht="26.25" hidden="1" customHeight="1">
      <c r="A281" s="19">
        <f t="shared" si="2"/>
        <v>278</v>
      </c>
      <c r="B281" s="164" t="s">
        <v>256</v>
      </c>
      <c r="C281" s="173" t="s">
        <v>1062</v>
      </c>
      <c r="D281" s="165" t="s">
        <v>4955</v>
      </c>
      <c r="E281" s="166" t="s">
        <v>1063</v>
      </c>
      <c r="F281" s="167" t="s">
        <v>972</v>
      </c>
      <c r="G281" s="174" t="s">
        <v>54</v>
      </c>
      <c r="H281" s="169" t="s">
        <v>1800</v>
      </c>
      <c r="I281" s="7" t="s">
        <v>21</v>
      </c>
      <c r="J281" s="2" t="str">
        <f t="shared" si="1"/>
        <v/>
      </c>
      <c r="K281" s="2"/>
      <c r="L281" s="2"/>
      <c r="M281" s="192">
        <v>8.0</v>
      </c>
      <c r="N281" s="184" t="s">
        <v>4772</v>
      </c>
      <c r="O281" s="184" t="s">
        <v>4959</v>
      </c>
      <c r="P281" s="184" t="s">
        <v>4960</v>
      </c>
      <c r="Q281" s="184" t="s">
        <v>4028</v>
      </c>
      <c r="R281" s="184" t="s">
        <v>1631</v>
      </c>
      <c r="S281" s="50"/>
      <c r="T281" s="184" t="s">
        <v>4961</v>
      </c>
      <c r="U281" s="9"/>
      <c r="V281" s="9"/>
      <c r="W281" s="9"/>
      <c r="X281" s="9" t="s">
        <v>87</v>
      </c>
    </row>
    <row r="282" ht="26.25" hidden="1" customHeight="1">
      <c r="A282" s="19">
        <f t="shared" si="2"/>
        <v>279</v>
      </c>
      <c r="B282" s="164" t="s">
        <v>39</v>
      </c>
      <c r="C282" s="174" t="s">
        <v>1067</v>
      </c>
      <c r="D282" s="193" t="s">
        <v>1068</v>
      </c>
      <c r="E282" s="194" t="s">
        <v>1069</v>
      </c>
      <c r="F282" s="177">
        <v>2019.0</v>
      </c>
      <c r="G282" s="168" t="s">
        <v>33</v>
      </c>
      <c r="H282" s="182" t="s">
        <v>1805</v>
      </c>
      <c r="I282" s="7" t="s">
        <v>21</v>
      </c>
      <c r="J282" s="2" t="str">
        <f t="shared" si="1"/>
        <v/>
      </c>
      <c r="K282" s="2"/>
      <c r="L282" s="2"/>
      <c r="M282" s="192">
        <v>9.0</v>
      </c>
      <c r="N282" s="184" t="s">
        <v>4772</v>
      </c>
      <c r="O282" s="184" t="s">
        <v>4962</v>
      </c>
      <c r="P282" s="184" t="s">
        <v>4963</v>
      </c>
      <c r="Q282" s="184" t="s">
        <v>4041</v>
      </c>
      <c r="R282" s="184" t="s">
        <v>38</v>
      </c>
      <c r="S282" s="50"/>
      <c r="T282" s="184" t="s">
        <v>4964</v>
      </c>
      <c r="U282" s="9"/>
      <c r="V282" s="9"/>
      <c r="W282" s="9"/>
      <c r="X282" s="9" t="s">
        <v>87</v>
      </c>
    </row>
    <row r="283" ht="26.25" customHeight="1">
      <c r="A283" s="19">
        <f t="shared" si="2"/>
        <v>280</v>
      </c>
      <c r="B283" s="164" t="s">
        <v>39</v>
      </c>
      <c r="C283" s="165" t="s">
        <v>1809</v>
      </c>
      <c r="D283" s="165" t="s">
        <v>1810</v>
      </c>
      <c r="E283" s="166" t="s">
        <v>1811</v>
      </c>
      <c r="F283" s="167" t="s">
        <v>915</v>
      </c>
      <c r="G283" s="168" t="s">
        <v>33</v>
      </c>
      <c r="H283" s="169" t="s">
        <v>1813</v>
      </c>
      <c r="I283" s="7" t="s">
        <v>130</v>
      </c>
      <c r="J283" s="2" t="str">
        <f t="shared" si="1"/>
        <v>FRIC</v>
      </c>
      <c r="K283" s="2"/>
      <c r="L283" s="2"/>
      <c r="M283" s="192">
        <v>10.0</v>
      </c>
      <c r="N283" s="184" t="s">
        <v>4772</v>
      </c>
      <c r="O283" s="184" t="s">
        <v>4965</v>
      </c>
      <c r="P283" s="184" t="s">
        <v>4966</v>
      </c>
      <c r="Q283" s="184" t="s">
        <v>4049</v>
      </c>
      <c r="R283" s="184" t="s">
        <v>26</v>
      </c>
      <c r="S283" s="50"/>
      <c r="T283" s="184" t="s">
        <v>4967</v>
      </c>
      <c r="U283" s="9"/>
      <c r="V283" s="9"/>
      <c r="W283" s="9"/>
      <c r="X283" s="9" t="s">
        <v>87</v>
      </c>
    </row>
    <row r="284" ht="26.25" hidden="1" customHeight="1">
      <c r="A284" s="19">
        <f t="shared" si="2"/>
        <v>281</v>
      </c>
      <c r="B284" s="164" t="s">
        <v>124</v>
      </c>
      <c r="C284" s="173" t="s">
        <v>1074</v>
      </c>
      <c r="D284" s="165" t="s">
        <v>4955</v>
      </c>
      <c r="E284" s="166" t="s">
        <v>1075</v>
      </c>
      <c r="F284" s="167" t="s">
        <v>62</v>
      </c>
      <c r="G284" s="168" t="s">
        <v>54</v>
      </c>
      <c r="H284" s="169" t="s">
        <v>1817</v>
      </c>
      <c r="I284" s="7" t="s">
        <v>21</v>
      </c>
      <c r="J284" s="2" t="str">
        <f t="shared" si="1"/>
        <v/>
      </c>
      <c r="K284" s="2"/>
      <c r="L284" s="2"/>
      <c r="M284" s="192">
        <v>11.0</v>
      </c>
      <c r="N284" s="184" t="s">
        <v>4772</v>
      </c>
      <c r="O284" s="184" t="s">
        <v>4968</v>
      </c>
      <c r="P284" s="184" t="s">
        <v>4969</v>
      </c>
      <c r="Q284" s="184" t="s">
        <v>3961</v>
      </c>
      <c r="R284" s="184" t="s">
        <v>38</v>
      </c>
      <c r="S284" s="50"/>
      <c r="T284" s="184" t="s">
        <v>4970</v>
      </c>
      <c r="U284" s="9"/>
      <c r="V284" s="9"/>
      <c r="W284" s="9"/>
      <c r="X284" s="9" t="s">
        <v>87</v>
      </c>
    </row>
    <row r="285" ht="26.25" customHeight="1">
      <c r="A285" s="19">
        <f t="shared" si="2"/>
        <v>282</v>
      </c>
      <c r="B285" s="164" t="s">
        <v>39</v>
      </c>
      <c r="C285" s="165" t="s">
        <v>1821</v>
      </c>
      <c r="D285" s="165" t="s">
        <v>4955</v>
      </c>
      <c r="E285" s="166" t="s">
        <v>1822</v>
      </c>
      <c r="F285" s="167" t="s">
        <v>915</v>
      </c>
      <c r="G285" s="168" t="s">
        <v>101</v>
      </c>
      <c r="H285" s="169" t="s">
        <v>1823</v>
      </c>
      <c r="I285" s="7" t="s">
        <v>130</v>
      </c>
      <c r="J285" s="2" t="str">
        <f t="shared" si="1"/>
        <v>FRIC</v>
      </c>
      <c r="K285" s="2"/>
      <c r="L285" s="2"/>
      <c r="M285" s="192">
        <v>12.0</v>
      </c>
      <c r="N285" s="184" t="s">
        <v>4772</v>
      </c>
      <c r="O285" s="184" t="s">
        <v>4119</v>
      </c>
      <c r="P285" s="184" t="s">
        <v>4971</v>
      </c>
      <c r="Q285" s="184" t="s">
        <v>4121</v>
      </c>
      <c r="R285" s="184" t="s">
        <v>38</v>
      </c>
      <c r="S285" s="50"/>
      <c r="T285" s="184" t="s">
        <v>4972</v>
      </c>
      <c r="U285" s="9"/>
      <c r="V285" s="9"/>
      <c r="W285" s="9"/>
      <c r="X285" s="9" t="s">
        <v>87</v>
      </c>
    </row>
    <row r="286" ht="26.25" customHeight="1">
      <c r="A286" s="19">
        <f t="shared" si="2"/>
        <v>283</v>
      </c>
      <c r="B286" s="164" t="s">
        <v>142</v>
      </c>
      <c r="C286" s="165" t="s">
        <v>1827</v>
      </c>
      <c r="D286" s="165" t="s">
        <v>1828</v>
      </c>
      <c r="E286" s="166" t="s">
        <v>1829</v>
      </c>
      <c r="F286" s="167" t="s">
        <v>915</v>
      </c>
      <c r="G286" s="174" t="s">
        <v>33</v>
      </c>
      <c r="H286" s="169" t="s">
        <v>1831</v>
      </c>
      <c r="I286" s="7" t="s">
        <v>130</v>
      </c>
      <c r="J286" s="2" t="str">
        <f t="shared" si="1"/>
        <v>FRIC</v>
      </c>
      <c r="K286" s="2"/>
      <c r="L286" s="2"/>
      <c r="M286" s="192">
        <v>13.0</v>
      </c>
      <c r="N286" s="184" t="s">
        <v>4772</v>
      </c>
      <c r="O286" s="184" t="s">
        <v>4973</v>
      </c>
      <c r="P286" s="184" t="s">
        <v>415</v>
      </c>
      <c r="Q286" s="184" t="s">
        <v>4152</v>
      </c>
      <c r="R286" s="184" t="s">
        <v>38</v>
      </c>
      <c r="S286" s="50"/>
      <c r="T286" s="184" t="s">
        <v>4974</v>
      </c>
      <c r="U286" s="9"/>
      <c r="V286" s="9"/>
      <c r="W286" s="9"/>
      <c r="X286" s="9" t="s">
        <v>87</v>
      </c>
    </row>
    <row r="287" ht="26.25" hidden="1" customHeight="1">
      <c r="A287" s="19">
        <f t="shared" si="2"/>
        <v>284</v>
      </c>
      <c r="B287" s="164" t="s">
        <v>124</v>
      </c>
      <c r="C287" s="173" t="s">
        <v>262</v>
      </c>
      <c r="D287" s="165" t="s">
        <v>126</v>
      </c>
      <c r="E287" s="166" t="s">
        <v>264</v>
      </c>
      <c r="F287" s="167" t="s">
        <v>62</v>
      </c>
      <c r="G287" s="168" t="s">
        <v>33</v>
      </c>
      <c r="H287" s="169" t="s">
        <v>1835</v>
      </c>
      <c r="I287" s="7" t="s">
        <v>21</v>
      </c>
      <c r="J287" s="2" t="str">
        <f t="shared" si="1"/>
        <v/>
      </c>
      <c r="K287" s="2"/>
      <c r="L287" s="2"/>
      <c r="M287" s="192">
        <v>14.0</v>
      </c>
      <c r="N287" s="184" t="s">
        <v>4772</v>
      </c>
      <c r="O287" s="184" t="s">
        <v>4975</v>
      </c>
      <c r="P287" s="184" t="s">
        <v>4976</v>
      </c>
      <c r="Q287" s="184" t="s">
        <v>4166</v>
      </c>
      <c r="R287" s="184" t="s">
        <v>26</v>
      </c>
      <c r="S287" s="50"/>
      <c r="T287" s="184" t="s">
        <v>4954</v>
      </c>
      <c r="U287" s="9"/>
      <c r="V287" s="9"/>
      <c r="W287" s="9"/>
      <c r="X287" s="9" t="s">
        <v>87</v>
      </c>
    </row>
    <row r="288" ht="26.25" customHeight="1">
      <c r="A288" s="19">
        <f t="shared" si="2"/>
        <v>285</v>
      </c>
      <c r="B288" s="164" t="s">
        <v>28</v>
      </c>
      <c r="C288" s="165" t="s">
        <v>1839</v>
      </c>
      <c r="D288" s="165" t="s">
        <v>126</v>
      </c>
      <c r="E288" s="166" t="s">
        <v>1840</v>
      </c>
      <c r="F288" s="167" t="s">
        <v>915</v>
      </c>
      <c r="G288" s="168" t="s">
        <v>33</v>
      </c>
      <c r="H288" s="169" t="s">
        <v>1841</v>
      </c>
      <c r="I288" s="7" t="s">
        <v>130</v>
      </c>
      <c r="J288" s="2" t="str">
        <f t="shared" si="1"/>
        <v>FRIC</v>
      </c>
      <c r="K288" s="2"/>
      <c r="L288" s="2"/>
      <c r="M288" s="192">
        <v>15.0</v>
      </c>
      <c r="N288" s="184" t="s">
        <v>4772</v>
      </c>
      <c r="O288" s="184" t="s">
        <v>4977</v>
      </c>
      <c r="P288" s="184" t="s">
        <v>4978</v>
      </c>
      <c r="Q288" s="184" t="s">
        <v>3826</v>
      </c>
      <c r="R288" s="184" t="s">
        <v>26</v>
      </c>
      <c r="S288" s="50"/>
      <c r="T288" s="184" t="s">
        <v>4979</v>
      </c>
      <c r="U288" s="9"/>
      <c r="V288" s="9"/>
      <c r="W288" s="9"/>
      <c r="X288" s="9" t="s">
        <v>87</v>
      </c>
    </row>
    <row r="289" ht="26.25" customHeight="1">
      <c r="A289" s="19">
        <f t="shared" si="2"/>
        <v>286</v>
      </c>
      <c r="B289" s="164" t="s">
        <v>39</v>
      </c>
      <c r="C289" s="165" t="s">
        <v>1845</v>
      </c>
      <c r="D289" s="165" t="s">
        <v>1846</v>
      </c>
      <c r="E289" s="166" t="s">
        <v>1847</v>
      </c>
      <c r="F289" s="167" t="s">
        <v>915</v>
      </c>
      <c r="G289" s="168" t="s">
        <v>101</v>
      </c>
      <c r="H289" s="169" t="s">
        <v>1848</v>
      </c>
      <c r="I289" s="7" t="s">
        <v>130</v>
      </c>
      <c r="J289" s="2" t="str">
        <f t="shared" si="1"/>
        <v>FRIC</v>
      </c>
      <c r="K289" s="2"/>
      <c r="L289" s="2"/>
      <c r="M289" s="192">
        <v>16.0</v>
      </c>
      <c r="N289" s="184" t="s">
        <v>4772</v>
      </c>
      <c r="O289" s="184" t="s">
        <v>4980</v>
      </c>
      <c r="P289" s="184" t="s">
        <v>4981</v>
      </c>
      <c r="Q289" s="184" t="s">
        <v>4330</v>
      </c>
      <c r="R289" s="184" t="s">
        <v>48</v>
      </c>
      <c r="S289" s="50"/>
      <c r="T289" s="184" t="s">
        <v>4982</v>
      </c>
      <c r="U289" s="9"/>
      <c r="V289" s="9"/>
      <c r="W289" s="9"/>
      <c r="X289" s="9" t="s">
        <v>87</v>
      </c>
    </row>
    <row r="290" ht="26.25" hidden="1" customHeight="1">
      <c r="A290" s="19">
        <f t="shared" si="2"/>
        <v>287</v>
      </c>
      <c r="B290" s="164" t="s">
        <v>49</v>
      </c>
      <c r="C290" s="173" t="s">
        <v>1857</v>
      </c>
      <c r="D290" s="165" t="s">
        <v>1078</v>
      </c>
      <c r="E290" s="166" t="s">
        <v>1079</v>
      </c>
      <c r="F290" s="167" t="s">
        <v>4983</v>
      </c>
      <c r="G290" s="174" t="s">
        <v>4984</v>
      </c>
      <c r="H290" s="169" t="s">
        <v>1858</v>
      </c>
      <c r="I290" s="7" t="s">
        <v>21</v>
      </c>
      <c r="J290" s="2" t="str">
        <f t="shared" si="1"/>
        <v/>
      </c>
      <c r="K290" s="2"/>
      <c r="L290" s="2"/>
      <c r="M290" s="192">
        <v>17.0</v>
      </c>
      <c r="N290" s="184" t="s">
        <v>4772</v>
      </c>
      <c r="O290" s="184" t="s">
        <v>4338</v>
      </c>
      <c r="P290" s="184" t="s">
        <v>4985</v>
      </c>
      <c r="Q290" s="184" t="s">
        <v>4340</v>
      </c>
      <c r="R290" s="184" t="s">
        <v>26</v>
      </c>
      <c r="S290" s="50"/>
      <c r="T290" s="184" t="s">
        <v>4986</v>
      </c>
      <c r="U290" s="9"/>
      <c r="V290" s="9"/>
      <c r="W290" s="9"/>
      <c r="X290" s="9" t="s">
        <v>87</v>
      </c>
    </row>
    <row r="291" ht="26.25" hidden="1" customHeight="1">
      <c r="A291" s="19">
        <f t="shared" si="2"/>
        <v>288</v>
      </c>
      <c r="B291" s="164" t="s">
        <v>14</v>
      </c>
      <c r="C291" s="173" t="s">
        <v>1862</v>
      </c>
      <c r="D291" s="165" t="s">
        <v>234</v>
      </c>
      <c r="E291" s="166" t="s">
        <v>1863</v>
      </c>
      <c r="F291" s="167" t="s">
        <v>1864</v>
      </c>
      <c r="G291" s="168" t="s">
        <v>33</v>
      </c>
      <c r="H291" s="169" t="s">
        <v>1865</v>
      </c>
      <c r="I291" s="7" t="s">
        <v>21</v>
      </c>
      <c r="J291" s="2" t="str">
        <f t="shared" si="1"/>
        <v/>
      </c>
      <c r="K291" s="2"/>
      <c r="L291" s="2"/>
      <c r="M291" s="192">
        <v>18.0</v>
      </c>
      <c r="N291" s="184" t="s">
        <v>4772</v>
      </c>
      <c r="O291" s="184" t="s">
        <v>4356</v>
      </c>
      <c r="P291" s="184" t="s">
        <v>4987</v>
      </c>
      <c r="Q291" s="184" t="s">
        <v>4358</v>
      </c>
      <c r="R291" s="184" t="s">
        <v>48</v>
      </c>
      <c r="S291" s="50"/>
      <c r="T291" s="184" t="s">
        <v>4979</v>
      </c>
      <c r="U291" s="9"/>
      <c r="V291" s="9"/>
      <c r="W291" s="9"/>
      <c r="X291" s="9" t="s">
        <v>87</v>
      </c>
    </row>
    <row r="292" ht="26.25" hidden="1" customHeight="1">
      <c r="A292" s="19">
        <f t="shared" si="2"/>
        <v>289</v>
      </c>
      <c r="B292" s="164" t="s">
        <v>81</v>
      </c>
      <c r="C292" s="173" t="s">
        <v>1869</v>
      </c>
      <c r="D292" s="165" t="s">
        <v>1870</v>
      </c>
      <c r="E292" s="166" t="s">
        <v>1871</v>
      </c>
      <c r="F292" s="167" t="s">
        <v>424</v>
      </c>
      <c r="G292" s="174" t="s">
        <v>33</v>
      </c>
      <c r="H292" s="169" t="s">
        <v>1872</v>
      </c>
      <c r="I292" s="7" t="s">
        <v>21</v>
      </c>
      <c r="J292" s="2" t="str">
        <f t="shared" si="1"/>
        <v/>
      </c>
      <c r="K292" s="2"/>
      <c r="L292" s="2"/>
      <c r="M292" s="192">
        <v>19.0</v>
      </c>
      <c r="N292" s="184" t="s">
        <v>4772</v>
      </c>
      <c r="O292" s="184" t="s">
        <v>4988</v>
      </c>
      <c r="P292" s="184" t="s">
        <v>4989</v>
      </c>
      <c r="Q292" s="184" t="s">
        <v>3923</v>
      </c>
      <c r="R292" s="184" t="s">
        <v>26</v>
      </c>
      <c r="S292" s="50"/>
      <c r="T292" s="184" t="s">
        <v>4990</v>
      </c>
      <c r="U292" s="9"/>
      <c r="V292" s="9"/>
      <c r="W292" s="9"/>
      <c r="X292" s="9" t="s">
        <v>87</v>
      </c>
    </row>
    <row r="293" ht="26.25" hidden="1" customHeight="1">
      <c r="A293" s="19">
        <f t="shared" si="2"/>
        <v>290</v>
      </c>
      <c r="B293" s="164" t="s">
        <v>81</v>
      </c>
      <c r="C293" s="173" t="s">
        <v>568</v>
      </c>
      <c r="D293" s="165" t="s">
        <v>135</v>
      </c>
      <c r="E293" s="166" t="s">
        <v>570</v>
      </c>
      <c r="F293" s="167" t="s">
        <v>1876</v>
      </c>
      <c r="G293" s="174" t="s">
        <v>33</v>
      </c>
      <c r="H293" s="169" t="s">
        <v>1877</v>
      </c>
      <c r="I293" s="7" t="s">
        <v>21</v>
      </c>
      <c r="J293" s="2" t="str">
        <f t="shared" si="1"/>
        <v/>
      </c>
      <c r="K293" s="2"/>
      <c r="L293" s="2"/>
      <c r="M293" s="192">
        <v>20.0</v>
      </c>
      <c r="N293" s="184" t="s">
        <v>4772</v>
      </c>
      <c r="O293" s="184" t="s">
        <v>4991</v>
      </c>
      <c r="P293" s="184" t="s">
        <v>4992</v>
      </c>
      <c r="Q293" s="184" t="s">
        <v>3898</v>
      </c>
      <c r="R293" s="184" t="s">
        <v>38</v>
      </c>
      <c r="S293" s="50"/>
      <c r="T293" s="184" t="s">
        <v>4993</v>
      </c>
      <c r="U293" s="9"/>
      <c r="V293" s="9"/>
      <c r="W293" s="9"/>
      <c r="X293" s="9" t="s">
        <v>87</v>
      </c>
    </row>
    <row r="294" ht="26.25" hidden="1" customHeight="1">
      <c r="A294" s="19">
        <f t="shared" si="2"/>
        <v>291</v>
      </c>
      <c r="B294" s="164" t="s">
        <v>106</v>
      </c>
      <c r="C294" s="173" t="s">
        <v>1881</v>
      </c>
      <c r="D294" s="165" t="s">
        <v>126</v>
      </c>
      <c r="E294" s="166" t="s">
        <v>510</v>
      </c>
      <c r="F294" s="167" t="s">
        <v>1882</v>
      </c>
      <c r="G294" s="174" t="s">
        <v>358</v>
      </c>
      <c r="H294" s="169" t="s">
        <v>1883</v>
      </c>
      <c r="I294" s="7" t="s">
        <v>21</v>
      </c>
      <c r="J294" s="2" t="str">
        <f t="shared" si="1"/>
        <v/>
      </c>
      <c r="K294" s="2"/>
      <c r="L294" s="2"/>
      <c r="M294" s="192">
        <v>21.0</v>
      </c>
      <c r="N294" s="184" t="s">
        <v>4772</v>
      </c>
      <c r="O294" s="184" t="s">
        <v>4994</v>
      </c>
      <c r="P294" s="184" t="s">
        <v>4995</v>
      </c>
      <c r="Q294" s="184" t="s">
        <v>3903</v>
      </c>
      <c r="R294" s="184" t="s">
        <v>38</v>
      </c>
      <c r="S294" s="50"/>
      <c r="T294" s="184" t="s">
        <v>4996</v>
      </c>
      <c r="U294" s="9"/>
      <c r="V294" s="9"/>
      <c r="W294" s="9"/>
      <c r="X294" s="9" t="s">
        <v>87</v>
      </c>
    </row>
    <row r="295" ht="26.25" hidden="1" customHeight="1">
      <c r="A295" s="19">
        <f t="shared" si="2"/>
        <v>292</v>
      </c>
      <c r="B295" s="164" t="s">
        <v>106</v>
      </c>
      <c r="C295" s="173" t="s">
        <v>1887</v>
      </c>
      <c r="D295" s="165" t="s">
        <v>509</v>
      </c>
      <c r="E295" s="166" t="s">
        <v>1888</v>
      </c>
      <c r="F295" s="167">
        <v>2017.0</v>
      </c>
      <c r="G295" s="174" t="s">
        <v>211</v>
      </c>
      <c r="H295" s="169" t="s">
        <v>1889</v>
      </c>
      <c r="I295" s="7" t="s">
        <v>21</v>
      </c>
      <c r="J295" s="2" t="str">
        <f t="shared" si="1"/>
        <v/>
      </c>
      <c r="K295" s="2"/>
      <c r="L295" s="2"/>
      <c r="M295" s="192">
        <v>22.0</v>
      </c>
      <c r="N295" s="184" t="s">
        <v>4772</v>
      </c>
      <c r="O295" s="184" t="s">
        <v>4997</v>
      </c>
      <c r="P295" s="184" t="s">
        <v>4998</v>
      </c>
      <c r="Q295" s="184" t="s">
        <v>3911</v>
      </c>
      <c r="R295" s="184" t="s">
        <v>38</v>
      </c>
      <c r="S295" s="50"/>
      <c r="T295" s="184" t="s">
        <v>4999</v>
      </c>
      <c r="U295" s="9"/>
      <c r="V295" s="9"/>
      <c r="W295" s="9"/>
      <c r="X295" s="9" t="s">
        <v>87</v>
      </c>
    </row>
    <row r="296" ht="26.25" hidden="1" customHeight="1">
      <c r="A296" s="19">
        <f t="shared" si="2"/>
        <v>293</v>
      </c>
      <c r="B296" s="164" t="s">
        <v>124</v>
      </c>
      <c r="C296" s="173" t="s">
        <v>1893</v>
      </c>
      <c r="D296" s="165" t="s">
        <v>1782</v>
      </c>
      <c r="E296" s="166" t="s">
        <v>1894</v>
      </c>
      <c r="F296" s="167" t="s">
        <v>229</v>
      </c>
      <c r="G296" s="168" t="s">
        <v>33</v>
      </c>
      <c r="H296" s="169" t="s">
        <v>1895</v>
      </c>
      <c r="I296" s="7" t="s">
        <v>21</v>
      </c>
      <c r="J296" s="2" t="str">
        <f t="shared" si="1"/>
        <v/>
      </c>
      <c r="K296" s="2"/>
      <c r="L296" s="2"/>
      <c r="M296" s="192">
        <v>23.0</v>
      </c>
      <c r="N296" s="184" t="s">
        <v>4772</v>
      </c>
      <c r="O296" s="184" t="s">
        <v>5000</v>
      </c>
      <c r="P296" s="184" t="s">
        <v>5001</v>
      </c>
      <c r="Q296" s="184" t="s">
        <v>118</v>
      </c>
      <c r="R296" s="184" t="s">
        <v>1631</v>
      </c>
      <c r="S296" s="50"/>
      <c r="T296" s="184" t="s">
        <v>5002</v>
      </c>
      <c r="U296" s="9"/>
      <c r="V296" s="9"/>
      <c r="W296" s="9"/>
      <c r="X296" s="9" t="s">
        <v>87</v>
      </c>
    </row>
    <row r="297" ht="26.25" hidden="1" customHeight="1">
      <c r="A297" s="19">
        <f t="shared" si="2"/>
        <v>294</v>
      </c>
      <c r="B297" s="164" t="s">
        <v>256</v>
      </c>
      <c r="C297" s="173" t="s">
        <v>1899</v>
      </c>
      <c r="D297" s="165" t="s">
        <v>126</v>
      </c>
      <c r="E297" s="166" t="s">
        <v>1900</v>
      </c>
      <c r="F297" s="167" t="s">
        <v>1901</v>
      </c>
      <c r="G297" s="174" t="s">
        <v>33</v>
      </c>
      <c r="H297" s="169" t="s">
        <v>1902</v>
      </c>
      <c r="I297" s="7" t="s">
        <v>21</v>
      </c>
      <c r="J297" s="2" t="str">
        <f t="shared" si="1"/>
        <v/>
      </c>
      <c r="K297" s="2"/>
      <c r="L297" s="2"/>
      <c r="M297" s="192">
        <v>24.0</v>
      </c>
      <c r="N297" s="184" t="s">
        <v>4772</v>
      </c>
      <c r="O297" s="184" t="s">
        <v>685</v>
      </c>
      <c r="P297" s="184" t="s">
        <v>4998</v>
      </c>
      <c r="Q297" s="184" t="s">
        <v>687</v>
      </c>
      <c r="R297" s="184" t="s">
        <v>38</v>
      </c>
      <c r="S297" s="50"/>
      <c r="T297" s="184" t="s">
        <v>5003</v>
      </c>
      <c r="U297" s="9"/>
      <c r="V297" s="9"/>
      <c r="W297" s="9"/>
      <c r="X297" s="9" t="s">
        <v>87</v>
      </c>
    </row>
    <row r="298" ht="26.25" customHeight="1">
      <c r="A298" s="19">
        <f t="shared" si="2"/>
        <v>295</v>
      </c>
      <c r="B298" s="164" t="s">
        <v>256</v>
      </c>
      <c r="C298" s="165" t="s">
        <v>1905</v>
      </c>
      <c r="D298" s="165" t="s">
        <v>4955</v>
      </c>
      <c r="E298" s="166" t="s">
        <v>1906</v>
      </c>
      <c r="F298" s="167" t="s">
        <v>484</v>
      </c>
      <c r="G298" s="174" t="s">
        <v>5004</v>
      </c>
      <c r="H298" s="169" t="s">
        <v>1907</v>
      </c>
      <c r="I298" s="7" t="s">
        <v>130</v>
      </c>
      <c r="J298" s="2" t="str">
        <f t="shared" si="1"/>
        <v>FRIC</v>
      </c>
      <c r="K298" s="2"/>
      <c r="L298" s="2"/>
      <c r="M298" s="192">
        <v>25.0</v>
      </c>
      <c r="N298" s="184" t="s">
        <v>4772</v>
      </c>
      <c r="O298" s="184" t="s">
        <v>882</v>
      </c>
      <c r="P298" s="184" t="s">
        <v>4998</v>
      </c>
      <c r="Q298" s="184" t="s">
        <v>883</v>
      </c>
      <c r="R298" s="184" t="s">
        <v>38</v>
      </c>
      <c r="S298" s="50"/>
      <c r="T298" s="184" t="s">
        <v>5003</v>
      </c>
      <c r="U298" s="9"/>
      <c r="V298" s="9"/>
      <c r="W298" s="9"/>
      <c r="X298" s="9" t="s">
        <v>87</v>
      </c>
    </row>
    <row r="299" ht="26.25" customHeight="1">
      <c r="A299" s="19">
        <f t="shared" si="2"/>
        <v>296</v>
      </c>
      <c r="B299" s="164" t="s">
        <v>240</v>
      </c>
      <c r="C299" s="165" t="s">
        <v>1908</v>
      </c>
      <c r="D299" s="165" t="s">
        <v>113</v>
      </c>
      <c r="E299" s="166" t="s">
        <v>1909</v>
      </c>
      <c r="F299" s="167" t="s">
        <v>484</v>
      </c>
      <c r="G299" s="168" t="s">
        <v>33</v>
      </c>
      <c r="H299" s="169" t="s">
        <v>1910</v>
      </c>
      <c r="I299" s="7" t="s">
        <v>130</v>
      </c>
      <c r="J299" s="2" t="str">
        <f t="shared" si="1"/>
        <v>FRIC</v>
      </c>
      <c r="K299" s="2"/>
      <c r="L299" s="2"/>
      <c r="M299" s="192">
        <v>26.0</v>
      </c>
      <c r="N299" s="184" t="s">
        <v>4772</v>
      </c>
      <c r="O299" s="184" t="s">
        <v>5005</v>
      </c>
      <c r="P299" s="184" t="s">
        <v>5006</v>
      </c>
      <c r="Q299" s="184" t="s">
        <v>1941</v>
      </c>
      <c r="R299" s="184" t="s">
        <v>5007</v>
      </c>
      <c r="S299" s="184" t="s">
        <v>5008</v>
      </c>
      <c r="T299" s="184" t="s">
        <v>5009</v>
      </c>
      <c r="U299" s="9"/>
      <c r="V299" s="9"/>
      <c r="W299" s="9"/>
      <c r="X299" s="9" t="s">
        <v>87</v>
      </c>
    </row>
    <row r="300" ht="26.25" customHeight="1">
      <c r="A300" s="19">
        <f t="shared" si="2"/>
        <v>297</v>
      </c>
      <c r="B300" s="164" t="s">
        <v>124</v>
      </c>
      <c r="C300" s="165" t="s">
        <v>1911</v>
      </c>
      <c r="D300" s="165" t="s">
        <v>4955</v>
      </c>
      <c r="E300" s="166" t="s">
        <v>1912</v>
      </c>
      <c r="F300" s="167" t="s">
        <v>484</v>
      </c>
      <c r="G300" s="168" t="s">
        <v>101</v>
      </c>
      <c r="H300" s="169" t="s">
        <v>1913</v>
      </c>
      <c r="I300" s="7" t="s">
        <v>130</v>
      </c>
      <c r="J300" s="2" t="str">
        <f t="shared" si="1"/>
        <v>FRIC</v>
      </c>
      <c r="K300" s="2"/>
      <c r="L300" s="2"/>
      <c r="M300" s="192">
        <v>27.0</v>
      </c>
      <c r="N300" s="184" t="s">
        <v>4772</v>
      </c>
      <c r="O300" s="184" t="s">
        <v>5010</v>
      </c>
      <c r="P300" s="184" t="s">
        <v>5006</v>
      </c>
      <c r="Q300" s="184" t="s">
        <v>469</v>
      </c>
      <c r="R300" s="184" t="s">
        <v>38</v>
      </c>
      <c r="S300" s="50"/>
      <c r="T300" s="184" t="s">
        <v>5011</v>
      </c>
      <c r="U300" s="9"/>
      <c r="V300" s="9"/>
      <c r="W300" s="9"/>
      <c r="X300" s="9" t="s">
        <v>87</v>
      </c>
    </row>
    <row r="301" ht="26.25" customHeight="1">
      <c r="A301" s="19">
        <f t="shared" si="2"/>
        <v>298</v>
      </c>
      <c r="B301" s="164" t="s">
        <v>14</v>
      </c>
      <c r="C301" s="165" t="s">
        <v>1914</v>
      </c>
      <c r="D301" s="165" t="s">
        <v>126</v>
      </c>
      <c r="E301" s="166" t="s">
        <v>1915</v>
      </c>
      <c r="F301" s="167" t="s">
        <v>244</v>
      </c>
      <c r="G301" s="168" t="s">
        <v>33</v>
      </c>
      <c r="H301" s="169" t="s">
        <v>1917</v>
      </c>
      <c r="I301" s="7" t="s">
        <v>130</v>
      </c>
      <c r="J301" s="2" t="str">
        <f t="shared" si="1"/>
        <v>FRIC</v>
      </c>
      <c r="K301" s="2"/>
      <c r="L301" s="2"/>
      <c r="M301" s="192">
        <v>28.0</v>
      </c>
      <c r="N301" s="184" t="s">
        <v>4772</v>
      </c>
      <c r="O301" s="184" t="s">
        <v>5012</v>
      </c>
      <c r="P301" s="184" t="s">
        <v>5013</v>
      </c>
      <c r="Q301" s="184" t="s">
        <v>3420</v>
      </c>
      <c r="R301" s="184" t="s">
        <v>26</v>
      </c>
      <c r="S301" s="50"/>
      <c r="T301" s="184" t="s">
        <v>5014</v>
      </c>
      <c r="U301" s="9"/>
      <c r="V301" s="9"/>
      <c r="W301" s="9"/>
      <c r="X301" s="9" t="s">
        <v>87</v>
      </c>
    </row>
    <row r="302" ht="26.25" customHeight="1">
      <c r="A302" s="19">
        <f t="shared" si="2"/>
        <v>299</v>
      </c>
      <c r="B302" s="164" t="s">
        <v>1204</v>
      </c>
      <c r="C302" s="165" t="s">
        <v>1918</v>
      </c>
      <c r="D302" s="165" t="s">
        <v>509</v>
      </c>
      <c r="E302" s="166" t="s">
        <v>1919</v>
      </c>
      <c r="F302" s="167" t="s">
        <v>915</v>
      </c>
      <c r="G302" s="174" t="s">
        <v>33</v>
      </c>
      <c r="H302" s="169" t="s">
        <v>1920</v>
      </c>
      <c r="I302" s="7" t="s">
        <v>130</v>
      </c>
      <c r="J302" s="2" t="str">
        <f t="shared" si="1"/>
        <v>FRIC</v>
      </c>
      <c r="K302" s="2"/>
      <c r="L302" s="2"/>
      <c r="M302" s="192">
        <v>29.0</v>
      </c>
      <c r="N302" s="184" t="s">
        <v>4772</v>
      </c>
      <c r="O302" s="184" t="s">
        <v>2482</v>
      </c>
      <c r="P302" s="184" t="s">
        <v>5015</v>
      </c>
      <c r="Q302" s="184" t="s">
        <v>2484</v>
      </c>
      <c r="R302" s="184" t="s">
        <v>38</v>
      </c>
      <c r="S302" s="50"/>
      <c r="T302" s="184" t="s">
        <v>5016</v>
      </c>
      <c r="U302" s="9"/>
      <c r="V302" s="9"/>
      <c r="W302" s="9"/>
      <c r="X302" s="9" t="s">
        <v>87</v>
      </c>
    </row>
    <row r="303" ht="26.25" customHeight="1">
      <c r="A303" s="19">
        <f t="shared" si="2"/>
        <v>300</v>
      </c>
      <c r="B303" s="164" t="s">
        <v>39</v>
      </c>
      <c r="C303" s="165" t="s">
        <v>1921</v>
      </c>
      <c r="D303" s="165" t="s">
        <v>126</v>
      </c>
      <c r="E303" s="166" t="s">
        <v>1922</v>
      </c>
      <c r="F303" s="167" t="s">
        <v>5017</v>
      </c>
      <c r="G303" s="168" t="s">
        <v>33</v>
      </c>
      <c r="H303" s="169" t="s">
        <v>1924</v>
      </c>
      <c r="I303" s="7" t="s">
        <v>130</v>
      </c>
      <c r="J303" s="2" t="str">
        <f t="shared" si="1"/>
        <v>FRIC</v>
      </c>
      <c r="K303" s="2"/>
      <c r="L303" s="2"/>
      <c r="M303" s="192">
        <v>30.0</v>
      </c>
      <c r="N303" s="184" t="s">
        <v>4772</v>
      </c>
      <c r="O303" s="184" t="s">
        <v>5018</v>
      </c>
      <c r="P303" s="184" t="s">
        <v>5019</v>
      </c>
      <c r="Q303" s="184" t="s">
        <v>3597</v>
      </c>
      <c r="R303" s="184" t="s">
        <v>38</v>
      </c>
      <c r="S303" s="50"/>
      <c r="T303" s="184" t="s">
        <v>5020</v>
      </c>
      <c r="U303" s="9"/>
      <c r="V303" s="9"/>
      <c r="W303" s="9"/>
      <c r="X303" s="9" t="s">
        <v>87</v>
      </c>
    </row>
    <row r="304" ht="26.25" hidden="1" customHeight="1">
      <c r="A304" s="19">
        <f t="shared" si="2"/>
        <v>301</v>
      </c>
      <c r="B304" s="164" t="s">
        <v>1385</v>
      </c>
      <c r="C304" s="173" t="s">
        <v>1925</v>
      </c>
      <c r="D304" s="165" t="s">
        <v>1078</v>
      </c>
      <c r="E304" s="166" t="s">
        <v>1926</v>
      </c>
      <c r="F304" s="167" t="s">
        <v>1927</v>
      </c>
      <c r="G304" s="168" t="s">
        <v>211</v>
      </c>
      <c r="H304" s="169" t="s">
        <v>1928</v>
      </c>
      <c r="I304" s="7" t="s">
        <v>21</v>
      </c>
      <c r="J304" s="2" t="str">
        <f t="shared" si="1"/>
        <v/>
      </c>
      <c r="K304" s="2"/>
      <c r="L304" s="2"/>
      <c r="M304" s="192">
        <v>31.0</v>
      </c>
      <c r="N304" s="184" t="s">
        <v>4772</v>
      </c>
      <c r="O304" s="184" t="s">
        <v>5021</v>
      </c>
      <c r="P304" s="184" t="s">
        <v>5022</v>
      </c>
      <c r="Q304" s="184" t="s">
        <v>3614</v>
      </c>
      <c r="R304" s="184" t="s">
        <v>38</v>
      </c>
      <c r="S304" s="50"/>
      <c r="T304" s="184" t="s">
        <v>5023</v>
      </c>
      <c r="U304" s="9"/>
      <c r="V304" s="9"/>
      <c r="W304" s="9"/>
      <c r="X304" s="9" t="s">
        <v>87</v>
      </c>
    </row>
    <row r="305" ht="26.25" customHeight="1">
      <c r="A305" s="19">
        <f t="shared" si="2"/>
        <v>302</v>
      </c>
      <c r="B305" s="164" t="s">
        <v>81</v>
      </c>
      <c r="C305" s="165" t="s">
        <v>1929</v>
      </c>
      <c r="D305" s="165" t="s">
        <v>126</v>
      </c>
      <c r="E305" s="166" t="s">
        <v>1930</v>
      </c>
      <c r="F305" s="167" t="s">
        <v>484</v>
      </c>
      <c r="G305" s="174" t="s">
        <v>33</v>
      </c>
      <c r="H305" s="169" t="s">
        <v>1931</v>
      </c>
      <c r="I305" s="7" t="s">
        <v>130</v>
      </c>
      <c r="J305" s="2" t="str">
        <f t="shared" si="1"/>
        <v>FRIC</v>
      </c>
      <c r="K305" s="2"/>
      <c r="L305" s="2"/>
      <c r="M305" s="192">
        <v>32.0</v>
      </c>
      <c r="N305" s="184" t="s">
        <v>4772</v>
      </c>
      <c r="O305" s="184" t="s">
        <v>5024</v>
      </c>
      <c r="P305" s="184" t="s">
        <v>5025</v>
      </c>
      <c r="Q305" s="184" t="s">
        <v>1790</v>
      </c>
      <c r="R305" s="184" t="s">
        <v>38</v>
      </c>
      <c r="S305" s="50"/>
      <c r="T305" s="184" t="s">
        <v>5026</v>
      </c>
      <c r="U305" s="9"/>
      <c r="V305" s="9"/>
      <c r="W305" s="9"/>
      <c r="X305" s="9" t="s">
        <v>87</v>
      </c>
    </row>
    <row r="306" ht="26.25" hidden="1" customHeight="1">
      <c r="A306" s="19">
        <f t="shared" si="2"/>
        <v>303</v>
      </c>
      <c r="B306" s="164" t="s">
        <v>106</v>
      </c>
      <c r="C306" s="173" t="s">
        <v>1932</v>
      </c>
      <c r="D306" s="165" t="s">
        <v>1933</v>
      </c>
      <c r="E306" s="166" t="s">
        <v>1934</v>
      </c>
      <c r="F306" s="167" t="s">
        <v>1935</v>
      </c>
      <c r="G306" s="174" t="s">
        <v>33</v>
      </c>
      <c r="H306" s="169" t="s">
        <v>1936</v>
      </c>
      <c r="I306" s="7" t="s">
        <v>21</v>
      </c>
      <c r="J306" s="2" t="str">
        <f t="shared" si="1"/>
        <v/>
      </c>
      <c r="K306" s="2"/>
      <c r="L306" s="2"/>
      <c r="M306" s="192">
        <v>33.0</v>
      </c>
      <c r="N306" s="184" t="s">
        <v>4469</v>
      </c>
      <c r="O306" s="184" t="s">
        <v>82</v>
      </c>
      <c r="P306" s="184" t="s">
        <v>1457</v>
      </c>
      <c r="Q306" s="184" t="s">
        <v>84</v>
      </c>
      <c r="R306" s="192">
        <v>4.0</v>
      </c>
      <c r="S306" s="50"/>
      <c r="T306" s="184" t="s">
        <v>5027</v>
      </c>
      <c r="U306" s="9"/>
      <c r="V306" s="9"/>
      <c r="W306" s="9"/>
      <c r="X306" s="9" t="s">
        <v>87</v>
      </c>
    </row>
    <row r="307" ht="26.25" hidden="1" customHeight="1">
      <c r="A307" s="19">
        <f t="shared" si="2"/>
        <v>304</v>
      </c>
      <c r="B307" s="164" t="s">
        <v>256</v>
      </c>
      <c r="C307" s="173" t="s">
        <v>1940</v>
      </c>
      <c r="D307" s="165" t="s">
        <v>1345</v>
      </c>
      <c r="E307" s="166" t="s">
        <v>1941</v>
      </c>
      <c r="F307" s="167" t="s">
        <v>5028</v>
      </c>
      <c r="G307" s="174" t="s">
        <v>101</v>
      </c>
      <c r="H307" s="169" t="s">
        <v>1943</v>
      </c>
      <c r="I307" s="7" t="s">
        <v>130</v>
      </c>
      <c r="J307" s="2" t="str">
        <f t="shared" si="1"/>
        <v>과기</v>
      </c>
      <c r="K307" s="2"/>
      <c r="L307" s="2"/>
      <c r="M307" s="192">
        <v>34.0</v>
      </c>
      <c r="N307" s="184" t="s">
        <v>4469</v>
      </c>
      <c r="O307" s="184" t="s">
        <v>5029</v>
      </c>
      <c r="P307" s="184" t="s">
        <v>263</v>
      </c>
      <c r="Q307" s="184" t="s">
        <v>235</v>
      </c>
      <c r="R307" s="192">
        <v>12.0</v>
      </c>
      <c r="S307" s="184" t="s">
        <v>4479</v>
      </c>
      <c r="T307" s="184" t="s">
        <v>5030</v>
      </c>
      <c r="U307" s="9"/>
      <c r="V307" s="9"/>
      <c r="W307" s="9"/>
      <c r="X307" s="9" t="s">
        <v>87</v>
      </c>
    </row>
    <row r="308" ht="26.25" hidden="1" customHeight="1">
      <c r="A308" s="19">
        <f t="shared" si="2"/>
        <v>305</v>
      </c>
      <c r="B308" s="164" t="s">
        <v>170</v>
      </c>
      <c r="C308" s="173" t="s">
        <v>1944</v>
      </c>
      <c r="D308" s="165" t="s">
        <v>1945</v>
      </c>
      <c r="E308" s="166" t="s">
        <v>1946</v>
      </c>
      <c r="F308" s="167" t="s">
        <v>1947</v>
      </c>
      <c r="G308" s="174" t="s">
        <v>63</v>
      </c>
      <c r="H308" s="169" t="s">
        <v>1948</v>
      </c>
      <c r="I308" s="7" t="s">
        <v>21</v>
      </c>
      <c r="J308" s="2" t="str">
        <f t="shared" si="1"/>
        <v/>
      </c>
      <c r="K308" s="2"/>
      <c r="L308" s="2"/>
      <c r="M308" s="192">
        <v>35.0</v>
      </c>
      <c r="N308" s="184" t="s">
        <v>4469</v>
      </c>
      <c r="O308" s="184" t="s">
        <v>241</v>
      </c>
      <c r="P308" s="184" t="s">
        <v>242</v>
      </c>
      <c r="Q308" s="184" t="s">
        <v>243</v>
      </c>
      <c r="R308" s="192">
        <v>12.0</v>
      </c>
      <c r="S308" s="50"/>
      <c r="T308" s="184" t="s">
        <v>5031</v>
      </c>
      <c r="U308" s="9"/>
      <c r="V308" s="9"/>
      <c r="W308" s="9"/>
      <c r="X308" s="9" t="s">
        <v>87</v>
      </c>
    </row>
    <row r="309" ht="26.25" hidden="1" customHeight="1">
      <c r="A309" s="19">
        <f t="shared" si="2"/>
        <v>306</v>
      </c>
      <c r="B309" s="185" t="s">
        <v>39</v>
      </c>
      <c r="C309" s="195" t="s">
        <v>1949</v>
      </c>
      <c r="D309" s="165" t="s">
        <v>979</v>
      </c>
      <c r="E309" s="166" t="s">
        <v>980</v>
      </c>
      <c r="F309" s="167" t="s">
        <v>1950</v>
      </c>
      <c r="G309" s="168" t="s">
        <v>101</v>
      </c>
      <c r="H309" s="169" t="s">
        <v>1951</v>
      </c>
      <c r="I309" s="7" t="s">
        <v>21</v>
      </c>
      <c r="J309" s="2" t="str">
        <f t="shared" si="1"/>
        <v/>
      </c>
      <c r="K309" s="2"/>
      <c r="L309" s="2"/>
      <c r="M309" s="192">
        <v>36.0</v>
      </c>
      <c r="N309" s="184" t="s">
        <v>4469</v>
      </c>
      <c r="O309" s="184" t="s">
        <v>5032</v>
      </c>
      <c r="P309" s="184" t="s">
        <v>5033</v>
      </c>
      <c r="Q309" s="184" t="s">
        <v>300</v>
      </c>
      <c r="R309" s="192">
        <v>4.0</v>
      </c>
      <c r="S309" s="50"/>
      <c r="T309" s="184" t="s">
        <v>4970</v>
      </c>
      <c r="U309" s="9"/>
      <c r="V309" s="9"/>
      <c r="W309" s="9"/>
      <c r="X309" s="9" t="s">
        <v>87</v>
      </c>
    </row>
    <row r="310" ht="26.25" hidden="1" customHeight="1">
      <c r="A310" s="19">
        <f t="shared" si="2"/>
        <v>307</v>
      </c>
      <c r="B310" s="196" t="s">
        <v>28</v>
      </c>
      <c r="C310" s="173" t="s">
        <v>1952</v>
      </c>
      <c r="D310" s="186" t="s">
        <v>1953</v>
      </c>
      <c r="E310" s="166" t="s">
        <v>540</v>
      </c>
      <c r="F310" s="167" t="s">
        <v>927</v>
      </c>
      <c r="G310" s="168" t="s">
        <v>54</v>
      </c>
      <c r="H310" s="169" t="s">
        <v>1955</v>
      </c>
      <c r="I310" s="7" t="s">
        <v>21</v>
      </c>
      <c r="J310" s="2" t="str">
        <f t="shared" si="1"/>
        <v/>
      </c>
      <c r="K310" s="2"/>
      <c r="L310" s="2"/>
      <c r="M310" s="192">
        <v>37.0</v>
      </c>
      <c r="N310" s="184" t="s">
        <v>4469</v>
      </c>
      <c r="O310" s="184" t="s">
        <v>330</v>
      </c>
      <c r="P310" s="184" t="s">
        <v>331</v>
      </c>
      <c r="Q310" s="184" t="s">
        <v>332</v>
      </c>
      <c r="R310" s="192">
        <v>12.0</v>
      </c>
      <c r="S310" s="50"/>
      <c r="T310" s="184" t="s">
        <v>5034</v>
      </c>
      <c r="U310" s="9"/>
      <c r="V310" s="9"/>
      <c r="W310" s="9"/>
      <c r="X310" s="9" t="s">
        <v>87</v>
      </c>
    </row>
    <row r="311" ht="26.25" hidden="1" customHeight="1">
      <c r="A311" s="19">
        <f t="shared" si="2"/>
        <v>308</v>
      </c>
      <c r="B311" s="196" t="s">
        <v>1204</v>
      </c>
      <c r="C311" s="173" t="s">
        <v>1937</v>
      </c>
      <c r="D311" s="186" t="s">
        <v>89</v>
      </c>
      <c r="E311" s="166" t="s">
        <v>90</v>
      </c>
      <c r="F311" s="167" t="s">
        <v>1938</v>
      </c>
      <c r="G311" s="174" t="s">
        <v>101</v>
      </c>
      <c r="H311" s="169" t="s">
        <v>1939</v>
      </c>
      <c r="I311" s="7" t="s">
        <v>21</v>
      </c>
      <c r="J311" s="2" t="str">
        <f t="shared" si="1"/>
        <v/>
      </c>
      <c r="K311" s="2"/>
      <c r="L311" s="2"/>
      <c r="M311" s="192">
        <v>38.0</v>
      </c>
      <c r="N311" s="184" t="s">
        <v>4469</v>
      </c>
      <c r="O311" s="184" t="s">
        <v>5035</v>
      </c>
      <c r="P311" s="184" t="s">
        <v>369</v>
      </c>
      <c r="Q311" s="184" t="s">
        <v>3335</v>
      </c>
      <c r="R311" s="192">
        <v>10.0</v>
      </c>
      <c r="S311" s="50"/>
      <c r="T311" s="184" t="s">
        <v>5036</v>
      </c>
      <c r="U311" s="9"/>
      <c r="V311" s="9"/>
      <c r="W311" s="9"/>
      <c r="X311" s="9" t="s">
        <v>87</v>
      </c>
    </row>
    <row r="312" ht="26.25" customHeight="1">
      <c r="A312" s="19">
        <f t="shared" si="2"/>
        <v>309</v>
      </c>
      <c r="B312" s="164" t="s">
        <v>39</v>
      </c>
      <c r="C312" s="197" t="s">
        <v>1956</v>
      </c>
      <c r="D312" s="165" t="s">
        <v>285</v>
      </c>
      <c r="E312" s="166" t="s">
        <v>1957</v>
      </c>
      <c r="F312" s="167" t="s">
        <v>5037</v>
      </c>
      <c r="G312" s="168" t="s">
        <v>33</v>
      </c>
      <c r="H312" s="169" t="s">
        <v>1959</v>
      </c>
      <c r="I312" s="7" t="s">
        <v>130</v>
      </c>
      <c r="J312" s="2" t="str">
        <f t="shared" si="1"/>
        <v>FRIC</v>
      </c>
      <c r="K312" s="2"/>
      <c r="L312" s="2"/>
      <c r="M312" s="192">
        <v>39.0</v>
      </c>
      <c r="N312" s="184" t="s">
        <v>4469</v>
      </c>
      <c r="O312" s="184" t="s">
        <v>5038</v>
      </c>
      <c r="P312" s="184" t="s">
        <v>3074</v>
      </c>
      <c r="Q312" s="184" t="s">
        <v>3339</v>
      </c>
      <c r="R312" s="192">
        <v>8.0</v>
      </c>
      <c r="S312" s="184" t="s">
        <v>4479</v>
      </c>
      <c r="T312" s="184" t="s">
        <v>5039</v>
      </c>
      <c r="U312" s="9"/>
      <c r="V312" s="9"/>
      <c r="W312" s="9"/>
      <c r="X312" s="9" t="s">
        <v>87</v>
      </c>
    </row>
    <row r="313" ht="26.25" hidden="1" customHeight="1">
      <c r="A313" s="19">
        <f t="shared" si="2"/>
        <v>310</v>
      </c>
      <c r="B313" s="164" t="s">
        <v>39</v>
      </c>
      <c r="C313" s="173" t="s">
        <v>2542</v>
      </c>
      <c r="D313" s="165" t="s">
        <v>2543</v>
      </c>
      <c r="E313" s="166" t="s">
        <v>2544</v>
      </c>
      <c r="F313" s="167" t="s">
        <v>2545</v>
      </c>
      <c r="G313" s="168" t="s">
        <v>33</v>
      </c>
      <c r="H313" s="169" t="s">
        <v>2546</v>
      </c>
      <c r="I313" s="7" t="s">
        <v>21</v>
      </c>
      <c r="J313" s="2" t="str">
        <f t="shared" si="1"/>
        <v/>
      </c>
      <c r="K313" s="2"/>
      <c r="L313" s="2"/>
      <c r="M313" s="192">
        <v>40.0</v>
      </c>
      <c r="N313" s="184" t="s">
        <v>4469</v>
      </c>
      <c r="O313" s="184" t="s">
        <v>388</v>
      </c>
      <c r="P313" s="184" t="s">
        <v>5040</v>
      </c>
      <c r="Q313" s="184" t="s">
        <v>390</v>
      </c>
      <c r="R313" s="192">
        <v>6.0</v>
      </c>
      <c r="S313" s="184" t="s">
        <v>4479</v>
      </c>
      <c r="T313" s="184" t="s">
        <v>5041</v>
      </c>
      <c r="U313" s="9"/>
      <c r="V313" s="9"/>
      <c r="W313" s="9"/>
      <c r="X313" s="9" t="s">
        <v>87</v>
      </c>
    </row>
    <row r="314" ht="26.25" hidden="1" customHeight="1">
      <c r="A314" s="19">
        <f t="shared" si="2"/>
        <v>311</v>
      </c>
      <c r="B314" s="164" t="s">
        <v>106</v>
      </c>
      <c r="C314" s="173" t="s">
        <v>1960</v>
      </c>
      <c r="D314" s="165" t="s">
        <v>1961</v>
      </c>
      <c r="E314" s="166" t="s">
        <v>1962</v>
      </c>
      <c r="F314" s="167" t="s">
        <v>1963</v>
      </c>
      <c r="G314" s="174" t="s">
        <v>33</v>
      </c>
      <c r="H314" s="169" t="s">
        <v>1964</v>
      </c>
      <c r="I314" s="7" t="s">
        <v>21</v>
      </c>
      <c r="J314" s="2" t="str">
        <f t="shared" si="1"/>
        <v/>
      </c>
      <c r="K314" s="2"/>
      <c r="L314" s="2"/>
      <c r="M314" s="192">
        <v>41.0</v>
      </c>
      <c r="N314" s="184" t="s">
        <v>4469</v>
      </c>
      <c r="O314" s="184" t="s">
        <v>5042</v>
      </c>
      <c r="P314" s="184" t="s">
        <v>3237</v>
      </c>
      <c r="Q314" s="184" t="s">
        <v>3343</v>
      </c>
      <c r="R314" s="192">
        <v>6.0</v>
      </c>
      <c r="S314" s="184" t="s">
        <v>4479</v>
      </c>
      <c r="T314" s="184" t="s">
        <v>5043</v>
      </c>
      <c r="U314" s="9"/>
      <c r="V314" s="9"/>
      <c r="W314" s="9"/>
      <c r="X314" s="9" t="s">
        <v>87</v>
      </c>
    </row>
    <row r="315" ht="26.25" hidden="1" customHeight="1">
      <c r="A315" s="19">
        <f t="shared" si="2"/>
        <v>312</v>
      </c>
      <c r="B315" s="164" t="s">
        <v>875</v>
      </c>
      <c r="C315" s="173" t="s">
        <v>2547</v>
      </c>
      <c r="D315" s="165" t="s">
        <v>2548</v>
      </c>
      <c r="E315" s="166" t="s">
        <v>2549</v>
      </c>
      <c r="F315" s="167" t="s">
        <v>2327</v>
      </c>
      <c r="G315" s="174" t="s">
        <v>33</v>
      </c>
      <c r="H315" s="169" t="s">
        <v>2550</v>
      </c>
      <c r="I315" s="7" t="s">
        <v>21</v>
      </c>
      <c r="J315" s="2" t="str">
        <f t="shared" si="1"/>
        <v/>
      </c>
      <c r="K315" s="2"/>
      <c r="L315" s="2"/>
      <c r="M315" s="192">
        <v>42.0</v>
      </c>
      <c r="N315" s="184" t="s">
        <v>4469</v>
      </c>
      <c r="O315" s="184" t="s">
        <v>428</v>
      </c>
      <c r="P315" s="184" t="s">
        <v>402</v>
      </c>
      <c r="Q315" s="184" t="s">
        <v>429</v>
      </c>
      <c r="R315" s="192">
        <v>1.0</v>
      </c>
      <c r="S315" s="50"/>
      <c r="T315" s="184" t="s">
        <v>5044</v>
      </c>
      <c r="U315" s="9"/>
      <c r="V315" s="9"/>
      <c r="W315" s="9"/>
      <c r="X315" s="9" t="s">
        <v>87</v>
      </c>
    </row>
    <row r="316" ht="26.25" hidden="1" customHeight="1">
      <c r="A316" s="19">
        <f t="shared" si="2"/>
        <v>313</v>
      </c>
      <c r="B316" s="164" t="s">
        <v>1377</v>
      </c>
      <c r="C316" s="173" t="s">
        <v>1965</v>
      </c>
      <c r="D316" s="165" t="s">
        <v>1760</v>
      </c>
      <c r="E316" s="166" t="s">
        <v>1085</v>
      </c>
      <c r="F316" s="167" t="s">
        <v>1966</v>
      </c>
      <c r="G316" s="174" t="s">
        <v>19</v>
      </c>
      <c r="H316" s="169" t="s">
        <v>1967</v>
      </c>
      <c r="I316" s="7" t="s">
        <v>21</v>
      </c>
      <c r="J316" s="2" t="str">
        <f t="shared" si="1"/>
        <v/>
      </c>
      <c r="K316" s="2"/>
      <c r="L316" s="2"/>
      <c r="M316" s="192">
        <v>43.0</v>
      </c>
      <c r="N316" s="184" t="s">
        <v>4469</v>
      </c>
      <c r="O316" s="184" t="s">
        <v>482</v>
      </c>
      <c r="P316" s="184" t="s">
        <v>263</v>
      </c>
      <c r="Q316" s="184" t="s">
        <v>483</v>
      </c>
      <c r="R316" s="192">
        <v>2.0</v>
      </c>
      <c r="S316" s="184" t="s">
        <v>4479</v>
      </c>
      <c r="T316" s="184" t="s">
        <v>5045</v>
      </c>
      <c r="U316" s="9"/>
      <c r="V316" s="9"/>
      <c r="W316" s="9"/>
      <c r="X316" s="9" t="s">
        <v>87</v>
      </c>
    </row>
    <row r="317" ht="26.25" hidden="1" customHeight="1">
      <c r="A317" s="19">
        <f t="shared" si="2"/>
        <v>314</v>
      </c>
      <c r="B317" s="164" t="s">
        <v>1204</v>
      </c>
      <c r="C317" s="173" t="s">
        <v>2551</v>
      </c>
      <c r="D317" s="165" t="s">
        <v>2552</v>
      </c>
      <c r="E317" s="166" t="s">
        <v>2553</v>
      </c>
      <c r="F317" s="167" t="s">
        <v>2554</v>
      </c>
      <c r="G317" s="174" t="s">
        <v>54</v>
      </c>
      <c r="H317" s="169" t="s">
        <v>2555</v>
      </c>
      <c r="I317" s="7" t="s">
        <v>21</v>
      </c>
      <c r="J317" s="2" t="str">
        <f t="shared" si="1"/>
        <v/>
      </c>
      <c r="K317" s="2"/>
      <c r="L317" s="2"/>
      <c r="M317" s="192">
        <v>44.0</v>
      </c>
      <c r="N317" s="184" t="s">
        <v>4469</v>
      </c>
      <c r="O317" s="184" t="s">
        <v>5046</v>
      </c>
      <c r="P317" s="184" t="s">
        <v>5047</v>
      </c>
      <c r="Q317" s="184" t="s">
        <v>3352</v>
      </c>
      <c r="R317" s="192">
        <v>24.0</v>
      </c>
      <c r="S317" s="184" t="s">
        <v>5048</v>
      </c>
      <c r="T317" s="184" t="s">
        <v>5049</v>
      </c>
      <c r="U317" s="9"/>
      <c r="V317" s="9"/>
      <c r="W317" s="9"/>
      <c r="X317" s="9" t="s">
        <v>87</v>
      </c>
    </row>
    <row r="318" ht="26.25" hidden="1" customHeight="1">
      <c r="A318" s="19">
        <f t="shared" si="2"/>
        <v>315</v>
      </c>
      <c r="B318" s="164" t="s">
        <v>81</v>
      </c>
      <c r="C318" s="173" t="s">
        <v>2556</v>
      </c>
      <c r="D318" s="165" t="s">
        <v>2557</v>
      </c>
      <c r="E318" s="166" t="s">
        <v>2558</v>
      </c>
      <c r="F318" s="167" t="s">
        <v>5050</v>
      </c>
      <c r="G318" s="174" t="s">
        <v>54</v>
      </c>
      <c r="H318" s="169" t="s">
        <v>2559</v>
      </c>
      <c r="I318" s="7" t="s">
        <v>130</v>
      </c>
      <c r="J318" s="2" t="str">
        <f t="shared" si="1"/>
        <v>과기</v>
      </c>
      <c r="K318" s="2"/>
      <c r="L318" s="2"/>
      <c r="M318" s="192">
        <v>45.0</v>
      </c>
      <c r="N318" s="184" t="s">
        <v>4469</v>
      </c>
      <c r="O318" s="184" t="s">
        <v>5051</v>
      </c>
      <c r="P318" s="184" t="s">
        <v>734</v>
      </c>
      <c r="Q318" s="184" t="s">
        <v>735</v>
      </c>
      <c r="R318" s="192">
        <v>12.0</v>
      </c>
      <c r="S318" s="50"/>
      <c r="T318" s="184" t="s">
        <v>5052</v>
      </c>
      <c r="U318" s="9"/>
      <c r="V318" s="9"/>
      <c r="W318" s="9"/>
      <c r="X318" s="9" t="s">
        <v>87</v>
      </c>
    </row>
    <row r="319" ht="26.25" hidden="1" customHeight="1">
      <c r="A319" s="19">
        <f t="shared" si="2"/>
        <v>316</v>
      </c>
      <c r="B319" s="164" t="s">
        <v>106</v>
      </c>
      <c r="C319" s="173" t="s">
        <v>1968</v>
      </c>
      <c r="D319" s="165" t="s">
        <v>1969</v>
      </c>
      <c r="E319" s="166" t="s">
        <v>1970</v>
      </c>
      <c r="F319" s="167" t="s">
        <v>216</v>
      </c>
      <c r="G319" s="174" t="s">
        <v>54</v>
      </c>
      <c r="H319" s="169" t="s">
        <v>1971</v>
      </c>
      <c r="I319" s="7" t="s">
        <v>21</v>
      </c>
      <c r="J319" s="2" t="str">
        <f t="shared" si="1"/>
        <v/>
      </c>
      <c r="K319" s="2"/>
      <c r="L319" s="2"/>
      <c r="M319" s="192">
        <v>46.0</v>
      </c>
      <c r="N319" s="184" t="s">
        <v>4469</v>
      </c>
      <c r="O319" s="184" t="s">
        <v>823</v>
      </c>
      <c r="P319" s="184" t="s">
        <v>5053</v>
      </c>
      <c r="Q319" s="184" t="s">
        <v>824</v>
      </c>
      <c r="R319" s="192">
        <v>6.0</v>
      </c>
      <c r="S319" s="184" t="s">
        <v>4479</v>
      </c>
      <c r="T319" s="184" t="s">
        <v>5054</v>
      </c>
      <c r="U319" s="9"/>
      <c r="V319" s="9"/>
      <c r="W319" s="9"/>
      <c r="X319" s="9" t="s">
        <v>87</v>
      </c>
    </row>
    <row r="320" ht="26.25" customHeight="1">
      <c r="A320" s="19">
        <f t="shared" si="2"/>
        <v>317</v>
      </c>
      <c r="B320" s="164" t="s">
        <v>39</v>
      </c>
      <c r="C320" s="165" t="s">
        <v>1972</v>
      </c>
      <c r="D320" s="165" t="s">
        <v>126</v>
      </c>
      <c r="E320" s="166" t="s">
        <v>1973</v>
      </c>
      <c r="F320" s="167" t="s">
        <v>484</v>
      </c>
      <c r="G320" s="168" t="s">
        <v>33</v>
      </c>
      <c r="H320" s="169" t="s">
        <v>1974</v>
      </c>
      <c r="I320" s="7" t="s">
        <v>130</v>
      </c>
      <c r="J320" s="2" t="str">
        <f t="shared" si="1"/>
        <v>FRIC</v>
      </c>
      <c r="K320" s="2"/>
      <c r="L320" s="2"/>
      <c r="M320" s="192">
        <v>47.0</v>
      </c>
      <c r="N320" s="184" t="s">
        <v>4469</v>
      </c>
      <c r="O320" s="184" t="s">
        <v>849</v>
      </c>
      <c r="P320" s="184" t="s">
        <v>1715</v>
      </c>
      <c r="Q320" s="184" t="s">
        <v>850</v>
      </c>
      <c r="R320" s="192">
        <v>6.0</v>
      </c>
      <c r="S320" s="184" t="s">
        <v>4479</v>
      </c>
      <c r="T320" s="184" t="s">
        <v>5055</v>
      </c>
      <c r="U320" s="9"/>
      <c r="V320" s="9"/>
      <c r="W320" s="9"/>
      <c r="X320" s="9" t="s">
        <v>87</v>
      </c>
    </row>
    <row r="321" ht="26.25" hidden="1" customHeight="1">
      <c r="A321" s="19">
        <f t="shared" si="2"/>
        <v>318</v>
      </c>
      <c r="B321" s="164" t="s">
        <v>39</v>
      </c>
      <c r="C321" s="198" t="s">
        <v>1975</v>
      </c>
      <c r="D321" s="165" t="s">
        <v>1976</v>
      </c>
      <c r="E321" s="166" t="s">
        <v>1977</v>
      </c>
      <c r="F321" s="167" t="s">
        <v>424</v>
      </c>
      <c r="G321" s="168" t="s">
        <v>54</v>
      </c>
      <c r="H321" s="169" t="s">
        <v>1978</v>
      </c>
      <c r="I321" s="7" t="s">
        <v>21</v>
      </c>
      <c r="J321" s="2" t="str">
        <f t="shared" si="1"/>
        <v/>
      </c>
      <c r="K321" s="2"/>
      <c r="L321" s="2"/>
      <c r="M321" s="192">
        <v>48.0</v>
      </c>
      <c r="N321" s="184" t="s">
        <v>4469</v>
      </c>
      <c r="O321" s="184" t="s">
        <v>5056</v>
      </c>
      <c r="P321" s="184" t="s">
        <v>369</v>
      </c>
      <c r="Q321" s="184" t="s">
        <v>3374</v>
      </c>
      <c r="R321" s="192">
        <v>5.0</v>
      </c>
      <c r="S321" s="50"/>
      <c r="T321" s="184" t="s">
        <v>5057</v>
      </c>
      <c r="U321" s="9"/>
      <c r="V321" s="9"/>
      <c r="W321" s="9"/>
      <c r="X321" s="9" t="s">
        <v>87</v>
      </c>
    </row>
    <row r="322" ht="26.25" hidden="1" customHeight="1">
      <c r="A322" s="19">
        <f t="shared" si="2"/>
        <v>319</v>
      </c>
      <c r="B322" s="164" t="s">
        <v>256</v>
      </c>
      <c r="C322" s="173" t="s">
        <v>1979</v>
      </c>
      <c r="D322" s="165" t="s">
        <v>315</v>
      </c>
      <c r="E322" s="166" t="s">
        <v>1980</v>
      </c>
      <c r="F322" s="167" t="s">
        <v>229</v>
      </c>
      <c r="G322" s="174" t="s">
        <v>33</v>
      </c>
      <c r="H322" s="169" t="s">
        <v>1981</v>
      </c>
      <c r="I322" s="7" t="s">
        <v>21</v>
      </c>
      <c r="J322" s="2" t="str">
        <f t="shared" si="1"/>
        <v/>
      </c>
      <c r="K322" s="2"/>
      <c r="L322" s="2"/>
      <c r="M322" s="192">
        <v>49.0</v>
      </c>
      <c r="N322" s="184" t="s">
        <v>4469</v>
      </c>
      <c r="O322" s="184" t="s">
        <v>5058</v>
      </c>
      <c r="P322" s="184" t="s">
        <v>369</v>
      </c>
      <c r="Q322" s="184" t="s">
        <v>1018</v>
      </c>
      <c r="R322" s="192">
        <v>10.0</v>
      </c>
      <c r="S322" s="184" t="s">
        <v>4479</v>
      </c>
      <c r="T322" s="184" t="s">
        <v>5059</v>
      </c>
      <c r="U322" s="9"/>
      <c r="V322" s="9"/>
      <c r="W322" s="9"/>
      <c r="X322" s="9" t="s">
        <v>87</v>
      </c>
    </row>
    <row r="323" ht="26.25" hidden="1" customHeight="1">
      <c r="A323" s="19">
        <f t="shared" si="2"/>
        <v>320</v>
      </c>
      <c r="B323" s="164" t="s">
        <v>240</v>
      </c>
      <c r="C323" s="199" t="s">
        <v>1692</v>
      </c>
      <c r="D323" s="199" t="s">
        <v>946</v>
      </c>
      <c r="E323" s="200" t="s">
        <v>1693</v>
      </c>
      <c r="F323" s="201" t="s">
        <v>1982</v>
      </c>
      <c r="G323" s="168" t="s">
        <v>33</v>
      </c>
      <c r="H323" s="169" t="s">
        <v>1983</v>
      </c>
      <c r="I323" s="7" t="s">
        <v>21</v>
      </c>
      <c r="J323" s="2" t="str">
        <f t="shared" si="1"/>
        <v/>
      </c>
      <c r="K323" s="2"/>
      <c r="L323" s="2"/>
      <c r="M323" s="192">
        <v>50.0</v>
      </c>
      <c r="N323" s="184" t="s">
        <v>4469</v>
      </c>
      <c r="O323" s="184" t="s">
        <v>5060</v>
      </c>
      <c r="P323" s="184" t="s">
        <v>369</v>
      </c>
      <c r="Q323" s="184" t="s">
        <v>1011</v>
      </c>
      <c r="R323" s="192">
        <v>24.0</v>
      </c>
      <c r="S323" s="184" t="s">
        <v>4479</v>
      </c>
      <c r="T323" s="184" t="s">
        <v>5061</v>
      </c>
      <c r="U323" s="9"/>
      <c r="V323" s="9"/>
      <c r="W323" s="9"/>
      <c r="X323" s="9" t="s">
        <v>87</v>
      </c>
    </row>
    <row r="324" ht="26.25" hidden="1" customHeight="1">
      <c r="A324" s="19">
        <f t="shared" si="2"/>
        <v>321</v>
      </c>
      <c r="B324" s="164" t="s">
        <v>875</v>
      </c>
      <c r="C324" s="173" t="s">
        <v>1984</v>
      </c>
      <c r="D324" s="165" t="s">
        <v>1985</v>
      </c>
      <c r="E324" s="166" t="s">
        <v>1594</v>
      </c>
      <c r="F324" s="167" t="s">
        <v>1986</v>
      </c>
      <c r="G324" s="174" t="s">
        <v>33</v>
      </c>
      <c r="H324" s="169" t="s">
        <v>1987</v>
      </c>
      <c r="I324" s="7" t="s">
        <v>21</v>
      </c>
      <c r="J324" s="2" t="str">
        <f t="shared" si="1"/>
        <v/>
      </c>
      <c r="K324" s="2"/>
      <c r="L324" s="2"/>
      <c r="M324" s="192">
        <v>51.0</v>
      </c>
      <c r="N324" s="184" t="s">
        <v>4469</v>
      </c>
      <c r="O324" s="184" t="s">
        <v>1023</v>
      </c>
      <c r="P324" s="184" t="s">
        <v>1457</v>
      </c>
      <c r="Q324" s="184" t="s">
        <v>1024</v>
      </c>
      <c r="R324" s="192">
        <v>12.0</v>
      </c>
      <c r="S324" s="50"/>
      <c r="T324" s="184" t="s">
        <v>5062</v>
      </c>
      <c r="U324" s="9"/>
      <c r="V324" s="9"/>
      <c r="W324" s="9"/>
      <c r="X324" s="9" t="s">
        <v>87</v>
      </c>
    </row>
    <row r="325" ht="26.25" hidden="1" customHeight="1">
      <c r="A325" s="19">
        <f t="shared" si="2"/>
        <v>322</v>
      </c>
      <c r="B325" s="164" t="s">
        <v>875</v>
      </c>
      <c r="C325" s="173" t="s">
        <v>1988</v>
      </c>
      <c r="D325" s="165" t="s">
        <v>285</v>
      </c>
      <c r="E325" s="166" t="s">
        <v>1989</v>
      </c>
      <c r="F325" s="167" t="s">
        <v>1990</v>
      </c>
      <c r="G325" s="174" t="s">
        <v>33</v>
      </c>
      <c r="H325" s="169" t="s">
        <v>1991</v>
      </c>
      <c r="I325" s="7" t="s">
        <v>21</v>
      </c>
      <c r="J325" s="2" t="str">
        <f t="shared" si="1"/>
        <v/>
      </c>
      <c r="K325" s="2"/>
      <c r="L325" s="2"/>
      <c r="M325" s="192">
        <v>52.0</v>
      </c>
      <c r="N325" s="184" t="s">
        <v>4469</v>
      </c>
      <c r="O325" s="184" t="s">
        <v>5063</v>
      </c>
      <c r="P325" s="184" t="s">
        <v>5063</v>
      </c>
      <c r="Q325" s="184" t="s">
        <v>3384</v>
      </c>
      <c r="R325" s="192">
        <v>4.0</v>
      </c>
      <c r="S325" s="50"/>
      <c r="T325" s="184" t="s">
        <v>5064</v>
      </c>
      <c r="U325" s="9"/>
      <c r="V325" s="9"/>
      <c r="W325" s="9"/>
      <c r="X325" s="9" t="s">
        <v>87</v>
      </c>
    </row>
    <row r="326" ht="26.25" hidden="1" customHeight="1">
      <c r="A326" s="19">
        <f t="shared" si="2"/>
        <v>323</v>
      </c>
      <c r="B326" s="164" t="s">
        <v>240</v>
      </c>
      <c r="C326" s="173" t="s">
        <v>1992</v>
      </c>
      <c r="D326" s="165" t="s">
        <v>250</v>
      </c>
      <c r="E326" s="166" t="s">
        <v>1993</v>
      </c>
      <c r="F326" s="167" t="s">
        <v>1994</v>
      </c>
      <c r="G326" s="168" t="s">
        <v>33</v>
      </c>
      <c r="H326" s="169" t="s">
        <v>1995</v>
      </c>
      <c r="I326" s="7" t="s">
        <v>21</v>
      </c>
      <c r="J326" s="2" t="str">
        <f t="shared" si="1"/>
        <v/>
      </c>
      <c r="K326" s="2"/>
      <c r="L326" s="2"/>
      <c r="M326" s="192">
        <v>53.0</v>
      </c>
      <c r="N326" s="184" t="s">
        <v>4469</v>
      </c>
      <c r="O326" s="184" t="s">
        <v>1446</v>
      </c>
      <c r="P326" s="184" t="s">
        <v>198</v>
      </c>
      <c r="Q326" s="184" t="s">
        <v>1447</v>
      </c>
      <c r="R326" s="192">
        <v>9.0</v>
      </c>
      <c r="S326" s="50"/>
      <c r="T326" s="184" t="s">
        <v>5065</v>
      </c>
      <c r="U326" s="9"/>
      <c r="V326" s="9"/>
      <c r="W326" s="9"/>
      <c r="X326" s="9" t="s">
        <v>87</v>
      </c>
    </row>
    <row r="327" ht="26.25" hidden="1" customHeight="1">
      <c r="A327" s="19">
        <f t="shared" si="2"/>
        <v>324</v>
      </c>
      <c r="B327" s="164" t="s">
        <v>28</v>
      </c>
      <c r="C327" s="173" t="s">
        <v>1996</v>
      </c>
      <c r="D327" s="165" t="s">
        <v>214</v>
      </c>
      <c r="E327" s="166" t="s">
        <v>1997</v>
      </c>
      <c r="F327" s="167" t="s">
        <v>706</v>
      </c>
      <c r="G327" s="168" t="s">
        <v>33</v>
      </c>
      <c r="H327" s="169" t="s">
        <v>1998</v>
      </c>
      <c r="I327" s="7" t="s">
        <v>21</v>
      </c>
      <c r="J327" s="2" t="str">
        <f t="shared" si="1"/>
        <v/>
      </c>
      <c r="K327" s="2"/>
      <c r="L327" s="2"/>
      <c r="M327" s="192">
        <v>54.0</v>
      </c>
      <c r="N327" s="184" t="s">
        <v>4469</v>
      </c>
      <c r="O327" s="184" t="s">
        <v>1474</v>
      </c>
      <c r="P327" s="184" t="s">
        <v>1475</v>
      </c>
      <c r="Q327" s="184" t="s">
        <v>1476</v>
      </c>
      <c r="R327" s="192">
        <v>12.0</v>
      </c>
      <c r="S327" s="184" t="s">
        <v>4479</v>
      </c>
      <c r="T327" s="184" t="s">
        <v>5066</v>
      </c>
      <c r="U327" s="9"/>
      <c r="V327" s="9"/>
      <c r="W327" s="9"/>
      <c r="X327" s="9" t="s">
        <v>87</v>
      </c>
    </row>
    <row r="328" ht="26.25" customHeight="1">
      <c r="A328" s="19">
        <f t="shared" si="2"/>
        <v>325</v>
      </c>
      <c r="B328" s="164" t="s">
        <v>124</v>
      </c>
      <c r="C328" s="165" t="s">
        <v>1999</v>
      </c>
      <c r="D328" s="165" t="s">
        <v>2000</v>
      </c>
      <c r="E328" s="166" t="s">
        <v>2001</v>
      </c>
      <c r="F328" s="167" t="s">
        <v>5067</v>
      </c>
      <c r="G328" s="168" t="s">
        <v>33</v>
      </c>
      <c r="H328" s="169" t="s">
        <v>2003</v>
      </c>
      <c r="I328" s="7" t="s">
        <v>130</v>
      </c>
      <c r="J328" s="2" t="str">
        <f t="shared" si="1"/>
        <v>FRIC</v>
      </c>
      <c r="K328" s="2"/>
      <c r="L328" s="2"/>
      <c r="M328" s="192">
        <v>55.0</v>
      </c>
      <c r="N328" s="184" t="s">
        <v>4469</v>
      </c>
      <c r="O328" s="184" t="s">
        <v>1551</v>
      </c>
      <c r="P328" s="184" t="s">
        <v>1551</v>
      </c>
      <c r="Q328" s="184" t="s">
        <v>1553</v>
      </c>
      <c r="R328" s="192">
        <v>4.0</v>
      </c>
      <c r="S328" s="184" t="s">
        <v>4479</v>
      </c>
      <c r="T328" s="184" t="s">
        <v>5068</v>
      </c>
      <c r="U328" s="9"/>
      <c r="V328" s="9"/>
      <c r="W328" s="9"/>
      <c r="X328" s="9" t="s">
        <v>87</v>
      </c>
    </row>
    <row r="329" ht="26.25" hidden="1" customHeight="1">
      <c r="A329" s="19">
        <f t="shared" si="2"/>
        <v>326</v>
      </c>
      <c r="B329" s="164" t="s">
        <v>170</v>
      </c>
      <c r="C329" s="173" t="s">
        <v>2004</v>
      </c>
      <c r="D329" s="165" t="s">
        <v>220</v>
      </c>
      <c r="E329" s="166" t="s">
        <v>2005</v>
      </c>
      <c r="F329" s="167" t="s">
        <v>3884</v>
      </c>
      <c r="G329" s="174" t="s">
        <v>33</v>
      </c>
      <c r="H329" s="169" t="s">
        <v>2007</v>
      </c>
      <c r="I329" s="7" t="s">
        <v>130</v>
      </c>
      <c r="J329" s="2" t="str">
        <f t="shared" si="1"/>
        <v>과기</v>
      </c>
      <c r="K329" s="2"/>
      <c r="L329" s="2"/>
      <c r="M329" s="192">
        <v>56.0</v>
      </c>
      <c r="N329" s="184" t="s">
        <v>4469</v>
      </c>
      <c r="O329" s="184" t="s">
        <v>5069</v>
      </c>
      <c r="P329" s="184" t="s">
        <v>135</v>
      </c>
      <c r="Q329" s="184" t="s">
        <v>3394</v>
      </c>
      <c r="R329" s="192">
        <v>8.0</v>
      </c>
      <c r="S329" s="50"/>
      <c r="T329" s="184" t="s">
        <v>5070</v>
      </c>
      <c r="U329" s="9"/>
      <c r="V329" s="9"/>
      <c r="W329" s="9"/>
      <c r="X329" s="9" t="s">
        <v>87</v>
      </c>
    </row>
    <row r="330" ht="26.25" hidden="1" customHeight="1">
      <c r="A330" s="19">
        <f t="shared" si="2"/>
        <v>327</v>
      </c>
      <c r="B330" s="164" t="s">
        <v>14</v>
      </c>
      <c r="C330" s="173" t="s">
        <v>872</v>
      </c>
      <c r="D330" s="165" t="s">
        <v>234</v>
      </c>
      <c r="E330" s="166" t="s">
        <v>874</v>
      </c>
      <c r="F330" s="167" t="s">
        <v>2008</v>
      </c>
      <c r="G330" s="168" t="s">
        <v>5071</v>
      </c>
      <c r="H330" s="169" t="s">
        <v>2009</v>
      </c>
      <c r="I330" s="7" t="s">
        <v>21</v>
      </c>
      <c r="J330" s="2" t="str">
        <f t="shared" si="1"/>
        <v/>
      </c>
      <c r="K330" s="2"/>
      <c r="L330" s="2"/>
      <c r="M330" s="192">
        <v>57.0</v>
      </c>
      <c r="N330" s="184" t="s">
        <v>4469</v>
      </c>
      <c r="O330" s="184" t="s">
        <v>2004</v>
      </c>
      <c r="P330" s="184" t="s">
        <v>220</v>
      </c>
      <c r="Q330" s="184" t="s">
        <v>2005</v>
      </c>
      <c r="R330" s="192">
        <v>12.0</v>
      </c>
      <c r="S330" s="50"/>
      <c r="T330" s="184" t="s">
        <v>5072</v>
      </c>
      <c r="U330" s="9"/>
      <c r="V330" s="9"/>
      <c r="W330" s="9"/>
      <c r="X330" s="9" t="s">
        <v>87</v>
      </c>
    </row>
    <row r="331" ht="26.25" hidden="1" customHeight="1">
      <c r="A331" s="19">
        <f t="shared" si="2"/>
        <v>328</v>
      </c>
      <c r="B331" s="164" t="s">
        <v>14</v>
      </c>
      <c r="C331" s="173" t="s">
        <v>2010</v>
      </c>
      <c r="D331" s="165" t="s">
        <v>2011</v>
      </c>
      <c r="E331" s="166" t="s">
        <v>2012</v>
      </c>
      <c r="F331" s="167" t="s">
        <v>5073</v>
      </c>
      <c r="G331" s="168" t="s">
        <v>2014</v>
      </c>
      <c r="H331" s="169" t="s">
        <v>2015</v>
      </c>
      <c r="I331" s="7" t="s">
        <v>21</v>
      </c>
      <c r="J331" s="2" t="str">
        <f t="shared" si="1"/>
        <v/>
      </c>
      <c r="K331" s="2"/>
      <c r="L331" s="2"/>
      <c r="M331" s="192">
        <v>58.0</v>
      </c>
      <c r="N331" s="184" t="s">
        <v>4469</v>
      </c>
      <c r="O331" s="184" t="s">
        <v>2016</v>
      </c>
      <c r="P331" s="184" t="s">
        <v>569</v>
      </c>
      <c r="Q331" s="184" t="s">
        <v>2018</v>
      </c>
      <c r="R331" s="192">
        <v>6.0</v>
      </c>
      <c r="S331" s="50"/>
      <c r="T331" s="184" t="s">
        <v>5074</v>
      </c>
      <c r="U331" s="9"/>
      <c r="V331" s="9"/>
      <c r="W331" s="9"/>
      <c r="X331" s="9" t="s">
        <v>87</v>
      </c>
    </row>
    <row r="332" ht="26.25" hidden="1" customHeight="1">
      <c r="A332" s="19">
        <f t="shared" si="2"/>
        <v>329</v>
      </c>
      <c r="B332" s="164" t="s">
        <v>28</v>
      </c>
      <c r="C332" s="165" t="s">
        <v>2016</v>
      </c>
      <c r="D332" s="165" t="s">
        <v>2017</v>
      </c>
      <c r="E332" s="166" t="s">
        <v>2018</v>
      </c>
      <c r="F332" s="167" t="s">
        <v>2019</v>
      </c>
      <c r="G332" s="168" t="s">
        <v>33</v>
      </c>
      <c r="H332" s="169" t="s">
        <v>2020</v>
      </c>
      <c r="I332" s="7" t="s">
        <v>130</v>
      </c>
      <c r="J332" s="2" t="str">
        <f t="shared" si="1"/>
        <v>과기</v>
      </c>
      <c r="K332" s="2"/>
      <c r="L332" s="2"/>
      <c r="M332" s="192">
        <v>59.0</v>
      </c>
      <c r="N332" s="184" t="s">
        <v>4469</v>
      </c>
      <c r="O332" s="184" t="s">
        <v>5075</v>
      </c>
      <c r="P332" s="184" t="s">
        <v>5076</v>
      </c>
      <c r="Q332" s="184" t="s">
        <v>2144</v>
      </c>
      <c r="R332" s="192">
        <v>4.0</v>
      </c>
      <c r="S332" s="50"/>
      <c r="T332" s="184" t="s">
        <v>5077</v>
      </c>
      <c r="U332" s="9"/>
      <c r="V332" s="9"/>
      <c r="W332" s="9"/>
      <c r="X332" s="9" t="s">
        <v>87</v>
      </c>
    </row>
    <row r="333" ht="26.25" customHeight="1">
      <c r="A333" s="19">
        <f t="shared" si="2"/>
        <v>330</v>
      </c>
      <c r="B333" s="164" t="s">
        <v>170</v>
      </c>
      <c r="C333" s="165" t="s">
        <v>2021</v>
      </c>
      <c r="D333" s="165" t="s">
        <v>135</v>
      </c>
      <c r="E333" s="166" t="s">
        <v>2022</v>
      </c>
      <c r="F333" s="167" t="s">
        <v>915</v>
      </c>
      <c r="G333" s="174" t="s">
        <v>33</v>
      </c>
      <c r="H333" s="169" t="s">
        <v>2023</v>
      </c>
      <c r="I333" s="7" t="s">
        <v>130</v>
      </c>
      <c r="J333" s="2" t="str">
        <f t="shared" si="1"/>
        <v>FRIC</v>
      </c>
      <c r="K333" s="2"/>
      <c r="L333" s="2"/>
      <c r="M333" s="192">
        <v>60.0</v>
      </c>
      <c r="N333" s="184" t="s">
        <v>4469</v>
      </c>
      <c r="O333" s="184" t="s">
        <v>5078</v>
      </c>
      <c r="P333" s="184" t="s">
        <v>369</v>
      </c>
      <c r="Q333" s="184" t="s">
        <v>2203</v>
      </c>
      <c r="R333" s="192">
        <v>12.0</v>
      </c>
      <c r="S333" s="184" t="s">
        <v>4479</v>
      </c>
      <c r="T333" s="184" t="s">
        <v>5079</v>
      </c>
      <c r="U333" s="9"/>
      <c r="V333" s="9"/>
      <c r="W333" s="9"/>
      <c r="X333" s="9" t="s">
        <v>87</v>
      </c>
    </row>
    <row r="334" ht="26.25" hidden="1" customHeight="1">
      <c r="A334" s="19">
        <f t="shared" si="2"/>
        <v>331</v>
      </c>
      <c r="B334" s="164" t="s">
        <v>170</v>
      </c>
      <c r="C334" s="173" t="s">
        <v>2024</v>
      </c>
      <c r="D334" s="165" t="s">
        <v>126</v>
      </c>
      <c r="E334" s="166" t="s">
        <v>2025</v>
      </c>
      <c r="F334" s="167" t="s">
        <v>424</v>
      </c>
      <c r="G334" s="174" t="s">
        <v>33</v>
      </c>
      <c r="H334" s="169" t="s">
        <v>2026</v>
      </c>
      <c r="I334" s="7" t="s">
        <v>21</v>
      </c>
      <c r="J334" s="2" t="str">
        <f t="shared" si="1"/>
        <v/>
      </c>
      <c r="K334" s="2"/>
      <c r="L334" s="2"/>
      <c r="M334" s="192">
        <v>61.0</v>
      </c>
      <c r="N334" s="184" t="s">
        <v>4469</v>
      </c>
      <c r="O334" s="184" t="s">
        <v>2265</v>
      </c>
      <c r="P334" s="184" t="s">
        <v>5080</v>
      </c>
      <c r="Q334" s="184" t="s">
        <v>2266</v>
      </c>
      <c r="R334" s="192">
        <v>12.0</v>
      </c>
      <c r="S334" s="184" t="s">
        <v>4479</v>
      </c>
      <c r="T334" s="184" t="s">
        <v>5081</v>
      </c>
      <c r="U334" s="9"/>
      <c r="V334" s="9"/>
      <c r="W334" s="9"/>
      <c r="X334" s="9" t="s">
        <v>87</v>
      </c>
    </row>
    <row r="335" ht="26.25" customHeight="1">
      <c r="A335" s="19">
        <f t="shared" si="2"/>
        <v>332</v>
      </c>
      <c r="B335" s="164" t="s">
        <v>170</v>
      </c>
      <c r="C335" s="165" t="s">
        <v>2027</v>
      </c>
      <c r="D335" s="165" t="s">
        <v>455</v>
      </c>
      <c r="E335" s="166" t="s">
        <v>2028</v>
      </c>
      <c r="F335" s="167" t="s">
        <v>484</v>
      </c>
      <c r="G335" s="174" t="s">
        <v>33</v>
      </c>
      <c r="H335" s="169" t="s">
        <v>2029</v>
      </c>
      <c r="I335" s="7" t="s">
        <v>130</v>
      </c>
      <c r="J335" s="2" t="str">
        <f t="shared" si="1"/>
        <v>FRIC</v>
      </c>
      <c r="K335" s="2"/>
      <c r="L335" s="2"/>
      <c r="M335" s="192">
        <v>62.0</v>
      </c>
      <c r="N335" s="184" t="s">
        <v>4469</v>
      </c>
      <c r="O335" s="184" t="s">
        <v>2318</v>
      </c>
      <c r="P335" s="184" t="s">
        <v>46</v>
      </c>
      <c r="Q335" s="184" t="s">
        <v>2320</v>
      </c>
      <c r="R335" s="192">
        <v>6.0</v>
      </c>
      <c r="S335" s="50"/>
      <c r="T335" s="184" t="s">
        <v>5082</v>
      </c>
      <c r="U335" s="9"/>
      <c r="V335" s="9"/>
      <c r="W335" s="9"/>
      <c r="X335" s="9" t="s">
        <v>87</v>
      </c>
    </row>
    <row r="336" ht="26.25" customHeight="1">
      <c r="A336" s="19">
        <f t="shared" si="2"/>
        <v>333</v>
      </c>
      <c r="B336" s="164" t="s">
        <v>170</v>
      </c>
      <c r="C336" s="165" t="s">
        <v>2030</v>
      </c>
      <c r="D336" s="165" t="s">
        <v>853</v>
      </c>
      <c r="E336" s="166" t="s">
        <v>2031</v>
      </c>
      <c r="F336" s="167" t="s">
        <v>915</v>
      </c>
      <c r="G336" s="174" t="s">
        <v>33</v>
      </c>
      <c r="H336" s="169" t="s">
        <v>2032</v>
      </c>
      <c r="I336" s="7" t="s">
        <v>130</v>
      </c>
      <c r="J336" s="2" t="str">
        <f t="shared" si="1"/>
        <v>FRIC</v>
      </c>
      <c r="K336" s="2"/>
      <c r="L336" s="2"/>
      <c r="M336" s="192">
        <v>63.0</v>
      </c>
      <c r="N336" s="184" t="s">
        <v>4469</v>
      </c>
      <c r="O336" s="184" t="s">
        <v>5083</v>
      </c>
      <c r="P336" s="184" t="s">
        <v>303</v>
      </c>
      <c r="Q336" s="184" t="s">
        <v>2338</v>
      </c>
      <c r="R336" s="192">
        <v>50.0</v>
      </c>
      <c r="S336" s="184" t="s">
        <v>5084</v>
      </c>
      <c r="T336" s="184" t="s">
        <v>5085</v>
      </c>
      <c r="U336" s="9"/>
      <c r="V336" s="9"/>
      <c r="W336" s="9"/>
      <c r="X336" s="9" t="s">
        <v>87</v>
      </c>
    </row>
    <row r="337" ht="26.25" hidden="1" customHeight="1">
      <c r="A337" s="19">
        <f t="shared" si="2"/>
        <v>334</v>
      </c>
      <c r="B337" s="164" t="s">
        <v>170</v>
      </c>
      <c r="C337" s="173" t="s">
        <v>2033</v>
      </c>
      <c r="D337" s="165" t="s">
        <v>2034</v>
      </c>
      <c r="E337" s="166" t="s">
        <v>2035</v>
      </c>
      <c r="F337" s="167" t="s">
        <v>664</v>
      </c>
      <c r="G337" s="188" t="s">
        <v>33</v>
      </c>
      <c r="H337" s="169" t="s">
        <v>2036</v>
      </c>
      <c r="I337" s="7" t="s">
        <v>21</v>
      </c>
      <c r="J337" s="2" t="str">
        <f t="shared" si="1"/>
        <v/>
      </c>
      <c r="K337" s="2"/>
      <c r="L337" s="2"/>
      <c r="M337" s="192">
        <v>64.0</v>
      </c>
      <c r="N337" s="184" t="s">
        <v>4469</v>
      </c>
      <c r="O337" s="184" t="s">
        <v>5086</v>
      </c>
      <c r="P337" s="184" t="s">
        <v>569</v>
      </c>
      <c r="Q337" s="184" t="s">
        <v>2351</v>
      </c>
      <c r="R337" s="192">
        <v>4.0</v>
      </c>
      <c r="S337" s="50"/>
      <c r="T337" s="184" t="s">
        <v>5087</v>
      </c>
      <c r="U337" s="9"/>
      <c r="V337" s="9"/>
      <c r="W337" s="9"/>
      <c r="X337" s="9" t="s">
        <v>87</v>
      </c>
    </row>
    <row r="338" ht="26.25" customHeight="1">
      <c r="A338" s="19">
        <f t="shared" si="2"/>
        <v>335</v>
      </c>
      <c r="B338" s="164" t="s">
        <v>14</v>
      </c>
      <c r="C338" s="165" t="s">
        <v>2037</v>
      </c>
      <c r="D338" s="165" t="s">
        <v>946</v>
      </c>
      <c r="E338" s="166" t="s">
        <v>2038</v>
      </c>
      <c r="F338" s="167" t="s">
        <v>484</v>
      </c>
      <c r="G338" s="168" t="s">
        <v>33</v>
      </c>
      <c r="H338" s="169" t="s">
        <v>2039</v>
      </c>
      <c r="I338" s="7" t="s">
        <v>130</v>
      </c>
      <c r="J338" s="2" t="str">
        <f t="shared" si="1"/>
        <v>FRIC</v>
      </c>
      <c r="K338" s="2"/>
      <c r="L338" s="2"/>
      <c r="M338" s="192">
        <v>65.0</v>
      </c>
      <c r="N338" s="184" t="s">
        <v>4469</v>
      </c>
      <c r="O338" s="184" t="s">
        <v>2369</v>
      </c>
      <c r="P338" s="184" t="s">
        <v>2512</v>
      </c>
      <c r="Q338" s="184" t="s">
        <v>2371</v>
      </c>
      <c r="R338" s="192">
        <v>6.0</v>
      </c>
      <c r="S338" s="184" t="s">
        <v>4479</v>
      </c>
      <c r="T338" s="184" t="s">
        <v>5088</v>
      </c>
      <c r="U338" s="9"/>
      <c r="V338" s="9"/>
      <c r="W338" s="9"/>
      <c r="X338" s="9" t="s">
        <v>87</v>
      </c>
    </row>
    <row r="339" ht="26.25" hidden="1" customHeight="1">
      <c r="A339" s="19">
        <f t="shared" si="2"/>
        <v>336</v>
      </c>
      <c r="B339" s="164" t="s">
        <v>28</v>
      </c>
      <c r="C339" s="173" t="s">
        <v>95</v>
      </c>
      <c r="D339" s="165" t="s">
        <v>96</v>
      </c>
      <c r="E339" s="166" t="s">
        <v>97</v>
      </c>
      <c r="F339" s="167" t="s">
        <v>136</v>
      </c>
      <c r="G339" s="168" t="s">
        <v>54</v>
      </c>
      <c r="H339" s="169" t="s">
        <v>2040</v>
      </c>
      <c r="I339" s="7" t="s">
        <v>21</v>
      </c>
      <c r="J339" s="2" t="str">
        <f t="shared" si="1"/>
        <v/>
      </c>
      <c r="K339" s="2"/>
      <c r="L339" s="2"/>
      <c r="M339" s="192">
        <v>66.0</v>
      </c>
      <c r="N339" s="184" t="s">
        <v>4469</v>
      </c>
      <c r="O339" s="184" t="s">
        <v>2435</v>
      </c>
      <c r="P339" s="184" t="s">
        <v>369</v>
      </c>
      <c r="Q339" s="184" t="s">
        <v>2437</v>
      </c>
      <c r="R339" s="192">
        <v>4.0</v>
      </c>
      <c r="S339" s="184" t="s">
        <v>4479</v>
      </c>
      <c r="T339" s="184" t="s">
        <v>5089</v>
      </c>
      <c r="U339" s="9"/>
      <c r="V339" s="9"/>
      <c r="W339" s="9"/>
      <c r="X339" s="9" t="s">
        <v>87</v>
      </c>
    </row>
    <row r="340" ht="26.25" customHeight="1">
      <c r="A340" s="19">
        <f t="shared" si="2"/>
        <v>337</v>
      </c>
      <c r="B340" s="164" t="s">
        <v>39</v>
      </c>
      <c r="C340" s="165" t="s">
        <v>2041</v>
      </c>
      <c r="D340" s="165" t="s">
        <v>135</v>
      </c>
      <c r="E340" s="166" t="s">
        <v>2042</v>
      </c>
      <c r="F340" s="167" t="s">
        <v>5090</v>
      </c>
      <c r="G340" s="168" t="s">
        <v>33</v>
      </c>
      <c r="H340" s="169" t="s">
        <v>2044</v>
      </c>
      <c r="I340" s="7" t="s">
        <v>130</v>
      </c>
      <c r="J340" s="2" t="str">
        <f t="shared" si="1"/>
        <v>FRIC</v>
      </c>
      <c r="K340" s="2"/>
      <c r="L340" s="2"/>
      <c r="M340" s="192">
        <v>67.0</v>
      </c>
      <c r="N340" s="184" t="s">
        <v>4469</v>
      </c>
      <c r="O340" s="184" t="s">
        <v>5091</v>
      </c>
      <c r="P340" s="184" t="s">
        <v>36</v>
      </c>
      <c r="Q340" s="184" t="s">
        <v>2561</v>
      </c>
      <c r="R340" s="192">
        <v>12.0</v>
      </c>
      <c r="S340" s="50"/>
      <c r="T340" s="184" t="s">
        <v>5092</v>
      </c>
      <c r="U340" s="9"/>
      <c r="V340" s="9"/>
      <c r="W340" s="9"/>
      <c r="X340" s="9" t="s">
        <v>87</v>
      </c>
    </row>
    <row r="341" ht="26.25" customHeight="1">
      <c r="A341" s="19">
        <f t="shared" si="2"/>
        <v>338</v>
      </c>
      <c r="B341" s="164" t="s">
        <v>28</v>
      </c>
      <c r="C341" s="165" t="s">
        <v>2045</v>
      </c>
      <c r="D341" s="165" t="s">
        <v>2046</v>
      </c>
      <c r="E341" s="166" t="s">
        <v>2047</v>
      </c>
      <c r="F341" s="167" t="s">
        <v>3615</v>
      </c>
      <c r="G341" s="168" t="s">
        <v>101</v>
      </c>
      <c r="H341" s="169" t="s">
        <v>2049</v>
      </c>
      <c r="I341" s="7" t="s">
        <v>130</v>
      </c>
      <c r="J341" s="2" t="str">
        <f t="shared" si="1"/>
        <v>FRIC</v>
      </c>
      <c r="K341" s="2"/>
      <c r="L341" s="2"/>
      <c r="M341" s="192">
        <v>68.0</v>
      </c>
      <c r="N341" s="184" t="s">
        <v>4469</v>
      </c>
      <c r="O341" s="184" t="s">
        <v>2523</v>
      </c>
      <c r="P341" s="184" t="s">
        <v>5093</v>
      </c>
      <c r="Q341" s="184" t="s">
        <v>2524</v>
      </c>
      <c r="R341" s="192">
        <v>24.0</v>
      </c>
      <c r="S341" s="50"/>
      <c r="T341" s="184" t="s">
        <v>5094</v>
      </c>
      <c r="U341" s="9"/>
      <c r="V341" s="9"/>
      <c r="W341" s="9"/>
      <c r="X341" s="9" t="s">
        <v>87</v>
      </c>
    </row>
    <row r="342" ht="26.25" hidden="1" customHeight="1">
      <c r="A342" s="19">
        <f t="shared" si="2"/>
        <v>339</v>
      </c>
      <c r="B342" s="164" t="s">
        <v>106</v>
      </c>
      <c r="C342" s="173" t="s">
        <v>2050</v>
      </c>
      <c r="D342" s="165" t="s">
        <v>2051</v>
      </c>
      <c r="E342" s="166" t="s">
        <v>2052</v>
      </c>
      <c r="F342" s="167" t="s">
        <v>2053</v>
      </c>
      <c r="G342" s="174" t="s">
        <v>33</v>
      </c>
      <c r="H342" s="169" t="s">
        <v>2054</v>
      </c>
      <c r="I342" s="7" t="s">
        <v>21</v>
      </c>
      <c r="J342" s="2" t="str">
        <f t="shared" si="1"/>
        <v/>
      </c>
      <c r="K342" s="2"/>
      <c r="L342" s="2"/>
      <c r="M342" s="192">
        <v>69.0</v>
      </c>
      <c r="N342" s="184" t="s">
        <v>4469</v>
      </c>
      <c r="O342" s="184" t="s">
        <v>5095</v>
      </c>
      <c r="P342" s="184" t="s">
        <v>5096</v>
      </c>
      <c r="Q342" s="184" t="s">
        <v>2530</v>
      </c>
      <c r="R342" s="192">
        <v>8.0</v>
      </c>
      <c r="S342" s="184" t="s">
        <v>4479</v>
      </c>
      <c r="T342" s="184" t="s">
        <v>5097</v>
      </c>
      <c r="U342" s="9"/>
      <c r="V342" s="9"/>
      <c r="W342" s="9"/>
      <c r="X342" s="9" t="s">
        <v>87</v>
      </c>
    </row>
    <row r="343" ht="26.25" hidden="1" customHeight="1">
      <c r="A343" s="19">
        <f t="shared" si="2"/>
        <v>340</v>
      </c>
      <c r="B343" s="164" t="s">
        <v>14</v>
      </c>
      <c r="C343" s="173" t="s">
        <v>1090</v>
      </c>
      <c r="D343" s="165" t="s">
        <v>946</v>
      </c>
      <c r="E343" s="166" t="s">
        <v>1092</v>
      </c>
      <c r="F343" s="167" t="s">
        <v>53</v>
      </c>
      <c r="G343" s="168" t="s">
        <v>33</v>
      </c>
      <c r="H343" s="169" t="s">
        <v>2055</v>
      </c>
      <c r="I343" s="7" t="s">
        <v>21</v>
      </c>
      <c r="J343" s="2" t="str">
        <f t="shared" si="1"/>
        <v/>
      </c>
      <c r="K343" s="2"/>
      <c r="L343" s="2"/>
      <c r="M343" s="192">
        <v>70.0</v>
      </c>
      <c r="N343" s="184" t="s">
        <v>4469</v>
      </c>
      <c r="O343" s="184" t="s">
        <v>5098</v>
      </c>
      <c r="P343" s="184" t="s">
        <v>5099</v>
      </c>
      <c r="Q343" s="184" t="s">
        <v>2628</v>
      </c>
      <c r="R343" s="192">
        <v>12.0</v>
      </c>
      <c r="S343" s="184" t="s">
        <v>4479</v>
      </c>
      <c r="T343" s="184" t="s">
        <v>5100</v>
      </c>
      <c r="U343" s="9"/>
      <c r="V343" s="9"/>
      <c r="W343" s="9"/>
      <c r="X343" s="9" t="s">
        <v>87</v>
      </c>
    </row>
    <row r="344" ht="26.25" customHeight="1">
      <c r="A344" s="19">
        <f t="shared" si="2"/>
        <v>341</v>
      </c>
      <c r="B344" s="164" t="s">
        <v>39</v>
      </c>
      <c r="C344" s="165" t="s">
        <v>2056</v>
      </c>
      <c r="D344" s="165" t="s">
        <v>135</v>
      </c>
      <c r="E344" s="166" t="s">
        <v>2057</v>
      </c>
      <c r="F344" s="167" t="s">
        <v>3375</v>
      </c>
      <c r="G344" s="168" t="s">
        <v>33</v>
      </c>
      <c r="H344" s="169" t="s">
        <v>2059</v>
      </c>
      <c r="I344" s="7" t="s">
        <v>130</v>
      </c>
      <c r="J344" s="2" t="str">
        <f t="shared" si="1"/>
        <v>FRIC</v>
      </c>
      <c r="K344" s="2"/>
      <c r="L344" s="2"/>
      <c r="M344" s="192">
        <v>71.0</v>
      </c>
      <c r="N344" s="184" t="s">
        <v>4469</v>
      </c>
      <c r="O344" s="184" t="s">
        <v>2661</v>
      </c>
      <c r="P344" s="184" t="s">
        <v>369</v>
      </c>
      <c r="Q344" s="184" t="s">
        <v>2663</v>
      </c>
      <c r="R344" s="192">
        <v>5.0</v>
      </c>
      <c r="S344" s="50"/>
      <c r="T344" s="184" t="s">
        <v>5057</v>
      </c>
      <c r="U344" s="9"/>
      <c r="V344" s="9"/>
      <c r="W344" s="9"/>
      <c r="X344" s="9" t="s">
        <v>87</v>
      </c>
    </row>
    <row r="345" ht="26.25" customHeight="1">
      <c r="A345" s="19">
        <f t="shared" si="2"/>
        <v>342</v>
      </c>
      <c r="B345" s="164" t="s">
        <v>14</v>
      </c>
      <c r="C345" s="165" t="s">
        <v>2060</v>
      </c>
      <c r="D345" s="165" t="s">
        <v>946</v>
      </c>
      <c r="E345" s="166" t="s">
        <v>2061</v>
      </c>
      <c r="F345" s="167" t="s">
        <v>484</v>
      </c>
      <c r="G345" s="168" t="s">
        <v>33</v>
      </c>
      <c r="H345" s="169" t="s">
        <v>2062</v>
      </c>
      <c r="I345" s="7" t="s">
        <v>130</v>
      </c>
      <c r="J345" s="2" t="str">
        <f t="shared" si="1"/>
        <v>FRIC</v>
      </c>
      <c r="K345" s="2"/>
      <c r="L345" s="2"/>
      <c r="M345" s="192">
        <v>72.0</v>
      </c>
      <c r="N345" s="184" t="s">
        <v>4469</v>
      </c>
      <c r="O345" s="184" t="s">
        <v>5101</v>
      </c>
      <c r="P345" s="184" t="s">
        <v>198</v>
      </c>
      <c r="Q345" s="184" t="s">
        <v>2708</v>
      </c>
      <c r="R345" s="192">
        <v>6.0</v>
      </c>
      <c r="S345" s="184" t="s">
        <v>4479</v>
      </c>
      <c r="T345" s="184" t="s">
        <v>5102</v>
      </c>
      <c r="U345" s="9"/>
      <c r="V345" s="9"/>
      <c r="W345" s="9"/>
      <c r="X345" s="9" t="s">
        <v>87</v>
      </c>
    </row>
    <row r="346" ht="26.25" customHeight="1">
      <c r="A346" s="19">
        <f t="shared" si="2"/>
        <v>343</v>
      </c>
      <c r="B346" s="164" t="s">
        <v>124</v>
      </c>
      <c r="C346" s="165" t="s">
        <v>2063</v>
      </c>
      <c r="D346" s="165" t="s">
        <v>2064</v>
      </c>
      <c r="E346" s="166" t="s">
        <v>2065</v>
      </c>
      <c r="F346" s="167" t="s">
        <v>915</v>
      </c>
      <c r="G346" s="168" t="s">
        <v>101</v>
      </c>
      <c r="H346" s="169" t="s">
        <v>2066</v>
      </c>
      <c r="I346" s="7" t="s">
        <v>130</v>
      </c>
      <c r="J346" s="2" t="str">
        <f t="shared" si="1"/>
        <v>FRIC</v>
      </c>
      <c r="K346" s="2"/>
      <c r="L346" s="2"/>
      <c r="M346" s="192">
        <v>73.0</v>
      </c>
      <c r="N346" s="184" t="s">
        <v>4469</v>
      </c>
      <c r="O346" s="184" t="s">
        <v>2717</v>
      </c>
      <c r="P346" s="184" t="s">
        <v>46</v>
      </c>
      <c r="Q346" s="184" t="s">
        <v>2718</v>
      </c>
      <c r="R346" s="192">
        <v>6.0</v>
      </c>
      <c r="S346" s="50"/>
      <c r="T346" s="184" t="s">
        <v>5103</v>
      </c>
      <c r="U346" s="9"/>
      <c r="V346" s="9"/>
      <c r="W346" s="9"/>
      <c r="X346" s="9" t="s">
        <v>87</v>
      </c>
    </row>
    <row r="347" ht="26.25" hidden="1" customHeight="1">
      <c r="A347" s="19">
        <f t="shared" si="2"/>
        <v>344</v>
      </c>
      <c r="B347" s="164" t="s">
        <v>170</v>
      </c>
      <c r="C347" s="173" t="s">
        <v>2067</v>
      </c>
      <c r="D347" s="165" t="s">
        <v>2068</v>
      </c>
      <c r="E347" s="166" t="s">
        <v>2069</v>
      </c>
      <c r="F347" s="167" t="s">
        <v>2070</v>
      </c>
      <c r="G347" s="174" t="s">
        <v>33</v>
      </c>
      <c r="H347" s="169" t="s">
        <v>2071</v>
      </c>
      <c r="I347" s="7" t="s">
        <v>21</v>
      </c>
      <c r="J347" s="2" t="str">
        <f t="shared" si="1"/>
        <v/>
      </c>
      <c r="K347" s="2"/>
      <c r="L347" s="2"/>
      <c r="M347" s="192">
        <v>74.0</v>
      </c>
      <c r="N347" s="184" t="s">
        <v>4469</v>
      </c>
      <c r="O347" s="184" t="s">
        <v>2838</v>
      </c>
      <c r="P347" s="184" t="s">
        <v>369</v>
      </c>
      <c r="Q347" s="184" t="s">
        <v>2839</v>
      </c>
      <c r="R347" s="192">
        <v>6.0</v>
      </c>
      <c r="S347" s="184" t="s">
        <v>4479</v>
      </c>
      <c r="T347" s="184" t="s">
        <v>5104</v>
      </c>
      <c r="U347" s="50"/>
      <c r="V347" s="9"/>
      <c r="W347" s="9"/>
      <c r="X347" s="9" t="s">
        <v>87</v>
      </c>
    </row>
    <row r="348" ht="26.25" hidden="1" customHeight="1">
      <c r="A348" s="19">
        <f t="shared" si="2"/>
        <v>345</v>
      </c>
      <c r="B348" s="164" t="s">
        <v>124</v>
      </c>
      <c r="C348" s="173" t="s">
        <v>2072</v>
      </c>
      <c r="D348" s="165" t="s">
        <v>455</v>
      </c>
      <c r="E348" s="166" t="s">
        <v>2073</v>
      </c>
      <c r="F348" s="167" t="s">
        <v>424</v>
      </c>
      <c r="G348" s="168" t="s">
        <v>101</v>
      </c>
      <c r="H348" s="169" t="s">
        <v>2075</v>
      </c>
      <c r="I348" s="7" t="s">
        <v>21</v>
      </c>
      <c r="J348" s="2" t="str">
        <f t="shared" si="1"/>
        <v/>
      </c>
      <c r="K348" s="2"/>
      <c r="L348" s="2"/>
      <c r="M348" s="192">
        <v>75.0</v>
      </c>
      <c r="N348" s="184" t="s">
        <v>4469</v>
      </c>
      <c r="O348" s="184" t="s">
        <v>3073</v>
      </c>
      <c r="P348" s="184" t="s">
        <v>3074</v>
      </c>
      <c r="Q348" s="184" t="s">
        <v>3075</v>
      </c>
      <c r="R348" s="192">
        <v>1.0</v>
      </c>
      <c r="S348" s="50"/>
      <c r="T348" s="184" t="s">
        <v>5011</v>
      </c>
      <c r="U348" s="184" t="s">
        <v>5105</v>
      </c>
      <c r="V348" s="9"/>
      <c r="W348" s="9"/>
      <c r="X348" s="9" t="s">
        <v>87</v>
      </c>
    </row>
    <row r="349" ht="26.25" hidden="1" customHeight="1">
      <c r="A349" s="19">
        <f t="shared" si="2"/>
        <v>346</v>
      </c>
      <c r="B349" s="164" t="s">
        <v>81</v>
      </c>
      <c r="C349" s="173" t="s">
        <v>2076</v>
      </c>
      <c r="D349" s="165" t="s">
        <v>946</v>
      </c>
      <c r="E349" s="166" t="s">
        <v>2077</v>
      </c>
      <c r="F349" s="167" t="s">
        <v>2078</v>
      </c>
      <c r="G349" s="174" t="s">
        <v>33</v>
      </c>
      <c r="H349" s="169" t="s">
        <v>2079</v>
      </c>
      <c r="I349" s="7" t="s">
        <v>21</v>
      </c>
      <c r="J349" s="2" t="str">
        <f t="shared" si="1"/>
        <v/>
      </c>
      <c r="K349" s="2"/>
      <c r="L349" s="2"/>
      <c r="M349" s="192">
        <v>76.0</v>
      </c>
      <c r="N349" s="184" t="s">
        <v>4469</v>
      </c>
      <c r="O349" s="184" t="s">
        <v>5106</v>
      </c>
      <c r="P349" s="184" t="s">
        <v>5107</v>
      </c>
      <c r="Q349" s="184" t="s">
        <v>3136</v>
      </c>
      <c r="R349" s="192">
        <v>12.0</v>
      </c>
      <c r="S349" s="50"/>
      <c r="T349" s="184" t="s">
        <v>5108</v>
      </c>
      <c r="U349" s="9"/>
      <c r="V349" s="9"/>
      <c r="W349" s="9"/>
      <c r="X349" s="9" t="s">
        <v>87</v>
      </c>
    </row>
    <row r="350" ht="26.25" customHeight="1">
      <c r="A350" s="19">
        <f t="shared" si="2"/>
        <v>347</v>
      </c>
      <c r="B350" s="164" t="s">
        <v>14</v>
      </c>
      <c r="C350" s="165" t="s">
        <v>2080</v>
      </c>
      <c r="D350" s="165" t="s">
        <v>946</v>
      </c>
      <c r="E350" s="166" t="s">
        <v>2081</v>
      </c>
      <c r="F350" s="167" t="s">
        <v>5109</v>
      </c>
      <c r="G350" s="168" t="s">
        <v>33</v>
      </c>
      <c r="H350" s="169" t="s">
        <v>2083</v>
      </c>
      <c r="I350" s="7" t="s">
        <v>130</v>
      </c>
      <c r="J350" s="2" t="str">
        <f t="shared" si="1"/>
        <v>FRIC</v>
      </c>
      <c r="K350" s="2"/>
      <c r="L350" s="2"/>
      <c r="M350" s="192">
        <v>77.0</v>
      </c>
      <c r="N350" s="184" t="s">
        <v>4469</v>
      </c>
      <c r="O350" s="184" t="s">
        <v>3231</v>
      </c>
      <c r="P350" s="184" t="s">
        <v>5110</v>
      </c>
      <c r="Q350" s="184" t="s">
        <v>3233</v>
      </c>
      <c r="R350" s="192">
        <v>4.0</v>
      </c>
      <c r="S350" s="50"/>
      <c r="T350" s="184" t="s">
        <v>5111</v>
      </c>
      <c r="U350" s="9"/>
      <c r="V350" s="9"/>
      <c r="W350" s="9"/>
      <c r="X350" s="9" t="s">
        <v>87</v>
      </c>
    </row>
    <row r="351" ht="26.25" hidden="1" customHeight="1">
      <c r="A351" s="19">
        <f t="shared" si="2"/>
        <v>348</v>
      </c>
      <c r="B351" s="164" t="s">
        <v>106</v>
      </c>
      <c r="C351" s="173" t="s">
        <v>2084</v>
      </c>
      <c r="D351" s="165" t="s">
        <v>382</v>
      </c>
      <c r="E351" s="166" t="s">
        <v>2085</v>
      </c>
      <c r="F351" s="167" t="s">
        <v>2086</v>
      </c>
      <c r="G351" s="174" t="s">
        <v>33</v>
      </c>
      <c r="H351" s="169" t="s">
        <v>2087</v>
      </c>
      <c r="I351" s="7" t="s">
        <v>21</v>
      </c>
      <c r="J351" s="2" t="str">
        <f t="shared" si="1"/>
        <v/>
      </c>
      <c r="K351" s="2"/>
      <c r="L351" s="2"/>
      <c r="M351" s="192">
        <v>78.0</v>
      </c>
      <c r="N351" s="184" t="s">
        <v>4469</v>
      </c>
      <c r="O351" s="184" t="s">
        <v>3270</v>
      </c>
      <c r="P351" s="184" t="s">
        <v>344</v>
      </c>
      <c r="Q351" s="184" t="s">
        <v>3271</v>
      </c>
      <c r="R351" s="192">
        <v>8.0</v>
      </c>
      <c r="S351" s="184" t="s">
        <v>4479</v>
      </c>
      <c r="T351" s="184" t="s">
        <v>5112</v>
      </c>
      <c r="U351" s="9"/>
      <c r="V351" s="9"/>
      <c r="W351" s="9"/>
      <c r="X351" s="9" t="s">
        <v>87</v>
      </c>
    </row>
    <row r="352" ht="26.25" hidden="1" customHeight="1">
      <c r="A352" s="19">
        <f t="shared" si="2"/>
        <v>349</v>
      </c>
      <c r="B352" s="164" t="s">
        <v>106</v>
      </c>
      <c r="C352" s="173" t="s">
        <v>2088</v>
      </c>
      <c r="D352" s="165" t="s">
        <v>2089</v>
      </c>
      <c r="E352" s="166" t="s">
        <v>2090</v>
      </c>
      <c r="F352" s="167" t="s">
        <v>2091</v>
      </c>
      <c r="G352" s="174" t="s">
        <v>33</v>
      </c>
      <c r="H352" s="169" t="s">
        <v>2092</v>
      </c>
      <c r="I352" s="7" t="s">
        <v>21</v>
      </c>
      <c r="J352" s="2" t="str">
        <f t="shared" si="1"/>
        <v/>
      </c>
      <c r="K352" s="2"/>
      <c r="L352" s="2"/>
      <c r="M352" s="192">
        <v>79.0</v>
      </c>
      <c r="N352" s="184" t="s">
        <v>4469</v>
      </c>
      <c r="O352" s="184" t="s">
        <v>3431</v>
      </c>
      <c r="P352" s="184" t="s">
        <v>46</v>
      </c>
      <c r="Q352" s="184" t="s">
        <v>3432</v>
      </c>
      <c r="R352" s="192">
        <v>6.0</v>
      </c>
      <c r="S352" s="50"/>
      <c r="T352" s="184" t="s">
        <v>5113</v>
      </c>
      <c r="U352" s="9"/>
      <c r="V352" s="9"/>
      <c r="W352" s="9"/>
      <c r="X352" s="9" t="s">
        <v>87</v>
      </c>
    </row>
    <row r="353" ht="26.25" hidden="1" customHeight="1">
      <c r="A353" s="19">
        <f t="shared" si="2"/>
        <v>350</v>
      </c>
      <c r="B353" s="164" t="s">
        <v>124</v>
      </c>
      <c r="C353" s="173" t="s">
        <v>2093</v>
      </c>
      <c r="D353" s="165" t="s">
        <v>455</v>
      </c>
      <c r="E353" s="166" t="s">
        <v>2094</v>
      </c>
      <c r="F353" s="167" t="s">
        <v>2095</v>
      </c>
      <c r="G353" s="168" t="s">
        <v>101</v>
      </c>
      <c r="H353" s="169" t="s">
        <v>2096</v>
      </c>
      <c r="I353" s="7" t="s">
        <v>21</v>
      </c>
      <c r="J353" s="2" t="str">
        <f t="shared" si="1"/>
        <v/>
      </c>
      <c r="K353" s="2"/>
      <c r="L353" s="2"/>
      <c r="M353" s="192">
        <v>80.0</v>
      </c>
      <c r="N353" s="184" t="s">
        <v>4469</v>
      </c>
      <c r="O353" s="184" t="s">
        <v>3491</v>
      </c>
      <c r="P353" s="184" t="s">
        <v>5114</v>
      </c>
      <c r="Q353" s="184" t="s">
        <v>3493</v>
      </c>
      <c r="R353" s="192">
        <v>6.0</v>
      </c>
      <c r="S353" s="50"/>
      <c r="T353" s="184" t="s">
        <v>5115</v>
      </c>
      <c r="U353" s="9"/>
      <c r="V353" s="9"/>
      <c r="W353" s="9"/>
      <c r="X353" s="9" t="s">
        <v>87</v>
      </c>
    </row>
    <row r="354" ht="26.25" hidden="1" customHeight="1">
      <c r="A354" s="19">
        <f t="shared" si="2"/>
        <v>351</v>
      </c>
      <c r="B354" s="164" t="s">
        <v>39</v>
      </c>
      <c r="C354" s="173" t="s">
        <v>880</v>
      </c>
      <c r="D354" s="165" t="s">
        <v>285</v>
      </c>
      <c r="E354" s="166" t="s">
        <v>881</v>
      </c>
      <c r="F354" s="167" t="s">
        <v>2097</v>
      </c>
      <c r="G354" s="168" t="s">
        <v>33</v>
      </c>
      <c r="H354" s="169" t="s">
        <v>2098</v>
      </c>
      <c r="I354" s="7" t="s">
        <v>21</v>
      </c>
      <c r="J354" s="2" t="str">
        <f t="shared" si="1"/>
        <v/>
      </c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ht="26.25" hidden="1" customHeight="1">
      <c r="A355" s="19">
        <f t="shared" si="2"/>
        <v>352</v>
      </c>
      <c r="B355" s="164" t="s">
        <v>49</v>
      </c>
      <c r="C355" s="173" t="s">
        <v>2099</v>
      </c>
      <c r="D355" s="165" t="s">
        <v>455</v>
      </c>
      <c r="E355" s="166" t="s">
        <v>2100</v>
      </c>
      <c r="F355" s="167" t="s">
        <v>424</v>
      </c>
      <c r="G355" s="174" t="s">
        <v>101</v>
      </c>
      <c r="H355" s="169" t="s">
        <v>2101</v>
      </c>
      <c r="I355" s="7" t="s">
        <v>21</v>
      </c>
      <c r="J355" s="2" t="str">
        <f t="shared" si="1"/>
        <v/>
      </c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ht="26.25" customHeight="1">
      <c r="A356" s="19">
        <f t="shared" si="2"/>
        <v>353</v>
      </c>
      <c r="B356" s="164" t="s">
        <v>106</v>
      </c>
      <c r="C356" s="165" t="s">
        <v>2102</v>
      </c>
      <c r="D356" s="165" t="s">
        <v>126</v>
      </c>
      <c r="E356" s="166" t="s">
        <v>2103</v>
      </c>
      <c r="F356" s="167" t="s">
        <v>915</v>
      </c>
      <c r="G356" s="174" t="s">
        <v>33</v>
      </c>
      <c r="H356" s="169" t="s">
        <v>2104</v>
      </c>
      <c r="I356" s="7" t="s">
        <v>130</v>
      </c>
      <c r="J356" s="2" t="str">
        <f t="shared" si="1"/>
        <v>FRIC</v>
      </c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ht="26.25" customHeight="1">
      <c r="A357" s="19">
        <f t="shared" si="2"/>
        <v>354</v>
      </c>
      <c r="B357" s="164" t="s">
        <v>142</v>
      </c>
      <c r="C357" s="165" t="s">
        <v>2105</v>
      </c>
      <c r="D357" s="165" t="s">
        <v>946</v>
      </c>
      <c r="E357" s="166" t="s">
        <v>2106</v>
      </c>
      <c r="F357" s="167" t="s">
        <v>5116</v>
      </c>
      <c r="G357" s="174" t="s">
        <v>33</v>
      </c>
      <c r="H357" s="169" t="s">
        <v>2108</v>
      </c>
      <c r="I357" s="7" t="s">
        <v>130</v>
      </c>
      <c r="J357" s="2" t="str">
        <f t="shared" si="1"/>
        <v>FRIC</v>
      </c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ht="26.25" customHeight="1">
      <c r="A358" s="19">
        <f t="shared" si="2"/>
        <v>355</v>
      </c>
      <c r="B358" s="164" t="s">
        <v>142</v>
      </c>
      <c r="C358" s="165" t="s">
        <v>4611</v>
      </c>
      <c r="D358" s="165" t="s">
        <v>455</v>
      </c>
      <c r="E358" s="166" t="s">
        <v>4612</v>
      </c>
      <c r="F358" s="167" t="s">
        <v>484</v>
      </c>
      <c r="G358" s="174" t="s">
        <v>33</v>
      </c>
      <c r="H358" s="169" t="s">
        <v>2111</v>
      </c>
      <c r="I358" s="7" t="s">
        <v>130</v>
      </c>
      <c r="J358" s="2" t="str">
        <f t="shared" si="1"/>
        <v>FRIC</v>
      </c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ht="26.25" hidden="1" customHeight="1">
      <c r="A359" s="19">
        <f t="shared" si="2"/>
        <v>356</v>
      </c>
      <c r="B359" s="164" t="s">
        <v>256</v>
      </c>
      <c r="C359" s="165" t="s">
        <v>1720</v>
      </c>
      <c r="D359" s="165" t="s">
        <v>126</v>
      </c>
      <c r="E359" s="166" t="s">
        <v>1721</v>
      </c>
      <c r="F359" s="167" t="s">
        <v>166</v>
      </c>
      <c r="G359" s="174" t="s">
        <v>33</v>
      </c>
      <c r="H359" s="169" t="s">
        <v>2114</v>
      </c>
      <c r="I359" s="7" t="s">
        <v>21</v>
      </c>
      <c r="J359" s="2" t="str">
        <f t="shared" si="1"/>
        <v/>
      </c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</row>
    <row r="360" ht="26.25" customHeight="1">
      <c r="A360" s="19">
        <f t="shared" si="2"/>
        <v>357</v>
      </c>
      <c r="B360" s="164" t="s">
        <v>124</v>
      </c>
      <c r="C360" s="165" t="s">
        <v>2115</v>
      </c>
      <c r="D360" s="165" t="s">
        <v>455</v>
      </c>
      <c r="E360" s="166" t="s">
        <v>2116</v>
      </c>
      <c r="F360" s="167" t="s">
        <v>4664</v>
      </c>
      <c r="G360" s="168" t="s">
        <v>33</v>
      </c>
      <c r="H360" s="169" t="s">
        <v>2118</v>
      </c>
      <c r="I360" s="7" t="s">
        <v>130</v>
      </c>
      <c r="J360" s="2" t="str">
        <f t="shared" si="1"/>
        <v>FRIC</v>
      </c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ht="26.25" customHeight="1">
      <c r="A361" s="19">
        <f t="shared" si="2"/>
        <v>358</v>
      </c>
      <c r="B361" s="164" t="s">
        <v>39</v>
      </c>
      <c r="C361" s="165" t="s">
        <v>2119</v>
      </c>
      <c r="D361" s="165" t="s">
        <v>455</v>
      </c>
      <c r="E361" s="166" t="s">
        <v>2120</v>
      </c>
      <c r="F361" s="167" t="s">
        <v>5117</v>
      </c>
      <c r="G361" s="168" t="s">
        <v>33</v>
      </c>
      <c r="H361" s="169" t="s">
        <v>2122</v>
      </c>
      <c r="I361" s="7" t="s">
        <v>130</v>
      </c>
      <c r="J361" s="2" t="str">
        <f t="shared" si="1"/>
        <v>FRIC</v>
      </c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ht="26.25" customHeight="1">
      <c r="A362" s="19">
        <f t="shared" si="2"/>
        <v>359</v>
      </c>
      <c r="B362" s="164" t="s">
        <v>124</v>
      </c>
      <c r="C362" s="165" t="s">
        <v>2123</v>
      </c>
      <c r="D362" s="165" t="s">
        <v>946</v>
      </c>
      <c r="E362" s="166" t="s">
        <v>2124</v>
      </c>
      <c r="F362" s="167" t="s">
        <v>5117</v>
      </c>
      <c r="G362" s="168" t="s">
        <v>33</v>
      </c>
      <c r="H362" s="169" t="s">
        <v>2125</v>
      </c>
      <c r="I362" s="7" t="s">
        <v>130</v>
      </c>
      <c r="J362" s="2" t="str">
        <f t="shared" si="1"/>
        <v>FRIC</v>
      </c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ht="26.25" hidden="1" customHeight="1">
      <c r="A363" s="19">
        <f t="shared" si="2"/>
        <v>360</v>
      </c>
      <c r="B363" s="164" t="s">
        <v>124</v>
      </c>
      <c r="C363" s="173" t="s">
        <v>103</v>
      </c>
      <c r="D363" s="165" t="s">
        <v>592</v>
      </c>
      <c r="E363" s="166" t="s">
        <v>105</v>
      </c>
      <c r="F363" s="167" t="s">
        <v>972</v>
      </c>
      <c r="G363" s="168" t="s">
        <v>33</v>
      </c>
      <c r="H363" s="169" t="s">
        <v>2126</v>
      </c>
      <c r="I363" s="7" t="s">
        <v>21</v>
      </c>
      <c r="J363" s="2" t="str">
        <f t="shared" si="1"/>
        <v/>
      </c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ht="26.25" customHeight="1">
      <c r="A364" s="19">
        <f t="shared" si="2"/>
        <v>361</v>
      </c>
      <c r="B364" s="164" t="s">
        <v>1204</v>
      </c>
      <c r="C364" s="165" t="s">
        <v>2127</v>
      </c>
      <c r="D364" s="165" t="s">
        <v>946</v>
      </c>
      <c r="E364" s="166" t="s">
        <v>2128</v>
      </c>
      <c r="F364" s="167" t="s">
        <v>5118</v>
      </c>
      <c r="G364" s="174" t="s">
        <v>33</v>
      </c>
      <c r="H364" s="169" t="s">
        <v>2130</v>
      </c>
      <c r="I364" s="7" t="s">
        <v>130</v>
      </c>
      <c r="J364" s="2" t="str">
        <f t="shared" si="1"/>
        <v>FRIC</v>
      </c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ht="26.25" hidden="1" customHeight="1">
      <c r="A365" s="19">
        <f t="shared" si="2"/>
        <v>362</v>
      </c>
      <c r="B365" s="164" t="s">
        <v>106</v>
      </c>
      <c r="C365" s="173" t="s">
        <v>2131</v>
      </c>
      <c r="D365" s="165" t="s">
        <v>2132</v>
      </c>
      <c r="E365" s="166" t="s">
        <v>2133</v>
      </c>
      <c r="F365" s="167" t="s">
        <v>522</v>
      </c>
      <c r="G365" s="174" t="s">
        <v>33</v>
      </c>
      <c r="H365" s="169" t="s">
        <v>2134</v>
      </c>
      <c r="I365" s="7" t="s">
        <v>21</v>
      </c>
      <c r="J365" s="2" t="str">
        <f t="shared" si="1"/>
        <v/>
      </c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ht="26.25" hidden="1" customHeight="1">
      <c r="A366" s="19">
        <f t="shared" si="2"/>
        <v>363</v>
      </c>
      <c r="B366" s="164" t="s">
        <v>170</v>
      </c>
      <c r="C366" s="173" t="s">
        <v>2135</v>
      </c>
      <c r="D366" s="165" t="s">
        <v>382</v>
      </c>
      <c r="E366" s="166" t="s">
        <v>2136</v>
      </c>
      <c r="F366" s="167" t="s">
        <v>5119</v>
      </c>
      <c r="G366" s="174" t="s">
        <v>33</v>
      </c>
      <c r="H366" s="169" t="s">
        <v>2138</v>
      </c>
      <c r="I366" s="7" t="s">
        <v>21</v>
      </c>
      <c r="J366" s="2" t="str">
        <f t="shared" si="1"/>
        <v/>
      </c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ht="26.25" hidden="1" customHeight="1">
      <c r="A367" s="19">
        <f t="shared" si="2"/>
        <v>364</v>
      </c>
      <c r="B367" s="164" t="s">
        <v>28</v>
      </c>
      <c r="C367" s="173" t="s">
        <v>2139</v>
      </c>
      <c r="D367" s="165" t="s">
        <v>126</v>
      </c>
      <c r="E367" s="166" t="s">
        <v>2140</v>
      </c>
      <c r="F367" s="167" t="s">
        <v>545</v>
      </c>
      <c r="G367" s="168" t="s">
        <v>33</v>
      </c>
      <c r="H367" s="169" t="s">
        <v>2141</v>
      </c>
      <c r="I367" s="7" t="s">
        <v>21</v>
      </c>
      <c r="J367" s="2" t="str">
        <f t="shared" si="1"/>
        <v/>
      </c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ht="26.25" hidden="1" customHeight="1">
      <c r="A368" s="19">
        <f t="shared" si="2"/>
        <v>365</v>
      </c>
      <c r="B368" s="164" t="s">
        <v>1377</v>
      </c>
      <c r="C368" s="173" t="s">
        <v>2142</v>
      </c>
      <c r="D368" s="165" t="s">
        <v>2143</v>
      </c>
      <c r="E368" s="166" t="s">
        <v>2144</v>
      </c>
      <c r="F368" s="167" t="s">
        <v>2145</v>
      </c>
      <c r="G368" s="174" t="s">
        <v>54</v>
      </c>
      <c r="H368" s="169" t="s">
        <v>2146</v>
      </c>
      <c r="I368" s="7" t="s">
        <v>130</v>
      </c>
      <c r="J368" s="2" t="str">
        <f t="shared" si="1"/>
        <v>과기</v>
      </c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ht="26.25" hidden="1" customHeight="1">
      <c r="A369" s="19">
        <f t="shared" si="2"/>
        <v>366</v>
      </c>
      <c r="B369" s="164" t="s">
        <v>39</v>
      </c>
      <c r="C369" s="173" t="s">
        <v>2147</v>
      </c>
      <c r="D369" s="165" t="s">
        <v>135</v>
      </c>
      <c r="E369" s="166" t="s">
        <v>2148</v>
      </c>
      <c r="F369" s="167" t="s">
        <v>545</v>
      </c>
      <c r="G369" s="168" t="s">
        <v>54</v>
      </c>
      <c r="H369" s="169" t="s">
        <v>2149</v>
      </c>
      <c r="I369" s="7" t="s">
        <v>21</v>
      </c>
      <c r="J369" s="2" t="str">
        <f t="shared" si="1"/>
        <v/>
      </c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ht="26.25" customHeight="1">
      <c r="A370" s="19">
        <f t="shared" si="2"/>
        <v>367</v>
      </c>
      <c r="B370" s="164" t="s">
        <v>256</v>
      </c>
      <c r="C370" s="165" t="s">
        <v>2150</v>
      </c>
      <c r="D370" s="165" t="s">
        <v>455</v>
      </c>
      <c r="E370" s="166" t="s">
        <v>2151</v>
      </c>
      <c r="F370" s="167" t="s">
        <v>5120</v>
      </c>
      <c r="G370" s="174" t="s">
        <v>33</v>
      </c>
      <c r="H370" s="169" t="s">
        <v>2153</v>
      </c>
      <c r="I370" s="7" t="s">
        <v>130</v>
      </c>
      <c r="J370" s="2" t="str">
        <f t="shared" si="1"/>
        <v>FRIC</v>
      </c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ht="26.25" customHeight="1">
      <c r="A371" s="19">
        <f t="shared" si="2"/>
        <v>368</v>
      </c>
      <c r="B371" s="164" t="s">
        <v>14</v>
      </c>
      <c r="C371" s="165" t="s">
        <v>2154</v>
      </c>
      <c r="D371" s="165" t="s">
        <v>946</v>
      </c>
      <c r="E371" s="166" t="s">
        <v>2155</v>
      </c>
      <c r="F371" s="167" t="s">
        <v>4519</v>
      </c>
      <c r="G371" s="168" t="s">
        <v>33</v>
      </c>
      <c r="H371" s="169" t="s">
        <v>2157</v>
      </c>
      <c r="I371" s="7" t="s">
        <v>130</v>
      </c>
      <c r="J371" s="2" t="str">
        <f t="shared" si="1"/>
        <v>FRIC</v>
      </c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ht="26.25" hidden="1" customHeight="1">
      <c r="A372" s="19">
        <f t="shared" si="2"/>
        <v>369</v>
      </c>
      <c r="B372" s="164" t="s">
        <v>240</v>
      </c>
      <c r="C372" s="173" t="s">
        <v>595</v>
      </c>
      <c r="D372" s="165" t="s">
        <v>2158</v>
      </c>
      <c r="E372" s="166" t="s">
        <v>596</v>
      </c>
      <c r="F372" s="167" t="s">
        <v>2159</v>
      </c>
      <c r="G372" s="168" t="s">
        <v>33</v>
      </c>
      <c r="H372" s="169" t="s">
        <v>2160</v>
      </c>
      <c r="I372" s="7" t="s">
        <v>21</v>
      </c>
      <c r="J372" s="2" t="str">
        <f t="shared" si="1"/>
        <v/>
      </c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ht="26.25" customHeight="1">
      <c r="A373" s="19">
        <f t="shared" si="2"/>
        <v>370</v>
      </c>
      <c r="B373" s="164" t="s">
        <v>124</v>
      </c>
      <c r="C373" s="165" t="s">
        <v>2161</v>
      </c>
      <c r="D373" s="165" t="s">
        <v>455</v>
      </c>
      <c r="E373" s="166" t="s">
        <v>2162</v>
      </c>
      <c r="F373" s="167" t="s">
        <v>5121</v>
      </c>
      <c r="G373" s="168" t="s">
        <v>33</v>
      </c>
      <c r="H373" s="169" t="s">
        <v>2164</v>
      </c>
      <c r="I373" s="7" t="s">
        <v>130</v>
      </c>
      <c r="J373" s="2" t="str">
        <f t="shared" si="1"/>
        <v>FRIC</v>
      </c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ht="26.25" hidden="1" customHeight="1">
      <c r="A374" s="19">
        <f t="shared" si="2"/>
        <v>371</v>
      </c>
      <c r="B374" s="164" t="s">
        <v>170</v>
      </c>
      <c r="C374" s="173" t="s">
        <v>2165</v>
      </c>
      <c r="D374" s="165" t="s">
        <v>2166</v>
      </c>
      <c r="E374" s="166" t="s">
        <v>2167</v>
      </c>
      <c r="F374" s="167" t="s">
        <v>2168</v>
      </c>
      <c r="G374" s="174" t="s">
        <v>33</v>
      </c>
      <c r="H374" s="169" t="s">
        <v>2169</v>
      </c>
      <c r="I374" s="7" t="s">
        <v>21</v>
      </c>
      <c r="J374" s="2" t="str">
        <f t="shared" si="1"/>
        <v/>
      </c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ht="26.25" customHeight="1">
      <c r="A375" s="19">
        <f t="shared" si="2"/>
        <v>372</v>
      </c>
      <c r="B375" s="164" t="s">
        <v>256</v>
      </c>
      <c r="C375" s="165" t="s">
        <v>2170</v>
      </c>
      <c r="D375" s="165" t="s">
        <v>946</v>
      </c>
      <c r="E375" s="166" t="s">
        <v>2171</v>
      </c>
      <c r="F375" s="167" t="s">
        <v>3615</v>
      </c>
      <c r="G375" s="174" t="s">
        <v>33</v>
      </c>
      <c r="H375" s="169" t="s">
        <v>2173</v>
      </c>
      <c r="I375" s="7" t="s">
        <v>130</v>
      </c>
      <c r="J375" s="2" t="str">
        <f t="shared" si="1"/>
        <v>FRIC</v>
      </c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ht="26.25" customHeight="1">
      <c r="A376" s="19">
        <f t="shared" si="2"/>
        <v>373</v>
      </c>
      <c r="B376" s="164" t="s">
        <v>256</v>
      </c>
      <c r="C376" s="165" t="s">
        <v>2174</v>
      </c>
      <c r="D376" s="165" t="s">
        <v>126</v>
      </c>
      <c r="E376" s="166" t="s">
        <v>2175</v>
      </c>
      <c r="F376" s="167" t="s">
        <v>484</v>
      </c>
      <c r="G376" s="174" t="s">
        <v>33</v>
      </c>
      <c r="H376" s="169" t="s">
        <v>2176</v>
      </c>
      <c r="I376" s="7" t="s">
        <v>130</v>
      </c>
      <c r="J376" s="2" t="str">
        <f t="shared" si="1"/>
        <v>FRIC</v>
      </c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ht="26.25" hidden="1" customHeight="1">
      <c r="A377" s="19">
        <f t="shared" si="2"/>
        <v>374</v>
      </c>
      <c r="B377" s="164" t="s">
        <v>106</v>
      </c>
      <c r="C377" s="173" t="s">
        <v>2177</v>
      </c>
      <c r="D377" s="165" t="s">
        <v>2178</v>
      </c>
      <c r="E377" s="166" t="s">
        <v>2179</v>
      </c>
      <c r="F377" s="167" t="s">
        <v>229</v>
      </c>
      <c r="G377" s="174" t="s">
        <v>33</v>
      </c>
      <c r="H377" s="169" t="s">
        <v>2180</v>
      </c>
      <c r="I377" s="7" t="s">
        <v>21</v>
      </c>
      <c r="J377" s="2" t="str">
        <f t="shared" si="1"/>
        <v/>
      </c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ht="26.25" customHeight="1">
      <c r="A378" s="19">
        <f t="shared" si="2"/>
        <v>375</v>
      </c>
      <c r="B378" s="164" t="s">
        <v>256</v>
      </c>
      <c r="C378" s="165" t="s">
        <v>2181</v>
      </c>
      <c r="D378" s="165" t="s">
        <v>946</v>
      </c>
      <c r="E378" s="166" t="s">
        <v>2182</v>
      </c>
      <c r="F378" s="167" t="s">
        <v>484</v>
      </c>
      <c r="G378" s="174" t="s">
        <v>33</v>
      </c>
      <c r="H378" s="169" t="s">
        <v>2183</v>
      </c>
      <c r="I378" s="7" t="s">
        <v>130</v>
      </c>
      <c r="J378" s="2" t="str">
        <f t="shared" si="1"/>
        <v>FRIC</v>
      </c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ht="26.25" hidden="1" customHeight="1">
      <c r="A379" s="19">
        <f t="shared" si="2"/>
        <v>376</v>
      </c>
      <c r="B379" s="164" t="s">
        <v>2184</v>
      </c>
      <c r="C379" s="173" t="s">
        <v>2185</v>
      </c>
      <c r="D379" s="165" t="s">
        <v>2186</v>
      </c>
      <c r="E379" s="166" t="s">
        <v>2187</v>
      </c>
      <c r="F379" s="167" t="s">
        <v>229</v>
      </c>
      <c r="G379" s="174" t="s">
        <v>33</v>
      </c>
      <c r="H379" s="169" t="s">
        <v>2188</v>
      </c>
      <c r="I379" s="7" t="s">
        <v>21</v>
      </c>
      <c r="J379" s="2" t="str">
        <f t="shared" si="1"/>
        <v/>
      </c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ht="26.25" customHeight="1">
      <c r="A380" s="19">
        <f t="shared" si="2"/>
        <v>377</v>
      </c>
      <c r="B380" s="164" t="s">
        <v>39</v>
      </c>
      <c r="C380" s="165" t="s">
        <v>2189</v>
      </c>
      <c r="D380" s="165" t="s">
        <v>135</v>
      </c>
      <c r="E380" s="166" t="s">
        <v>2190</v>
      </c>
      <c r="F380" s="167" t="s">
        <v>5050</v>
      </c>
      <c r="G380" s="168" t="s">
        <v>33</v>
      </c>
      <c r="H380" s="169" t="s">
        <v>2192</v>
      </c>
      <c r="I380" s="7" t="s">
        <v>130</v>
      </c>
      <c r="J380" s="2" t="str">
        <f t="shared" si="1"/>
        <v>FRIC</v>
      </c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ht="26.25" hidden="1" customHeight="1">
      <c r="A381" s="19">
        <f t="shared" si="2"/>
        <v>378</v>
      </c>
      <c r="B381" s="164" t="s">
        <v>14</v>
      </c>
      <c r="C381" s="173" t="s">
        <v>2193</v>
      </c>
      <c r="D381" s="165" t="s">
        <v>946</v>
      </c>
      <c r="E381" s="166" t="s">
        <v>2194</v>
      </c>
      <c r="F381" s="167" t="s">
        <v>2195</v>
      </c>
      <c r="G381" s="168" t="s">
        <v>33</v>
      </c>
      <c r="H381" s="169" t="s">
        <v>2196</v>
      </c>
      <c r="I381" s="7" t="s">
        <v>21</v>
      </c>
      <c r="J381" s="2" t="str">
        <f t="shared" si="1"/>
        <v/>
      </c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ht="26.25" hidden="1" customHeight="1">
      <c r="A382" s="19">
        <f t="shared" si="2"/>
        <v>379</v>
      </c>
      <c r="B382" s="164" t="s">
        <v>81</v>
      </c>
      <c r="C382" s="173" t="s">
        <v>2197</v>
      </c>
      <c r="D382" s="165" t="s">
        <v>2198</v>
      </c>
      <c r="E382" s="166" t="s">
        <v>2199</v>
      </c>
      <c r="F382" s="167" t="s">
        <v>2200</v>
      </c>
      <c r="G382" s="174" t="s">
        <v>33</v>
      </c>
      <c r="H382" s="169" t="s">
        <v>2201</v>
      </c>
      <c r="I382" s="7" t="s">
        <v>21</v>
      </c>
      <c r="J382" s="2" t="str">
        <f t="shared" si="1"/>
        <v/>
      </c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ht="26.25" hidden="1" customHeight="1">
      <c r="A383" s="19">
        <f t="shared" si="2"/>
        <v>380</v>
      </c>
      <c r="B383" s="164" t="s">
        <v>28</v>
      </c>
      <c r="C383" s="173" t="s">
        <v>2202</v>
      </c>
      <c r="D383" s="165" t="s">
        <v>126</v>
      </c>
      <c r="E383" s="166" t="s">
        <v>2203</v>
      </c>
      <c r="F383" s="167" t="s">
        <v>2204</v>
      </c>
      <c r="G383" s="168" t="s">
        <v>33</v>
      </c>
      <c r="H383" s="169" t="s">
        <v>2205</v>
      </c>
      <c r="I383" s="7" t="s">
        <v>130</v>
      </c>
      <c r="J383" s="2" t="str">
        <f t="shared" si="1"/>
        <v>과기</v>
      </c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</row>
    <row r="384" ht="26.25" customHeight="1">
      <c r="A384" s="19">
        <f t="shared" si="2"/>
        <v>381</v>
      </c>
      <c r="B384" s="164" t="s">
        <v>256</v>
      </c>
      <c r="C384" s="165" t="s">
        <v>2206</v>
      </c>
      <c r="D384" s="165" t="s">
        <v>946</v>
      </c>
      <c r="E384" s="166" t="s">
        <v>2207</v>
      </c>
      <c r="F384" s="167" t="s">
        <v>484</v>
      </c>
      <c r="G384" s="174" t="s">
        <v>33</v>
      </c>
      <c r="H384" s="169" t="s">
        <v>2208</v>
      </c>
      <c r="I384" s="7" t="s">
        <v>130</v>
      </c>
      <c r="J384" s="2" t="str">
        <f t="shared" si="1"/>
        <v>FRIC</v>
      </c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ht="26.25" customHeight="1">
      <c r="A385" s="19">
        <f t="shared" si="2"/>
        <v>382</v>
      </c>
      <c r="B385" s="164" t="s">
        <v>124</v>
      </c>
      <c r="C385" s="165" t="s">
        <v>2209</v>
      </c>
      <c r="D385" s="165" t="s">
        <v>455</v>
      </c>
      <c r="E385" s="166" t="s">
        <v>2210</v>
      </c>
      <c r="F385" s="167" t="s">
        <v>5122</v>
      </c>
      <c r="G385" s="168" t="s">
        <v>33</v>
      </c>
      <c r="H385" s="169" t="s">
        <v>2212</v>
      </c>
      <c r="I385" s="7" t="s">
        <v>130</v>
      </c>
      <c r="J385" s="2" t="str">
        <f t="shared" si="1"/>
        <v>FRIC</v>
      </c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ht="26.25" hidden="1" customHeight="1">
      <c r="A386" s="19">
        <f t="shared" si="2"/>
        <v>383</v>
      </c>
      <c r="B386" s="164" t="s">
        <v>124</v>
      </c>
      <c r="C386" s="173" t="s">
        <v>2213</v>
      </c>
      <c r="D386" s="165" t="s">
        <v>234</v>
      </c>
      <c r="E386" s="166" t="s">
        <v>2214</v>
      </c>
      <c r="F386" s="167" t="s">
        <v>2215</v>
      </c>
      <c r="G386" s="168" t="s">
        <v>33</v>
      </c>
      <c r="H386" s="169" t="s">
        <v>2216</v>
      </c>
      <c r="I386" s="7" t="s">
        <v>21</v>
      </c>
      <c r="J386" s="2" t="str">
        <f t="shared" si="1"/>
        <v/>
      </c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ht="26.25" hidden="1" customHeight="1">
      <c r="A387" s="19">
        <f t="shared" si="2"/>
        <v>384</v>
      </c>
      <c r="B387" s="164" t="s">
        <v>81</v>
      </c>
      <c r="C387" s="173" t="s">
        <v>2217</v>
      </c>
      <c r="D387" s="165" t="s">
        <v>279</v>
      </c>
      <c r="E387" s="166" t="s">
        <v>2218</v>
      </c>
      <c r="F387" s="167" t="s">
        <v>2219</v>
      </c>
      <c r="G387" s="174" t="s">
        <v>1297</v>
      </c>
      <c r="H387" s="169" t="s">
        <v>5123</v>
      </c>
      <c r="I387" s="7" t="s">
        <v>21</v>
      </c>
      <c r="J387" s="2" t="str">
        <f t="shared" si="1"/>
        <v/>
      </c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ht="26.25" hidden="1" customHeight="1">
      <c r="A388" s="19">
        <f t="shared" si="2"/>
        <v>385</v>
      </c>
      <c r="B388" s="164" t="s">
        <v>1385</v>
      </c>
      <c r="C388" s="173" t="s">
        <v>2221</v>
      </c>
      <c r="D388" s="165" t="s">
        <v>2222</v>
      </c>
      <c r="E388" s="166" t="s">
        <v>2223</v>
      </c>
      <c r="F388" s="167" t="s">
        <v>1935</v>
      </c>
      <c r="G388" s="168" t="s">
        <v>101</v>
      </c>
      <c r="H388" s="169" t="s">
        <v>2224</v>
      </c>
      <c r="I388" s="7" t="s">
        <v>21</v>
      </c>
      <c r="J388" s="2" t="str">
        <f t="shared" si="1"/>
        <v/>
      </c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ht="26.25" hidden="1" customHeight="1">
      <c r="A389" s="19">
        <f t="shared" si="2"/>
        <v>386</v>
      </c>
      <c r="B389" s="164" t="s">
        <v>28</v>
      </c>
      <c r="C389" s="173" t="s">
        <v>2225</v>
      </c>
      <c r="D389" s="165" t="s">
        <v>821</v>
      </c>
      <c r="E389" s="166" t="s">
        <v>2226</v>
      </c>
      <c r="F389" s="167" t="s">
        <v>436</v>
      </c>
      <c r="G389" s="168" t="s">
        <v>54</v>
      </c>
      <c r="H389" s="169" t="s">
        <v>2228</v>
      </c>
      <c r="I389" s="7" t="s">
        <v>21</v>
      </c>
      <c r="J389" s="2" t="str">
        <f t="shared" si="1"/>
        <v/>
      </c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ht="26.25" hidden="1" customHeight="1">
      <c r="A390" s="19">
        <f t="shared" si="2"/>
        <v>387</v>
      </c>
      <c r="B390" s="164" t="s">
        <v>28</v>
      </c>
      <c r="C390" s="173" t="s">
        <v>2229</v>
      </c>
      <c r="D390" s="165" t="s">
        <v>821</v>
      </c>
      <c r="E390" s="166" t="s">
        <v>822</v>
      </c>
      <c r="F390" s="167" t="s">
        <v>2230</v>
      </c>
      <c r="G390" s="168" t="s">
        <v>33</v>
      </c>
      <c r="H390" s="169" t="s">
        <v>2231</v>
      </c>
      <c r="I390" s="7" t="s">
        <v>21</v>
      </c>
      <c r="J390" s="2" t="str">
        <f t="shared" si="1"/>
        <v/>
      </c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ht="26.25" hidden="1" customHeight="1">
      <c r="A391" s="19">
        <f t="shared" si="2"/>
        <v>388</v>
      </c>
      <c r="B391" s="164" t="s">
        <v>28</v>
      </c>
      <c r="C391" s="173" t="s">
        <v>2232</v>
      </c>
      <c r="D391" s="165" t="s">
        <v>821</v>
      </c>
      <c r="E391" s="166" t="s">
        <v>828</v>
      </c>
      <c r="F391" s="167" t="s">
        <v>2230</v>
      </c>
      <c r="G391" s="168" t="s">
        <v>33</v>
      </c>
      <c r="H391" s="169" t="s">
        <v>2233</v>
      </c>
      <c r="I391" s="7" t="s">
        <v>21</v>
      </c>
      <c r="J391" s="2" t="str">
        <f t="shared" si="1"/>
        <v/>
      </c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ht="26.25" hidden="1" customHeight="1">
      <c r="A392" s="19">
        <f t="shared" si="2"/>
        <v>389</v>
      </c>
      <c r="B392" s="164" t="s">
        <v>28</v>
      </c>
      <c r="C392" s="173" t="s">
        <v>2234</v>
      </c>
      <c r="D392" s="165" t="s">
        <v>821</v>
      </c>
      <c r="E392" s="166" t="s">
        <v>833</v>
      </c>
      <c r="F392" s="167" t="s">
        <v>2230</v>
      </c>
      <c r="G392" s="168" t="s">
        <v>33</v>
      </c>
      <c r="H392" s="169" t="s">
        <v>2235</v>
      </c>
      <c r="I392" s="7" t="s">
        <v>21</v>
      </c>
      <c r="J392" s="2" t="str">
        <f t="shared" si="1"/>
        <v/>
      </c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ht="26.25" customHeight="1">
      <c r="A393" s="19">
        <f t="shared" si="2"/>
        <v>390</v>
      </c>
      <c r="B393" s="164" t="s">
        <v>14</v>
      </c>
      <c r="C393" s="165" t="s">
        <v>2236</v>
      </c>
      <c r="D393" s="165" t="s">
        <v>946</v>
      </c>
      <c r="E393" s="166" t="s">
        <v>2237</v>
      </c>
      <c r="F393" s="167" t="s">
        <v>4686</v>
      </c>
      <c r="G393" s="168" t="s">
        <v>33</v>
      </c>
      <c r="H393" s="169" t="s">
        <v>2239</v>
      </c>
      <c r="I393" s="7" t="s">
        <v>130</v>
      </c>
      <c r="J393" s="2" t="str">
        <f t="shared" si="1"/>
        <v>FRIC</v>
      </c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ht="26.25" customHeight="1">
      <c r="A394" s="19">
        <f t="shared" si="2"/>
        <v>391</v>
      </c>
      <c r="B394" s="164" t="s">
        <v>39</v>
      </c>
      <c r="C394" s="165" t="s">
        <v>2240</v>
      </c>
      <c r="D394" s="165" t="s">
        <v>46</v>
      </c>
      <c r="E394" s="166" t="s">
        <v>2241</v>
      </c>
      <c r="F394" s="167" t="s">
        <v>3827</v>
      </c>
      <c r="G394" s="168" t="s">
        <v>33</v>
      </c>
      <c r="H394" s="169" t="s">
        <v>2243</v>
      </c>
      <c r="I394" s="7" t="s">
        <v>130</v>
      </c>
      <c r="J394" s="2" t="str">
        <f t="shared" si="1"/>
        <v>FRIC</v>
      </c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ht="26.25" customHeight="1">
      <c r="A395" s="19">
        <f t="shared" si="2"/>
        <v>392</v>
      </c>
      <c r="B395" s="164" t="s">
        <v>39</v>
      </c>
      <c r="C395" s="165" t="s">
        <v>2244</v>
      </c>
      <c r="D395" s="165" t="s">
        <v>285</v>
      </c>
      <c r="E395" s="166" t="s">
        <v>2245</v>
      </c>
      <c r="F395" s="167" t="s">
        <v>85</v>
      </c>
      <c r="G395" s="168" t="s">
        <v>33</v>
      </c>
      <c r="H395" s="169" t="s">
        <v>2247</v>
      </c>
      <c r="I395" s="7" t="s">
        <v>130</v>
      </c>
      <c r="J395" s="2" t="str">
        <f t="shared" si="1"/>
        <v>FRIC</v>
      </c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ht="26.25" hidden="1" customHeight="1">
      <c r="A396" s="19">
        <f t="shared" si="2"/>
        <v>393</v>
      </c>
      <c r="B396" s="164" t="s">
        <v>39</v>
      </c>
      <c r="C396" s="173" t="s">
        <v>2248</v>
      </c>
      <c r="D396" s="165" t="s">
        <v>2249</v>
      </c>
      <c r="E396" s="166" t="s">
        <v>2250</v>
      </c>
      <c r="F396" s="167" t="s">
        <v>2251</v>
      </c>
      <c r="G396" s="168" t="s">
        <v>54</v>
      </c>
      <c r="H396" s="169" t="s">
        <v>2252</v>
      </c>
      <c r="I396" s="7" t="s">
        <v>21</v>
      </c>
      <c r="J396" s="2" t="str">
        <f t="shared" si="1"/>
        <v/>
      </c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ht="26.25" hidden="1" customHeight="1">
      <c r="A397" s="19">
        <f t="shared" si="2"/>
        <v>394</v>
      </c>
      <c r="B397" s="164" t="s">
        <v>39</v>
      </c>
      <c r="C397" s="173" t="s">
        <v>2253</v>
      </c>
      <c r="D397" s="165" t="s">
        <v>5124</v>
      </c>
      <c r="E397" s="166" t="s">
        <v>2254</v>
      </c>
      <c r="F397" s="167" t="s">
        <v>5125</v>
      </c>
      <c r="G397" s="168" t="s">
        <v>33</v>
      </c>
      <c r="H397" s="169" t="s">
        <v>2256</v>
      </c>
      <c r="I397" s="7" t="s">
        <v>21</v>
      </c>
      <c r="J397" s="2" t="str">
        <f t="shared" si="1"/>
        <v/>
      </c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ht="26.25" hidden="1" customHeight="1">
      <c r="A398" s="19">
        <f t="shared" si="2"/>
        <v>395</v>
      </c>
      <c r="B398" s="164" t="s">
        <v>39</v>
      </c>
      <c r="C398" s="173" t="s">
        <v>2257</v>
      </c>
      <c r="D398" s="165" t="s">
        <v>285</v>
      </c>
      <c r="E398" s="166" t="s">
        <v>2258</v>
      </c>
      <c r="F398" s="167" t="s">
        <v>5126</v>
      </c>
      <c r="G398" s="168" t="s">
        <v>33</v>
      </c>
      <c r="H398" s="169" t="s">
        <v>2260</v>
      </c>
      <c r="I398" s="7" t="s">
        <v>21</v>
      </c>
      <c r="J398" s="2" t="str">
        <f t="shared" si="1"/>
        <v/>
      </c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ht="26.25" hidden="1" customHeight="1">
      <c r="A399" s="19">
        <f t="shared" si="2"/>
        <v>396</v>
      </c>
      <c r="B399" s="164" t="s">
        <v>106</v>
      </c>
      <c r="C399" s="173" t="s">
        <v>2261</v>
      </c>
      <c r="D399" s="165" t="s">
        <v>285</v>
      </c>
      <c r="E399" s="166" t="s">
        <v>2262</v>
      </c>
      <c r="F399" s="167" t="s">
        <v>2263</v>
      </c>
      <c r="G399" s="174" t="s">
        <v>63</v>
      </c>
      <c r="H399" s="169" t="s">
        <v>2264</v>
      </c>
      <c r="I399" s="7" t="s">
        <v>21</v>
      </c>
      <c r="J399" s="2" t="str">
        <f t="shared" si="1"/>
        <v/>
      </c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ht="26.25" hidden="1" customHeight="1">
      <c r="A400" s="19">
        <f t="shared" si="2"/>
        <v>397</v>
      </c>
      <c r="B400" s="164" t="s">
        <v>124</v>
      </c>
      <c r="C400" s="173" t="s">
        <v>2265</v>
      </c>
      <c r="D400" s="165" t="s">
        <v>455</v>
      </c>
      <c r="E400" s="166" t="s">
        <v>2266</v>
      </c>
      <c r="F400" s="167" t="s">
        <v>4779</v>
      </c>
      <c r="G400" s="168" t="s">
        <v>101</v>
      </c>
      <c r="H400" s="169" t="s">
        <v>2268</v>
      </c>
      <c r="I400" s="7" t="s">
        <v>130</v>
      </c>
      <c r="J400" s="2" t="str">
        <f t="shared" si="1"/>
        <v>과기</v>
      </c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ht="26.25" customHeight="1">
      <c r="A401" s="19">
        <f t="shared" si="2"/>
        <v>398</v>
      </c>
      <c r="B401" s="164" t="s">
        <v>170</v>
      </c>
      <c r="C401" s="165" t="s">
        <v>2269</v>
      </c>
      <c r="D401" s="165" t="s">
        <v>2270</v>
      </c>
      <c r="E401" s="166" t="s">
        <v>2271</v>
      </c>
      <c r="F401" s="167" t="s">
        <v>915</v>
      </c>
      <c r="G401" s="174" t="s">
        <v>101</v>
      </c>
      <c r="H401" s="169" t="s">
        <v>2272</v>
      </c>
      <c r="I401" s="7" t="s">
        <v>130</v>
      </c>
      <c r="J401" s="2" t="str">
        <f t="shared" si="1"/>
        <v>FRIC</v>
      </c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ht="26.25" hidden="1" customHeight="1">
      <c r="A402" s="19">
        <f t="shared" si="2"/>
        <v>399</v>
      </c>
      <c r="B402" s="164" t="s">
        <v>49</v>
      </c>
      <c r="C402" s="173" t="s">
        <v>2273</v>
      </c>
      <c r="D402" s="165" t="s">
        <v>2274</v>
      </c>
      <c r="E402" s="166" t="s">
        <v>2275</v>
      </c>
      <c r="F402" s="167" t="s">
        <v>545</v>
      </c>
      <c r="G402" s="174" t="s">
        <v>33</v>
      </c>
      <c r="H402" s="169" t="s">
        <v>2276</v>
      </c>
      <c r="I402" s="7" t="s">
        <v>21</v>
      </c>
      <c r="J402" s="2" t="str">
        <f t="shared" si="1"/>
        <v/>
      </c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ht="26.25" hidden="1" customHeight="1">
      <c r="A403" s="19">
        <f t="shared" si="2"/>
        <v>400</v>
      </c>
      <c r="B403" s="164" t="s">
        <v>106</v>
      </c>
      <c r="C403" s="165" t="s">
        <v>2277</v>
      </c>
      <c r="D403" s="165" t="s">
        <v>2278</v>
      </c>
      <c r="E403" s="166" t="s">
        <v>1880</v>
      </c>
      <c r="F403" s="167" t="s">
        <v>2279</v>
      </c>
      <c r="G403" s="174" t="s">
        <v>33</v>
      </c>
      <c r="H403" s="169" t="s">
        <v>2280</v>
      </c>
      <c r="I403" s="7" t="s">
        <v>21</v>
      </c>
      <c r="J403" s="2" t="str">
        <f t="shared" si="1"/>
        <v/>
      </c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</row>
    <row r="404" ht="26.25" hidden="1" customHeight="1">
      <c r="A404" s="19">
        <f t="shared" si="2"/>
        <v>401</v>
      </c>
      <c r="B404" s="164" t="s">
        <v>170</v>
      </c>
      <c r="C404" s="173" t="s">
        <v>2281</v>
      </c>
      <c r="D404" s="165" t="s">
        <v>727</v>
      </c>
      <c r="E404" s="166" t="s">
        <v>2282</v>
      </c>
      <c r="F404" s="167" t="s">
        <v>2283</v>
      </c>
      <c r="G404" s="174" t="s">
        <v>33</v>
      </c>
      <c r="H404" s="169" t="s">
        <v>2284</v>
      </c>
      <c r="I404" s="7" t="s">
        <v>21</v>
      </c>
      <c r="J404" s="2" t="str">
        <f t="shared" si="1"/>
        <v/>
      </c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ht="26.25" hidden="1" customHeight="1">
      <c r="A405" s="19">
        <f t="shared" si="2"/>
        <v>402</v>
      </c>
      <c r="B405" s="164" t="s">
        <v>106</v>
      </c>
      <c r="C405" s="173" t="s">
        <v>2285</v>
      </c>
      <c r="D405" s="165" t="s">
        <v>509</v>
      </c>
      <c r="E405" s="166" t="s">
        <v>2286</v>
      </c>
      <c r="F405" s="167" t="s">
        <v>2287</v>
      </c>
      <c r="G405" s="174" t="s">
        <v>1297</v>
      </c>
      <c r="H405" s="169" t="s">
        <v>2288</v>
      </c>
      <c r="I405" s="7" t="s">
        <v>21</v>
      </c>
      <c r="J405" s="2" t="str">
        <f t="shared" si="1"/>
        <v/>
      </c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ht="26.25" customHeight="1">
      <c r="A406" s="19">
        <f t="shared" si="2"/>
        <v>403</v>
      </c>
      <c r="B406" s="164" t="s">
        <v>256</v>
      </c>
      <c r="C406" s="165" t="s">
        <v>2289</v>
      </c>
      <c r="D406" s="165" t="s">
        <v>164</v>
      </c>
      <c r="E406" s="166" t="s">
        <v>2290</v>
      </c>
      <c r="F406" s="167" t="s">
        <v>1254</v>
      </c>
      <c r="G406" s="174" t="s">
        <v>101</v>
      </c>
      <c r="H406" s="169" t="s">
        <v>2291</v>
      </c>
      <c r="I406" s="7" t="s">
        <v>130</v>
      </c>
      <c r="J406" s="2" t="str">
        <f t="shared" si="1"/>
        <v>FRIC</v>
      </c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ht="26.25" customHeight="1">
      <c r="A407" s="19">
        <f t="shared" si="2"/>
        <v>404</v>
      </c>
      <c r="B407" s="164" t="s">
        <v>875</v>
      </c>
      <c r="C407" s="165" t="s">
        <v>2292</v>
      </c>
      <c r="D407" s="165" t="s">
        <v>2293</v>
      </c>
      <c r="E407" s="166" t="s">
        <v>2294</v>
      </c>
      <c r="F407" s="167" t="s">
        <v>244</v>
      </c>
      <c r="G407" s="174" t="s">
        <v>33</v>
      </c>
      <c r="H407" s="169" t="s">
        <v>2296</v>
      </c>
      <c r="I407" s="7" t="s">
        <v>130</v>
      </c>
      <c r="J407" s="2" t="str">
        <f t="shared" si="1"/>
        <v>FRIC</v>
      </c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ht="26.25" hidden="1" customHeight="1">
      <c r="A408" s="19">
        <f t="shared" si="2"/>
        <v>405</v>
      </c>
      <c r="B408" s="164" t="s">
        <v>106</v>
      </c>
      <c r="C408" s="173" t="s">
        <v>2297</v>
      </c>
      <c r="D408" s="165" t="s">
        <v>113</v>
      </c>
      <c r="E408" s="166" t="s">
        <v>114</v>
      </c>
      <c r="F408" s="167" t="s">
        <v>972</v>
      </c>
      <c r="G408" s="174" t="s">
        <v>33</v>
      </c>
      <c r="H408" s="169" t="s">
        <v>2298</v>
      </c>
      <c r="I408" s="7" t="s">
        <v>21</v>
      </c>
      <c r="J408" s="2" t="str">
        <f t="shared" si="1"/>
        <v/>
      </c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ht="26.25" hidden="1" customHeight="1">
      <c r="A409" s="19">
        <f t="shared" si="2"/>
        <v>406</v>
      </c>
      <c r="B409" s="164" t="s">
        <v>106</v>
      </c>
      <c r="C409" s="173" t="s">
        <v>2299</v>
      </c>
      <c r="D409" s="165" t="s">
        <v>126</v>
      </c>
      <c r="E409" s="166" t="s">
        <v>2300</v>
      </c>
      <c r="F409" s="167" t="s">
        <v>2301</v>
      </c>
      <c r="G409" s="174" t="s">
        <v>33</v>
      </c>
      <c r="H409" s="169" t="s">
        <v>2302</v>
      </c>
      <c r="I409" s="7" t="s">
        <v>21</v>
      </c>
      <c r="J409" s="2" t="str">
        <f t="shared" si="1"/>
        <v/>
      </c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ht="26.25" customHeight="1">
      <c r="A410" s="19">
        <f t="shared" si="2"/>
        <v>407</v>
      </c>
      <c r="B410" s="164" t="s">
        <v>124</v>
      </c>
      <c r="C410" s="165" t="s">
        <v>2303</v>
      </c>
      <c r="D410" s="165" t="s">
        <v>455</v>
      </c>
      <c r="E410" s="166" t="s">
        <v>2304</v>
      </c>
      <c r="F410" s="167" t="s">
        <v>484</v>
      </c>
      <c r="G410" s="168" t="s">
        <v>33</v>
      </c>
      <c r="H410" s="169" t="s">
        <v>2305</v>
      </c>
      <c r="I410" s="7" t="s">
        <v>130</v>
      </c>
      <c r="J410" s="2" t="str">
        <f t="shared" si="1"/>
        <v>FRIC</v>
      </c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ht="26.25" customHeight="1">
      <c r="A411" s="19">
        <f t="shared" si="2"/>
        <v>408</v>
      </c>
      <c r="B411" s="164" t="s">
        <v>28</v>
      </c>
      <c r="C411" s="165" t="s">
        <v>2306</v>
      </c>
      <c r="D411" s="165" t="s">
        <v>2307</v>
      </c>
      <c r="E411" s="166" t="s">
        <v>2308</v>
      </c>
      <c r="F411" s="167" t="s">
        <v>4341</v>
      </c>
      <c r="G411" s="168" t="s">
        <v>33</v>
      </c>
      <c r="H411" s="169" t="s">
        <v>2310</v>
      </c>
      <c r="I411" s="7" t="s">
        <v>130</v>
      </c>
      <c r="J411" s="2" t="str">
        <f t="shared" si="1"/>
        <v>FRIC</v>
      </c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ht="26.25" hidden="1" customHeight="1">
      <c r="A412" s="19">
        <f t="shared" si="2"/>
        <v>409</v>
      </c>
      <c r="B412" s="164" t="s">
        <v>106</v>
      </c>
      <c r="C412" s="173" t="s">
        <v>2311</v>
      </c>
      <c r="D412" s="165" t="s">
        <v>285</v>
      </c>
      <c r="E412" s="166" t="s">
        <v>2312</v>
      </c>
      <c r="F412" s="167" t="s">
        <v>522</v>
      </c>
      <c r="G412" s="174" t="s">
        <v>33</v>
      </c>
      <c r="H412" s="169" t="s">
        <v>2313</v>
      </c>
      <c r="I412" s="7" t="s">
        <v>21</v>
      </c>
      <c r="J412" s="2" t="str">
        <f t="shared" si="1"/>
        <v/>
      </c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ht="26.25" hidden="1" customHeight="1">
      <c r="A413" s="19">
        <f t="shared" si="2"/>
        <v>410</v>
      </c>
      <c r="B413" s="164" t="s">
        <v>49</v>
      </c>
      <c r="C413" s="173" t="s">
        <v>2314</v>
      </c>
      <c r="D413" s="165" t="s">
        <v>2315</v>
      </c>
      <c r="E413" s="166" t="s">
        <v>2316</v>
      </c>
      <c r="F413" s="167" t="s">
        <v>229</v>
      </c>
      <c r="G413" s="174" t="s">
        <v>33</v>
      </c>
      <c r="H413" s="169" t="s">
        <v>2317</v>
      </c>
      <c r="I413" s="7" t="s">
        <v>21</v>
      </c>
      <c r="J413" s="2" t="str">
        <f t="shared" si="1"/>
        <v/>
      </c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ht="26.25" hidden="1" customHeight="1">
      <c r="A414" s="19">
        <f t="shared" si="2"/>
        <v>411</v>
      </c>
      <c r="B414" s="164" t="s">
        <v>106</v>
      </c>
      <c r="C414" s="173" t="s">
        <v>2318</v>
      </c>
      <c r="D414" s="165" t="s">
        <v>2319</v>
      </c>
      <c r="E414" s="166" t="s">
        <v>2320</v>
      </c>
      <c r="F414" s="167" t="s">
        <v>736</v>
      </c>
      <c r="G414" s="174" t="s">
        <v>33</v>
      </c>
      <c r="H414" s="169" t="s">
        <v>2321</v>
      </c>
      <c r="I414" s="7" t="s">
        <v>130</v>
      </c>
      <c r="J414" s="2" t="str">
        <f t="shared" si="1"/>
        <v>과기</v>
      </c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ht="26.25" customHeight="1">
      <c r="A415" s="19">
        <f t="shared" si="2"/>
        <v>412</v>
      </c>
      <c r="B415" s="164" t="s">
        <v>14</v>
      </c>
      <c r="C415" s="165" t="s">
        <v>2322</v>
      </c>
      <c r="D415" s="165" t="s">
        <v>946</v>
      </c>
      <c r="E415" s="166" t="s">
        <v>2323</v>
      </c>
      <c r="F415" s="167" t="s">
        <v>484</v>
      </c>
      <c r="G415" s="168" t="s">
        <v>33</v>
      </c>
      <c r="H415" s="169" t="s">
        <v>2324</v>
      </c>
      <c r="I415" s="7" t="s">
        <v>130</v>
      </c>
      <c r="J415" s="2" t="str">
        <f t="shared" si="1"/>
        <v>FRIC</v>
      </c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ht="26.25" hidden="1" customHeight="1">
      <c r="A416" s="19">
        <f t="shared" si="2"/>
        <v>413</v>
      </c>
      <c r="B416" s="164" t="s">
        <v>106</v>
      </c>
      <c r="C416" s="173" t="s">
        <v>2325</v>
      </c>
      <c r="D416" s="165" t="s">
        <v>382</v>
      </c>
      <c r="E416" s="166" t="s">
        <v>2326</v>
      </c>
      <c r="F416" s="167" t="s">
        <v>2327</v>
      </c>
      <c r="G416" s="174" t="s">
        <v>101</v>
      </c>
      <c r="H416" s="169" t="s">
        <v>2328</v>
      </c>
      <c r="I416" s="7" t="s">
        <v>21</v>
      </c>
      <c r="J416" s="2" t="str">
        <f t="shared" si="1"/>
        <v/>
      </c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ht="26.25" hidden="1" customHeight="1">
      <c r="A417" s="19">
        <f t="shared" si="2"/>
        <v>414</v>
      </c>
      <c r="B417" s="164" t="s">
        <v>170</v>
      </c>
      <c r="C417" s="173" t="s">
        <v>2329</v>
      </c>
      <c r="D417" s="165" t="s">
        <v>285</v>
      </c>
      <c r="E417" s="166" t="s">
        <v>2330</v>
      </c>
      <c r="F417" s="167" t="s">
        <v>2331</v>
      </c>
      <c r="G417" s="174" t="s">
        <v>33</v>
      </c>
      <c r="H417" s="169" t="s">
        <v>2332</v>
      </c>
      <c r="I417" s="7" t="s">
        <v>21</v>
      </c>
      <c r="J417" s="2" t="str">
        <f t="shared" si="1"/>
        <v/>
      </c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ht="26.25" hidden="1" customHeight="1">
      <c r="A418" s="19">
        <f t="shared" si="2"/>
        <v>415</v>
      </c>
      <c r="B418" s="164" t="s">
        <v>170</v>
      </c>
      <c r="C418" s="173" t="s">
        <v>2333</v>
      </c>
      <c r="D418" s="165" t="s">
        <v>315</v>
      </c>
      <c r="E418" s="166" t="s">
        <v>2334</v>
      </c>
      <c r="F418" s="167" t="s">
        <v>2335</v>
      </c>
      <c r="G418" s="174" t="s">
        <v>33</v>
      </c>
      <c r="H418" s="169" t="s">
        <v>2336</v>
      </c>
      <c r="I418" s="7" t="s">
        <v>21</v>
      </c>
      <c r="J418" s="2" t="str">
        <f t="shared" si="1"/>
        <v/>
      </c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ht="26.25" hidden="1" customHeight="1">
      <c r="A419" s="19">
        <f t="shared" si="2"/>
        <v>416</v>
      </c>
      <c r="B419" s="164" t="s">
        <v>170</v>
      </c>
      <c r="C419" s="173" t="s">
        <v>2337</v>
      </c>
      <c r="D419" s="165" t="s">
        <v>1345</v>
      </c>
      <c r="E419" s="166" t="s">
        <v>2338</v>
      </c>
      <c r="F419" s="167" t="s">
        <v>5127</v>
      </c>
      <c r="G419" s="174" t="s">
        <v>33</v>
      </c>
      <c r="H419" s="169" t="s">
        <v>2340</v>
      </c>
      <c r="I419" s="7" t="s">
        <v>130</v>
      </c>
      <c r="J419" s="2" t="str">
        <f t="shared" si="1"/>
        <v>과기</v>
      </c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</row>
    <row r="420" ht="26.25" hidden="1" customHeight="1">
      <c r="A420" s="19">
        <f t="shared" si="2"/>
        <v>417</v>
      </c>
      <c r="B420" s="164" t="s">
        <v>256</v>
      </c>
      <c r="C420" s="173" t="s">
        <v>2341</v>
      </c>
      <c r="D420" s="165" t="s">
        <v>135</v>
      </c>
      <c r="E420" s="166" t="s">
        <v>2342</v>
      </c>
      <c r="F420" s="167" t="s">
        <v>2343</v>
      </c>
      <c r="G420" s="174" t="s">
        <v>358</v>
      </c>
      <c r="H420" s="169" t="s">
        <v>2344</v>
      </c>
      <c r="I420" s="7" t="s">
        <v>21</v>
      </c>
      <c r="J420" s="2" t="str">
        <f t="shared" si="1"/>
        <v/>
      </c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ht="26.25" hidden="1" customHeight="1">
      <c r="A421" s="19">
        <f t="shared" si="2"/>
        <v>418</v>
      </c>
      <c r="B421" s="164" t="s">
        <v>170</v>
      </c>
      <c r="C421" s="173" t="s">
        <v>2345</v>
      </c>
      <c r="D421" s="165" t="s">
        <v>5128</v>
      </c>
      <c r="E421" s="166" t="s">
        <v>2347</v>
      </c>
      <c r="F421" s="167" t="s">
        <v>2348</v>
      </c>
      <c r="G421" s="174" t="s">
        <v>33</v>
      </c>
      <c r="H421" s="169" t="s">
        <v>2349</v>
      </c>
      <c r="I421" s="7" t="s">
        <v>21</v>
      </c>
      <c r="J421" s="2" t="str">
        <f t="shared" si="1"/>
        <v/>
      </c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ht="26.25" hidden="1" customHeight="1">
      <c r="A422" s="19">
        <f t="shared" si="2"/>
        <v>419</v>
      </c>
      <c r="B422" s="164" t="s">
        <v>39</v>
      </c>
      <c r="C422" s="165" t="s">
        <v>2350</v>
      </c>
      <c r="D422" s="165" t="s">
        <v>135</v>
      </c>
      <c r="E422" s="166" t="s">
        <v>2351</v>
      </c>
      <c r="F422" s="167" t="s">
        <v>915</v>
      </c>
      <c r="G422" s="168" t="s">
        <v>33</v>
      </c>
      <c r="H422" s="169" t="s">
        <v>2352</v>
      </c>
      <c r="I422" s="7" t="s">
        <v>130</v>
      </c>
      <c r="J422" s="2" t="str">
        <f t="shared" si="1"/>
        <v>과기</v>
      </c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ht="26.25" customHeight="1">
      <c r="A423" s="19">
        <f t="shared" si="2"/>
        <v>420</v>
      </c>
      <c r="B423" s="164" t="s">
        <v>28</v>
      </c>
      <c r="C423" s="165" t="s">
        <v>2353</v>
      </c>
      <c r="D423" s="165" t="s">
        <v>113</v>
      </c>
      <c r="E423" s="166" t="s">
        <v>2354</v>
      </c>
      <c r="F423" s="167" t="s">
        <v>915</v>
      </c>
      <c r="G423" s="168" t="s">
        <v>33</v>
      </c>
      <c r="H423" s="169" t="s">
        <v>2355</v>
      </c>
      <c r="I423" s="7" t="s">
        <v>130</v>
      </c>
      <c r="J423" s="2" t="str">
        <f t="shared" si="1"/>
        <v>FRIC</v>
      </c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ht="26.25" hidden="1" customHeight="1">
      <c r="A424" s="19">
        <f t="shared" si="2"/>
        <v>421</v>
      </c>
      <c r="B424" s="164" t="s">
        <v>39</v>
      </c>
      <c r="C424" s="173" t="s">
        <v>1099</v>
      </c>
      <c r="D424" s="165" t="s">
        <v>592</v>
      </c>
      <c r="E424" s="166" t="s">
        <v>1100</v>
      </c>
      <c r="F424" s="167" t="s">
        <v>53</v>
      </c>
      <c r="G424" s="168" t="s">
        <v>33</v>
      </c>
      <c r="H424" s="169" t="s">
        <v>2356</v>
      </c>
      <c r="I424" s="7" t="s">
        <v>21</v>
      </c>
      <c r="J424" s="2" t="str">
        <f t="shared" si="1"/>
        <v/>
      </c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ht="26.25" customHeight="1">
      <c r="A425" s="19">
        <f t="shared" si="2"/>
        <v>422</v>
      </c>
      <c r="B425" s="164" t="s">
        <v>124</v>
      </c>
      <c r="C425" s="165" t="s">
        <v>2357</v>
      </c>
      <c r="D425" s="165" t="s">
        <v>455</v>
      </c>
      <c r="E425" s="166" t="s">
        <v>2358</v>
      </c>
      <c r="F425" s="167" t="s">
        <v>5129</v>
      </c>
      <c r="G425" s="168" t="s">
        <v>33</v>
      </c>
      <c r="H425" s="169" t="s">
        <v>2360</v>
      </c>
      <c r="I425" s="7" t="s">
        <v>130</v>
      </c>
      <c r="J425" s="2" t="str">
        <f t="shared" si="1"/>
        <v>FRIC</v>
      </c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ht="26.25" hidden="1" customHeight="1">
      <c r="A426" s="19">
        <f t="shared" si="2"/>
        <v>423</v>
      </c>
      <c r="B426" s="164" t="s">
        <v>14</v>
      </c>
      <c r="C426" s="173" t="s">
        <v>5130</v>
      </c>
      <c r="D426" s="165" t="s">
        <v>946</v>
      </c>
      <c r="E426" s="166" t="s">
        <v>5131</v>
      </c>
      <c r="F426" s="167" t="s">
        <v>229</v>
      </c>
      <c r="G426" s="168" t="s">
        <v>101</v>
      </c>
      <c r="H426" s="169" t="s">
        <v>2363</v>
      </c>
      <c r="I426" s="7" t="s">
        <v>21</v>
      </c>
      <c r="J426" s="2" t="str">
        <f t="shared" si="1"/>
        <v/>
      </c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ht="26.25" hidden="1" customHeight="1">
      <c r="A427" s="19">
        <f t="shared" si="2"/>
        <v>424</v>
      </c>
      <c r="B427" s="164" t="s">
        <v>240</v>
      </c>
      <c r="C427" s="173" t="s">
        <v>602</v>
      </c>
      <c r="D427" s="165" t="s">
        <v>250</v>
      </c>
      <c r="E427" s="166" t="s">
        <v>603</v>
      </c>
      <c r="F427" s="167" t="s">
        <v>612</v>
      </c>
      <c r="G427" s="168" t="s">
        <v>33</v>
      </c>
      <c r="H427" s="169" t="s">
        <v>2364</v>
      </c>
      <c r="I427" s="7" t="s">
        <v>21</v>
      </c>
      <c r="J427" s="2" t="str">
        <f t="shared" si="1"/>
        <v/>
      </c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ht="26.25" customHeight="1">
      <c r="A428" s="19">
        <f t="shared" si="2"/>
        <v>425</v>
      </c>
      <c r="B428" s="164" t="s">
        <v>124</v>
      </c>
      <c r="C428" s="165" t="s">
        <v>2365</v>
      </c>
      <c r="D428" s="165" t="s">
        <v>126</v>
      </c>
      <c r="E428" s="166" t="s">
        <v>2366</v>
      </c>
      <c r="F428" s="167" t="s">
        <v>5132</v>
      </c>
      <c r="G428" s="168" t="s">
        <v>33</v>
      </c>
      <c r="H428" s="169" t="s">
        <v>2368</v>
      </c>
      <c r="I428" s="7" t="s">
        <v>130</v>
      </c>
      <c r="J428" s="2" t="str">
        <f t="shared" si="1"/>
        <v>FRIC</v>
      </c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ht="26.25" hidden="1" customHeight="1">
      <c r="A429" s="19">
        <f t="shared" si="2"/>
        <v>426</v>
      </c>
      <c r="B429" s="164" t="s">
        <v>39</v>
      </c>
      <c r="C429" s="173" t="s">
        <v>2369</v>
      </c>
      <c r="D429" s="165" t="s">
        <v>2370</v>
      </c>
      <c r="E429" s="166" t="s">
        <v>2371</v>
      </c>
      <c r="F429" s="167" t="s">
        <v>2372</v>
      </c>
      <c r="G429" s="168" t="s">
        <v>33</v>
      </c>
      <c r="H429" s="169" t="s">
        <v>2373</v>
      </c>
      <c r="I429" s="7" t="s">
        <v>130</v>
      </c>
      <c r="J429" s="2" t="str">
        <f t="shared" si="1"/>
        <v>과기</v>
      </c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</row>
    <row r="430" ht="26.25" hidden="1" customHeight="1">
      <c r="A430" s="19">
        <f t="shared" si="2"/>
        <v>427</v>
      </c>
      <c r="B430" s="164" t="s">
        <v>39</v>
      </c>
      <c r="C430" s="165" t="s">
        <v>1698</v>
      </c>
      <c r="D430" s="165" t="s">
        <v>135</v>
      </c>
      <c r="E430" s="166" t="s">
        <v>1699</v>
      </c>
      <c r="F430" s="167" t="s">
        <v>173</v>
      </c>
      <c r="G430" s="168" t="s">
        <v>33</v>
      </c>
      <c r="H430" s="169" t="s">
        <v>2374</v>
      </c>
      <c r="I430" s="7" t="s">
        <v>21</v>
      </c>
      <c r="J430" s="2" t="str">
        <f t="shared" si="1"/>
        <v/>
      </c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</row>
    <row r="431" ht="26.25" hidden="1" customHeight="1">
      <c r="A431" s="19">
        <f t="shared" si="2"/>
        <v>428</v>
      </c>
      <c r="B431" s="164" t="s">
        <v>1377</v>
      </c>
      <c r="C431" s="173" t="s">
        <v>2375</v>
      </c>
      <c r="D431" s="165" t="s">
        <v>1638</v>
      </c>
      <c r="E431" s="166" t="s">
        <v>2376</v>
      </c>
      <c r="F431" s="167" t="s">
        <v>136</v>
      </c>
      <c r="G431" s="174" t="s">
        <v>33</v>
      </c>
      <c r="H431" s="169" t="s">
        <v>2377</v>
      </c>
      <c r="I431" s="7" t="s">
        <v>21</v>
      </c>
      <c r="J431" s="2" t="str">
        <f t="shared" si="1"/>
        <v/>
      </c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ht="26.25" hidden="1" customHeight="1">
      <c r="A432" s="19">
        <f t="shared" si="2"/>
        <v>429</v>
      </c>
      <c r="B432" s="164" t="s">
        <v>1377</v>
      </c>
      <c r="C432" s="173" t="s">
        <v>2378</v>
      </c>
      <c r="D432" s="165" t="s">
        <v>164</v>
      </c>
      <c r="E432" s="166" t="s">
        <v>2379</v>
      </c>
      <c r="F432" s="167" t="s">
        <v>424</v>
      </c>
      <c r="G432" s="174" t="s">
        <v>54</v>
      </c>
      <c r="H432" s="169" t="s">
        <v>2380</v>
      </c>
      <c r="I432" s="7" t="s">
        <v>21</v>
      </c>
      <c r="J432" s="2" t="str">
        <f t="shared" si="1"/>
        <v/>
      </c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ht="26.25" hidden="1" customHeight="1">
      <c r="A433" s="19">
        <f t="shared" si="2"/>
        <v>430</v>
      </c>
      <c r="B433" s="164" t="s">
        <v>106</v>
      </c>
      <c r="C433" s="173" t="s">
        <v>2381</v>
      </c>
      <c r="D433" s="165" t="s">
        <v>2382</v>
      </c>
      <c r="E433" s="166" t="s">
        <v>2383</v>
      </c>
      <c r="F433" s="167" t="s">
        <v>2384</v>
      </c>
      <c r="G433" s="174" t="s">
        <v>33</v>
      </c>
      <c r="H433" s="169" t="s">
        <v>2385</v>
      </c>
      <c r="I433" s="7" t="s">
        <v>21</v>
      </c>
      <c r="J433" s="2" t="str">
        <f t="shared" si="1"/>
        <v/>
      </c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ht="26.25" customHeight="1">
      <c r="A434" s="19">
        <f t="shared" si="2"/>
        <v>431</v>
      </c>
      <c r="B434" s="164" t="s">
        <v>1385</v>
      </c>
      <c r="C434" s="165" t="s">
        <v>2386</v>
      </c>
      <c r="D434" s="165" t="s">
        <v>2387</v>
      </c>
      <c r="E434" s="166" t="s">
        <v>2388</v>
      </c>
      <c r="F434" s="167" t="s">
        <v>484</v>
      </c>
      <c r="G434" s="168" t="s">
        <v>101</v>
      </c>
      <c r="H434" s="169" t="s">
        <v>2390</v>
      </c>
      <c r="I434" s="7" t="s">
        <v>130</v>
      </c>
      <c r="J434" s="2" t="str">
        <f t="shared" si="1"/>
        <v>FRIC</v>
      </c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ht="26.25" customHeight="1">
      <c r="A435" s="19">
        <f t="shared" si="2"/>
        <v>432</v>
      </c>
      <c r="B435" s="164" t="s">
        <v>1385</v>
      </c>
      <c r="C435" s="165" t="s">
        <v>2391</v>
      </c>
      <c r="D435" s="165" t="s">
        <v>2387</v>
      </c>
      <c r="E435" s="166" t="s">
        <v>2392</v>
      </c>
      <c r="F435" s="167" t="s">
        <v>3765</v>
      </c>
      <c r="G435" s="168" t="s">
        <v>101</v>
      </c>
      <c r="H435" s="169" t="s">
        <v>2394</v>
      </c>
      <c r="I435" s="7" t="s">
        <v>130</v>
      </c>
      <c r="J435" s="2" t="str">
        <f t="shared" si="1"/>
        <v>FRIC</v>
      </c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ht="26.25" customHeight="1">
      <c r="A436" s="19">
        <f t="shared" si="2"/>
        <v>433</v>
      </c>
      <c r="B436" s="164" t="s">
        <v>142</v>
      </c>
      <c r="C436" s="165" t="s">
        <v>2395</v>
      </c>
      <c r="D436" s="165" t="s">
        <v>455</v>
      </c>
      <c r="E436" s="166" t="s">
        <v>2396</v>
      </c>
      <c r="F436" s="167" t="s">
        <v>484</v>
      </c>
      <c r="G436" s="174" t="s">
        <v>33</v>
      </c>
      <c r="H436" s="169" t="s">
        <v>2397</v>
      </c>
      <c r="I436" s="7" t="s">
        <v>130</v>
      </c>
      <c r="J436" s="2" t="str">
        <f t="shared" si="1"/>
        <v>FRIC</v>
      </c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ht="26.25" hidden="1" customHeight="1">
      <c r="A437" s="19">
        <f t="shared" si="2"/>
        <v>434</v>
      </c>
      <c r="B437" s="164" t="s">
        <v>240</v>
      </c>
      <c r="C437" s="173" t="s">
        <v>609</v>
      </c>
      <c r="D437" s="165" t="s">
        <v>250</v>
      </c>
      <c r="E437" s="166" t="s">
        <v>610</v>
      </c>
      <c r="F437" s="167" t="s">
        <v>2398</v>
      </c>
      <c r="G437" s="168" t="s">
        <v>33</v>
      </c>
      <c r="H437" s="169" t="s">
        <v>2399</v>
      </c>
      <c r="I437" s="7" t="s">
        <v>21</v>
      </c>
      <c r="J437" s="2" t="str">
        <f t="shared" si="1"/>
        <v/>
      </c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ht="26.25" hidden="1" customHeight="1">
      <c r="A438" s="19">
        <f t="shared" si="2"/>
        <v>435</v>
      </c>
      <c r="B438" s="164" t="s">
        <v>106</v>
      </c>
      <c r="C438" s="173" t="s">
        <v>2400</v>
      </c>
      <c r="D438" s="165" t="s">
        <v>214</v>
      </c>
      <c r="E438" s="166" t="s">
        <v>2401</v>
      </c>
      <c r="F438" s="167" t="s">
        <v>229</v>
      </c>
      <c r="G438" s="174" t="s">
        <v>33</v>
      </c>
      <c r="H438" s="169" t="s">
        <v>2402</v>
      </c>
      <c r="I438" s="7" t="s">
        <v>21</v>
      </c>
      <c r="J438" s="2" t="str">
        <f t="shared" si="1"/>
        <v/>
      </c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ht="26.25" customHeight="1">
      <c r="A439" s="19">
        <f t="shared" si="2"/>
        <v>436</v>
      </c>
      <c r="B439" s="164" t="s">
        <v>14</v>
      </c>
      <c r="C439" s="165" t="s">
        <v>2403</v>
      </c>
      <c r="D439" s="165" t="s">
        <v>946</v>
      </c>
      <c r="E439" s="166" t="s">
        <v>2404</v>
      </c>
      <c r="F439" s="167" t="s">
        <v>5133</v>
      </c>
      <c r="G439" s="168" t="s">
        <v>33</v>
      </c>
      <c r="H439" s="169" t="s">
        <v>2406</v>
      </c>
      <c r="I439" s="7" t="s">
        <v>130</v>
      </c>
      <c r="J439" s="2" t="str">
        <f t="shared" si="1"/>
        <v>FRIC</v>
      </c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ht="26.25" hidden="1" customHeight="1">
      <c r="A440" s="19">
        <f t="shared" si="2"/>
        <v>437</v>
      </c>
      <c r="B440" s="164" t="s">
        <v>14</v>
      </c>
      <c r="C440" s="173" t="s">
        <v>1103</v>
      </c>
      <c r="D440" s="165" t="s">
        <v>946</v>
      </c>
      <c r="E440" s="166" t="s">
        <v>1104</v>
      </c>
      <c r="F440" s="167" t="s">
        <v>2407</v>
      </c>
      <c r="G440" s="168" t="s">
        <v>33</v>
      </c>
      <c r="H440" s="169" t="s">
        <v>2408</v>
      </c>
      <c r="I440" s="7" t="s">
        <v>21</v>
      </c>
      <c r="J440" s="2" t="str">
        <f t="shared" si="1"/>
        <v/>
      </c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ht="26.25" customHeight="1">
      <c r="A441" s="19">
        <f t="shared" si="2"/>
        <v>438</v>
      </c>
      <c r="B441" s="164" t="s">
        <v>39</v>
      </c>
      <c r="C441" s="165" t="s">
        <v>2409</v>
      </c>
      <c r="D441" s="165" t="s">
        <v>2410</v>
      </c>
      <c r="E441" s="166" t="s">
        <v>2411</v>
      </c>
      <c r="F441" s="167" t="s">
        <v>1254</v>
      </c>
      <c r="G441" s="168" t="s">
        <v>63</v>
      </c>
      <c r="H441" s="169" t="s">
        <v>2413</v>
      </c>
      <c r="I441" s="7" t="s">
        <v>130</v>
      </c>
      <c r="J441" s="2" t="str">
        <f t="shared" si="1"/>
        <v>FRIC</v>
      </c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ht="26.25" hidden="1" customHeight="1">
      <c r="A442" s="19">
        <f t="shared" si="2"/>
        <v>439</v>
      </c>
      <c r="B442" s="164" t="s">
        <v>1204</v>
      </c>
      <c r="C442" s="173" t="s">
        <v>2414</v>
      </c>
      <c r="D442" s="165" t="s">
        <v>1259</v>
      </c>
      <c r="E442" s="166" t="s">
        <v>2415</v>
      </c>
      <c r="F442" s="167" t="s">
        <v>5134</v>
      </c>
      <c r="G442" s="174" t="s">
        <v>33</v>
      </c>
      <c r="H442" s="169" t="s">
        <v>2417</v>
      </c>
      <c r="I442" s="7" t="s">
        <v>21</v>
      </c>
      <c r="J442" s="2" t="str">
        <f t="shared" si="1"/>
        <v/>
      </c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ht="26.25" hidden="1" customHeight="1">
      <c r="A443" s="19">
        <f t="shared" si="2"/>
        <v>440</v>
      </c>
      <c r="B443" s="164" t="s">
        <v>240</v>
      </c>
      <c r="C443" s="173" t="s">
        <v>2418</v>
      </c>
      <c r="D443" s="165" t="s">
        <v>2419</v>
      </c>
      <c r="E443" s="166" t="s">
        <v>2420</v>
      </c>
      <c r="F443" s="167" t="s">
        <v>229</v>
      </c>
      <c r="G443" s="168" t="s">
        <v>101</v>
      </c>
      <c r="H443" s="169" t="s">
        <v>2421</v>
      </c>
      <c r="I443" s="7" t="s">
        <v>21</v>
      </c>
      <c r="J443" s="2" t="str">
        <f t="shared" si="1"/>
        <v/>
      </c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ht="26.25" customHeight="1">
      <c r="A444" s="19">
        <f t="shared" si="2"/>
        <v>441</v>
      </c>
      <c r="B444" s="164" t="s">
        <v>28</v>
      </c>
      <c r="C444" s="165" t="s">
        <v>2422</v>
      </c>
      <c r="D444" s="165" t="s">
        <v>2423</v>
      </c>
      <c r="E444" s="166" t="s">
        <v>2424</v>
      </c>
      <c r="F444" s="167" t="s">
        <v>915</v>
      </c>
      <c r="G444" s="168" t="s">
        <v>33</v>
      </c>
      <c r="H444" s="169" t="s">
        <v>2425</v>
      </c>
      <c r="I444" s="7" t="s">
        <v>130</v>
      </c>
      <c r="J444" s="2" t="str">
        <f t="shared" si="1"/>
        <v>FRIC</v>
      </c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ht="26.25" hidden="1" customHeight="1">
      <c r="A445" s="19">
        <f t="shared" si="2"/>
        <v>442</v>
      </c>
      <c r="B445" s="164" t="s">
        <v>28</v>
      </c>
      <c r="C445" s="173" t="s">
        <v>2426</v>
      </c>
      <c r="D445" s="165" t="s">
        <v>285</v>
      </c>
      <c r="E445" s="166" t="s">
        <v>2427</v>
      </c>
      <c r="F445" s="167" t="s">
        <v>2428</v>
      </c>
      <c r="G445" s="168" t="s">
        <v>33</v>
      </c>
      <c r="H445" s="169" t="s">
        <v>2429</v>
      </c>
      <c r="I445" s="7" t="s">
        <v>21</v>
      </c>
      <c r="J445" s="2" t="str">
        <f t="shared" si="1"/>
        <v/>
      </c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ht="26.25" hidden="1" customHeight="1">
      <c r="A446" s="19">
        <f t="shared" si="2"/>
        <v>443</v>
      </c>
      <c r="B446" s="164" t="s">
        <v>875</v>
      </c>
      <c r="C446" s="202" t="s">
        <v>2430</v>
      </c>
      <c r="D446" s="199" t="s">
        <v>2431</v>
      </c>
      <c r="E446" s="200" t="s">
        <v>2432</v>
      </c>
      <c r="F446" s="201" t="s">
        <v>5135</v>
      </c>
      <c r="G446" s="203" t="s">
        <v>33</v>
      </c>
      <c r="H446" s="204" t="s">
        <v>2434</v>
      </c>
      <c r="I446" s="205" t="s">
        <v>21</v>
      </c>
      <c r="J446" s="2" t="str">
        <f t="shared" si="1"/>
        <v/>
      </c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</row>
    <row r="447" ht="26.25" hidden="1" customHeight="1">
      <c r="A447" s="19">
        <f t="shared" si="2"/>
        <v>444</v>
      </c>
      <c r="B447" s="164" t="s">
        <v>106</v>
      </c>
      <c r="C447" s="173" t="s">
        <v>2435</v>
      </c>
      <c r="D447" s="165" t="s">
        <v>2436</v>
      </c>
      <c r="E447" s="166" t="s">
        <v>2437</v>
      </c>
      <c r="F447" s="167" t="s">
        <v>5136</v>
      </c>
      <c r="G447" s="174" t="s">
        <v>33</v>
      </c>
      <c r="H447" s="169" t="s">
        <v>2439</v>
      </c>
      <c r="I447" s="7" t="s">
        <v>130</v>
      </c>
      <c r="J447" s="2" t="str">
        <f t="shared" si="1"/>
        <v>과기</v>
      </c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</row>
    <row r="448" ht="26.25" customHeight="1">
      <c r="A448" s="19">
        <f t="shared" si="2"/>
        <v>445</v>
      </c>
      <c r="B448" s="164" t="s">
        <v>106</v>
      </c>
      <c r="C448" s="165" t="s">
        <v>2440</v>
      </c>
      <c r="D448" s="165" t="s">
        <v>2441</v>
      </c>
      <c r="E448" s="166" t="s">
        <v>2442</v>
      </c>
      <c r="F448" s="167" t="s">
        <v>5137</v>
      </c>
      <c r="G448" s="174" t="s">
        <v>63</v>
      </c>
      <c r="H448" s="169" t="s">
        <v>2444</v>
      </c>
      <c r="I448" s="7" t="s">
        <v>130</v>
      </c>
      <c r="J448" s="2" t="str">
        <f t="shared" si="1"/>
        <v>FRIC</v>
      </c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ht="26.25" hidden="1" customHeight="1">
      <c r="A449" s="19">
        <f t="shared" si="2"/>
        <v>446</v>
      </c>
      <c r="B449" s="164" t="s">
        <v>81</v>
      </c>
      <c r="C449" s="173" t="s">
        <v>2445</v>
      </c>
      <c r="D449" s="165" t="s">
        <v>83</v>
      </c>
      <c r="E449" s="166" t="s">
        <v>1458</v>
      </c>
      <c r="F449" s="167" t="s">
        <v>2446</v>
      </c>
      <c r="G449" s="174" t="s">
        <v>33</v>
      </c>
      <c r="H449" s="169" t="s">
        <v>2447</v>
      </c>
      <c r="I449" s="7" t="s">
        <v>21</v>
      </c>
      <c r="J449" s="2" t="str">
        <f t="shared" si="1"/>
        <v/>
      </c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</row>
    <row r="450" ht="26.25" hidden="1" customHeight="1">
      <c r="A450" s="19">
        <f t="shared" si="2"/>
        <v>447</v>
      </c>
      <c r="B450" s="164" t="s">
        <v>106</v>
      </c>
      <c r="C450" s="173" t="s">
        <v>2448</v>
      </c>
      <c r="D450" s="165" t="s">
        <v>766</v>
      </c>
      <c r="E450" s="166" t="s">
        <v>2449</v>
      </c>
      <c r="F450" s="167" t="s">
        <v>2450</v>
      </c>
      <c r="G450" s="174" t="s">
        <v>33</v>
      </c>
      <c r="H450" s="169" t="s">
        <v>2451</v>
      </c>
      <c r="I450" s="7" t="s">
        <v>21</v>
      </c>
      <c r="J450" s="2" t="str">
        <f t="shared" si="1"/>
        <v/>
      </c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ht="26.25" hidden="1" customHeight="1">
      <c r="A451" s="19">
        <f t="shared" si="2"/>
        <v>448</v>
      </c>
      <c r="B451" s="164" t="s">
        <v>28</v>
      </c>
      <c r="C451" s="173" t="s">
        <v>2452</v>
      </c>
      <c r="D451" s="165" t="s">
        <v>254</v>
      </c>
      <c r="E451" s="166" t="s">
        <v>2453</v>
      </c>
      <c r="F451" s="167" t="s">
        <v>2454</v>
      </c>
      <c r="G451" s="168" t="s">
        <v>33</v>
      </c>
      <c r="H451" s="169" t="s">
        <v>2455</v>
      </c>
      <c r="I451" s="7" t="s">
        <v>21</v>
      </c>
      <c r="J451" s="2" t="str">
        <f t="shared" si="1"/>
        <v/>
      </c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ht="26.25" hidden="1" customHeight="1">
      <c r="A452" s="19">
        <f t="shared" si="2"/>
        <v>449</v>
      </c>
      <c r="B452" s="164" t="s">
        <v>106</v>
      </c>
      <c r="C452" s="173" t="s">
        <v>2456</v>
      </c>
      <c r="D452" s="165" t="s">
        <v>2457</v>
      </c>
      <c r="E452" s="166" t="s">
        <v>2458</v>
      </c>
      <c r="F452" s="167" t="s">
        <v>2459</v>
      </c>
      <c r="G452" s="174" t="s">
        <v>33</v>
      </c>
      <c r="H452" s="169" t="s">
        <v>2460</v>
      </c>
      <c r="I452" s="7" t="s">
        <v>21</v>
      </c>
      <c r="J452" s="2" t="str">
        <f t="shared" si="1"/>
        <v/>
      </c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ht="26.25" hidden="1" customHeight="1">
      <c r="A453" s="19">
        <f t="shared" si="2"/>
        <v>450</v>
      </c>
      <c r="B453" s="164" t="s">
        <v>106</v>
      </c>
      <c r="C453" s="202" t="s">
        <v>2461</v>
      </c>
      <c r="D453" s="199" t="s">
        <v>2462</v>
      </c>
      <c r="E453" s="200" t="s">
        <v>2463</v>
      </c>
      <c r="F453" s="201" t="s">
        <v>5138</v>
      </c>
      <c r="G453" s="203" t="s">
        <v>54</v>
      </c>
      <c r="H453" s="204" t="s">
        <v>2464</v>
      </c>
      <c r="I453" s="205" t="s">
        <v>21</v>
      </c>
      <c r="J453" s="2" t="str">
        <f t="shared" si="1"/>
        <v/>
      </c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</row>
    <row r="454" ht="26.25" hidden="1" customHeight="1">
      <c r="A454" s="19">
        <f t="shared" si="2"/>
        <v>451</v>
      </c>
      <c r="B454" s="164" t="s">
        <v>106</v>
      </c>
      <c r="C454" s="173" t="s">
        <v>2465</v>
      </c>
      <c r="D454" s="165" t="s">
        <v>2466</v>
      </c>
      <c r="E454" s="166" t="s">
        <v>2467</v>
      </c>
      <c r="F454" s="167" t="s">
        <v>2468</v>
      </c>
      <c r="G454" s="174" t="s">
        <v>33</v>
      </c>
      <c r="H454" s="169" t="s">
        <v>2469</v>
      </c>
      <c r="I454" s="7" t="s">
        <v>21</v>
      </c>
      <c r="J454" s="2" t="str">
        <f t="shared" si="1"/>
        <v/>
      </c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ht="26.25" hidden="1" customHeight="1">
      <c r="A455" s="19">
        <f t="shared" si="2"/>
        <v>452</v>
      </c>
      <c r="B455" s="164" t="s">
        <v>106</v>
      </c>
      <c r="C455" s="173" t="s">
        <v>2470</v>
      </c>
      <c r="D455" s="165" t="s">
        <v>2471</v>
      </c>
      <c r="E455" s="166" t="s">
        <v>502</v>
      </c>
      <c r="F455" s="167" t="s">
        <v>2472</v>
      </c>
      <c r="G455" s="174" t="s">
        <v>33</v>
      </c>
      <c r="H455" s="169" t="s">
        <v>2473</v>
      </c>
      <c r="I455" s="7" t="s">
        <v>21</v>
      </c>
      <c r="J455" s="2" t="str">
        <f t="shared" si="1"/>
        <v/>
      </c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ht="26.25" hidden="1" customHeight="1">
      <c r="A456" s="19">
        <f t="shared" si="2"/>
        <v>453</v>
      </c>
      <c r="B456" s="164" t="s">
        <v>106</v>
      </c>
      <c r="C456" s="173" t="s">
        <v>2474</v>
      </c>
      <c r="D456" s="165" t="s">
        <v>2475</v>
      </c>
      <c r="E456" s="166" t="s">
        <v>2476</v>
      </c>
      <c r="F456" s="167" t="s">
        <v>2477</v>
      </c>
      <c r="G456" s="174" t="s">
        <v>33</v>
      </c>
      <c r="H456" s="169" t="s">
        <v>2478</v>
      </c>
      <c r="I456" s="7" t="s">
        <v>21</v>
      </c>
      <c r="J456" s="2" t="str">
        <f t="shared" si="1"/>
        <v/>
      </c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ht="26.25" hidden="1" customHeight="1">
      <c r="A457" s="19">
        <f t="shared" si="2"/>
        <v>454</v>
      </c>
      <c r="B457" s="164" t="s">
        <v>106</v>
      </c>
      <c r="C457" s="173" t="s">
        <v>2479</v>
      </c>
      <c r="D457" s="165" t="s">
        <v>2475</v>
      </c>
      <c r="E457" s="166" t="s">
        <v>2480</v>
      </c>
      <c r="F457" s="167" t="s">
        <v>744</v>
      </c>
      <c r="G457" s="174" t="s">
        <v>33</v>
      </c>
      <c r="H457" s="169" t="s">
        <v>2481</v>
      </c>
      <c r="I457" s="7" t="s">
        <v>21</v>
      </c>
      <c r="J457" s="2" t="str">
        <f t="shared" si="1"/>
        <v/>
      </c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ht="26.25" hidden="1" customHeight="1">
      <c r="A458" s="19">
        <f t="shared" si="2"/>
        <v>455</v>
      </c>
      <c r="B458" s="164" t="s">
        <v>106</v>
      </c>
      <c r="C458" s="173" t="s">
        <v>2482</v>
      </c>
      <c r="D458" s="165" t="s">
        <v>2483</v>
      </c>
      <c r="E458" s="166" t="s">
        <v>2484</v>
      </c>
      <c r="F458" s="167" t="s">
        <v>5139</v>
      </c>
      <c r="G458" s="174" t="s">
        <v>33</v>
      </c>
      <c r="H458" s="169" t="s">
        <v>2486</v>
      </c>
      <c r="I458" s="7" t="s">
        <v>130</v>
      </c>
      <c r="J458" s="2" t="str">
        <f t="shared" si="1"/>
        <v>과기</v>
      </c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</row>
    <row r="459" ht="26.25" hidden="1" customHeight="1">
      <c r="A459" s="19">
        <f t="shared" si="2"/>
        <v>456</v>
      </c>
      <c r="B459" s="164" t="s">
        <v>28</v>
      </c>
      <c r="C459" s="173" t="s">
        <v>1109</v>
      </c>
      <c r="D459" s="165" t="s">
        <v>1110</v>
      </c>
      <c r="E459" s="166" t="s">
        <v>1111</v>
      </c>
      <c r="F459" s="167" t="s">
        <v>1950</v>
      </c>
      <c r="G459" s="168" t="s">
        <v>101</v>
      </c>
      <c r="H459" s="169" t="s">
        <v>2487</v>
      </c>
      <c r="I459" s="7" t="s">
        <v>21</v>
      </c>
      <c r="J459" s="2" t="str">
        <f t="shared" si="1"/>
        <v/>
      </c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ht="26.25" hidden="1" customHeight="1">
      <c r="A460" s="19">
        <f t="shared" si="2"/>
        <v>457</v>
      </c>
      <c r="B460" s="164" t="s">
        <v>39</v>
      </c>
      <c r="C460" s="173" t="s">
        <v>375</v>
      </c>
      <c r="D460" s="165" t="s">
        <v>126</v>
      </c>
      <c r="E460" s="166" t="s">
        <v>376</v>
      </c>
      <c r="F460" s="167" t="s">
        <v>159</v>
      </c>
      <c r="G460" s="168" t="s">
        <v>33</v>
      </c>
      <c r="H460" s="169" t="s">
        <v>2488</v>
      </c>
      <c r="I460" s="7" t="s">
        <v>21</v>
      </c>
      <c r="J460" s="2" t="str">
        <f t="shared" si="1"/>
        <v/>
      </c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ht="26.25" hidden="1" customHeight="1">
      <c r="A461" s="19">
        <f t="shared" si="2"/>
        <v>458</v>
      </c>
      <c r="B461" s="164" t="s">
        <v>106</v>
      </c>
      <c r="C461" s="173" t="s">
        <v>614</v>
      </c>
      <c r="D461" s="165" t="s">
        <v>250</v>
      </c>
      <c r="E461" s="166" t="s">
        <v>615</v>
      </c>
      <c r="F461" s="167" t="s">
        <v>612</v>
      </c>
      <c r="G461" s="174" t="s">
        <v>33</v>
      </c>
      <c r="H461" s="169" t="s">
        <v>2489</v>
      </c>
      <c r="I461" s="7" t="s">
        <v>21</v>
      </c>
      <c r="J461" s="2" t="str">
        <f t="shared" si="1"/>
        <v/>
      </c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ht="26.25" hidden="1" customHeight="1">
      <c r="A462" s="19">
        <f t="shared" si="2"/>
        <v>459</v>
      </c>
      <c r="B462" s="164" t="s">
        <v>39</v>
      </c>
      <c r="C462" s="173" t="s">
        <v>708</v>
      </c>
      <c r="D462" s="165" t="s">
        <v>135</v>
      </c>
      <c r="E462" s="166" t="s">
        <v>709</v>
      </c>
      <c r="F462" s="167" t="s">
        <v>607</v>
      </c>
      <c r="G462" s="168" t="s">
        <v>33</v>
      </c>
      <c r="H462" s="169" t="s">
        <v>2490</v>
      </c>
      <c r="I462" s="7" t="s">
        <v>21</v>
      </c>
      <c r="J462" s="2" t="str">
        <f t="shared" si="1"/>
        <v/>
      </c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ht="26.25" customHeight="1">
      <c r="A463" s="19">
        <f t="shared" si="2"/>
        <v>460</v>
      </c>
      <c r="B463" s="164" t="s">
        <v>1204</v>
      </c>
      <c r="C463" s="165" t="s">
        <v>2491</v>
      </c>
      <c r="D463" s="165" t="s">
        <v>126</v>
      </c>
      <c r="E463" s="166" t="s">
        <v>2492</v>
      </c>
      <c r="F463" s="167" t="s">
        <v>915</v>
      </c>
      <c r="G463" s="174" t="s">
        <v>33</v>
      </c>
      <c r="H463" s="169" t="s">
        <v>2493</v>
      </c>
      <c r="I463" s="7" t="s">
        <v>130</v>
      </c>
      <c r="J463" s="2" t="str">
        <f t="shared" si="1"/>
        <v>FRIC</v>
      </c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ht="26.25" hidden="1" customHeight="1">
      <c r="A464" s="19">
        <f t="shared" si="2"/>
        <v>461</v>
      </c>
      <c r="B464" s="164" t="s">
        <v>14</v>
      </c>
      <c r="C464" s="165" t="s">
        <v>2494</v>
      </c>
      <c r="D464" s="165" t="s">
        <v>946</v>
      </c>
      <c r="E464" s="166" t="s">
        <v>2495</v>
      </c>
      <c r="F464" s="167" t="s">
        <v>5140</v>
      </c>
      <c r="G464" s="168" t="s">
        <v>101</v>
      </c>
      <c r="H464" s="169" t="s">
        <v>2497</v>
      </c>
      <c r="I464" s="7" t="s">
        <v>21</v>
      </c>
      <c r="J464" s="2" t="str">
        <f t="shared" si="1"/>
        <v/>
      </c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</row>
    <row r="465" ht="26.25" customHeight="1">
      <c r="A465" s="19">
        <f t="shared" si="2"/>
        <v>462</v>
      </c>
      <c r="B465" s="164" t="s">
        <v>124</v>
      </c>
      <c r="C465" s="165" t="s">
        <v>2498</v>
      </c>
      <c r="D465" s="165" t="s">
        <v>455</v>
      </c>
      <c r="E465" s="166" t="s">
        <v>2499</v>
      </c>
      <c r="F465" s="167" t="s">
        <v>4664</v>
      </c>
      <c r="G465" s="168" t="s">
        <v>33</v>
      </c>
      <c r="H465" s="169" t="s">
        <v>2500</v>
      </c>
      <c r="I465" s="7" t="s">
        <v>130</v>
      </c>
      <c r="J465" s="2" t="str">
        <f t="shared" si="1"/>
        <v>FRIC</v>
      </c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ht="26.25" customHeight="1">
      <c r="A466" s="19">
        <f t="shared" si="2"/>
        <v>463</v>
      </c>
      <c r="B466" s="164" t="s">
        <v>124</v>
      </c>
      <c r="C466" s="165" t="s">
        <v>2501</v>
      </c>
      <c r="D466" s="165" t="s">
        <v>455</v>
      </c>
      <c r="E466" s="166" t="s">
        <v>2502</v>
      </c>
      <c r="F466" s="167" t="s">
        <v>484</v>
      </c>
      <c r="G466" s="168" t="s">
        <v>33</v>
      </c>
      <c r="H466" s="169" t="s">
        <v>2503</v>
      </c>
      <c r="I466" s="7" t="s">
        <v>130</v>
      </c>
      <c r="J466" s="2" t="str">
        <f t="shared" si="1"/>
        <v>FRIC</v>
      </c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ht="26.25" customHeight="1">
      <c r="A467" s="19">
        <f t="shared" si="2"/>
        <v>464</v>
      </c>
      <c r="B467" s="164" t="s">
        <v>14</v>
      </c>
      <c r="C467" s="165" t="s">
        <v>2504</v>
      </c>
      <c r="D467" s="165" t="s">
        <v>509</v>
      </c>
      <c r="E467" s="166" t="s">
        <v>2505</v>
      </c>
      <c r="F467" s="167" t="s">
        <v>484</v>
      </c>
      <c r="G467" s="168" t="s">
        <v>211</v>
      </c>
      <c r="H467" s="169" t="s">
        <v>2506</v>
      </c>
      <c r="I467" s="7" t="s">
        <v>130</v>
      </c>
      <c r="J467" s="2" t="str">
        <f t="shared" si="1"/>
        <v>FRIC</v>
      </c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ht="26.25" customHeight="1">
      <c r="A468" s="19">
        <f t="shared" si="2"/>
        <v>465</v>
      </c>
      <c r="B468" s="164" t="s">
        <v>14</v>
      </c>
      <c r="C468" s="165" t="s">
        <v>2507</v>
      </c>
      <c r="D468" s="165" t="s">
        <v>946</v>
      </c>
      <c r="E468" s="166" t="s">
        <v>2508</v>
      </c>
      <c r="F468" s="167" t="s">
        <v>5141</v>
      </c>
      <c r="G468" s="168" t="s">
        <v>1297</v>
      </c>
      <c r="H468" s="169" t="s">
        <v>2510</v>
      </c>
      <c r="I468" s="7" t="s">
        <v>130</v>
      </c>
      <c r="J468" s="2" t="str">
        <f t="shared" si="1"/>
        <v>FRIC</v>
      </c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ht="26.25" hidden="1" customHeight="1">
      <c r="A469" s="19">
        <f t="shared" si="2"/>
        <v>466</v>
      </c>
      <c r="B469" s="164" t="s">
        <v>39</v>
      </c>
      <c r="C469" s="165" t="s">
        <v>2511</v>
      </c>
      <c r="D469" s="165" t="s">
        <v>2512</v>
      </c>
      <c r="E469" s="166" t="s">
        <v>1728</v>
      </c>
      <c r="F469" s="167" t="s">
        <v>166</v>
      </c>
      <c r="G469" s="168" t="s">
        <v>33</v>
      </c>
      <c r="H469" s="169" t="s">
        <v>2513</v>
      </c>
      <c r="I469" s="7" t="s">
        <v>21</v>
      </c>
      <c r="J469" s="2" t="str">
        <f t="shared" si="1"/>
        <v/>
      </c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</row>
    <row r="470" ht="26.25" hidden="1" customHeight="1">
      <c r="A470" s="19">
        <f t="shared" si="2"/>
        <v>467</v>
      </c>
      <c r="B470" s="164" t="s">
        <v>39</v>
      </c>
      <c r="C470" s="165" t="s">
        <v>2514</v>
      </c>
      <c r="D470" s="165" t="s">
        <v>2512</v>
      </c>
      <c r="E470" s="166" t="s">
        <v>1734</v>
      </c>
      <c r="F470" s="167" t="s">
        <v>2515</v>
      </c>
      <c r="G470" s="168" t="s">
        <v>33</v>
      </c>
      <c r="H470" s="169" t="s">
        <v>2516</v>
      </c>
      <c r="I470" s="7" t="s">
        <v>21</v>
      </c>
      <c r="J470" s="2" t="str">
        <f t="shared" si="1"/>
        <v/>
      </c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</row>
    <row r="471" ht="26.25" hidden="1" customHeight="1">
      <c r="A471" s="19">
        <f t="shared" si="2"/>
        <v>468</v>
      </c>
      <c r="B471" s="164" t="s">
        <v>106</v>
      </c>
      <c r="C471" s="173" t="s">
        <v>702</v>
      </c>
      <c r="D471" s="165" t="s">
        <v>2517</v>
      </c>
      <c r="E471" s="166" t="s">
        <v>703</v>
      </c>
      <c r="F471" s="167" t="s">
        <v>2518</v>
      </c>
      <c r="G471" s="174" t="s">
        <v>33</v>
      </c>
      <c r="H471" s="169" t="s">
        <v>2519</v>
      </c>
      <c r="I471" s="7" t="s">
        <v>21</v>
      </c>
      <c r="J471" s="2" t="str">
        <f t="shared" si="1"/>
        <v/>
      </c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ht="26.25" customHeight="1">
      <c r="A472" s="19">
        <f t="shared" si="2"/>
        <v>469</v>
      </c>
      <c r="B472" s="164" t="s">
        <v>124</v>
      </c>
      <c r="C472" s="165" t="s">
        <v>2520</v>
      </c>
      <c r="D472" s="165" t="s">
        <v>455</v>
      </c>
      <c r="E472" s="166" t="s">
        <v>2521</v>
      </c>
      <c r="F472" s="167" t="s">
        <v>484</v>
      </c>
      <c r="G472" s="168" t="s">
        <v>101</v>
      </c>
      <c r="H472" s="169" t="s">
        <v>2522</v>
      </c>
      <c r="I472" s="7" t="s">
        <v>130</v>
      </c>
      <c r="J472" s="2" t="str">
        <f t="shared" si="1"/>
        <v>FRIC</v>
      </c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ht="26.25" hidden="1" customHeight="1">
      <c r="A473" s="19">
        <f t="shared" si="2"/>
        <v>470</v>
      </c>
      <c r="B473" s="164" t="s">
        <v>106</v>
      </c>
      <c r="C473" s="165" t="s">
        <v>2523</v>
      </c>
      <c r="D473" s="165" t="s">
        <v>135</v>
      </c>
      <c r="E473" s="166" t="s">
        <v>2524</v>
      </c>
      <c r="F473" s="167" t="s">
        <v>915</v>
      </c>
      <c r="G473" s="174" t="s">
        <v>33</v>
      </c>
      <c r="H473" s="169" t="s">
        <v>2525</v>
      </c>
      <c r="I473" s="7" t="s">
        <v>130</v>
      </c>
      <c r="J473" s="2" t="str">
        <f t="shared" si="1"/>
        <v>과기</v>
      </c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ht="26.25" customHeight="1">
      <c r="A474" s="19">
        <f t="shared" si="2"/>
        <v>471</v>
      </c>
      <c r="B474" s="164" t="s">
        <v>14</v>
      </c>
      <c r="C474" s="165" t="s">
        <v>2526</v>
      </c>
      <c r="D474" s="165" t="s">
        <v>946</v>
      </c>
      <c r="E474" s="166" t="s">
        <v>2527</v>
      </c>
      <c r="F474" s="167" t="s">
        <v>484</v>
      </c>
      <c r="G474" s="168" t="s">
        <v>33</v>
      </c>
      <c r="H474" s="169" t="s">
        <v>2528</v>
      </c>
      <c r="I474" s="7" t="s">
        <v>130</v>
      </c>
      <c r="J474" s="2" t="str">
        <f t="shared" si="1"/>
        <v>FRIC</v>
      </c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ht="26.25" hidden="1" customHeight="1">
      <c r="A475" s="19">
        <f t="shared" si="2"/>
        <v>472</v>
      </c>
      <c r="B475" s="164" t="s">
        <v>106</v>
      </c>
      <c r="C475" s="199" t="s">
        <v>2529</v>
      </c>
      <c r="D475" s="199" t="s">
        <v>2178</v>
      </c>
      <c r="E475" s="200" t="s">
        <v>2530</v>
      </c>
      <c r="F475" s="201" t="s">
        <v>484</v>
      </c>
      <c r="G475" s="174" t="s">
        <v>33</v>
      </c>
      <c r="H475" s="204" t="s">
        <v>2531</v>
      </c>
      <c r="I475" s="7" t="s">
        <v>130</v>
      </c>
      <c r="J475" s="2" t="str">
        <f t="shared" si="1"/>
        <v>과기</v>
      </c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ht="26.25" customHeight="1">
      <c r="A476" s="19">
        <f t="shared" si="2"/>
        <v>473</v>
      </c>
      <c r="B476" s="164" t="s">
        <v>1385</v>
      </c>
      <c r="C476" s="165" t="s">
        <v>2532</v>
      </c>
      <c r="D476" s="165" t="s">
        <v>946</v>
      </c>
      <c r="E476" s="166" t="s">
        <v>2533</v>
      </c>
      <c r="F476" s="167" t="s">
        <v>5142</v>
      </c>
      <c r="G476" s="168" t="s">
        <v>33</v>
      </c>
      <c r="H476" s="169" t="s">
        <v>2535</v>
      </c>
      <c r="I476" s="7" t="s">
        <v>130</v>
      </c>
      <c r="J476" s="2" t="str">
        <f t="shared" si="1"/>
        <v>FRIC</v>
      </c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ht="26.25" customHeight="1">
      <c r="A477" s="19">
        <f t="shared" si="2"/>
        <v>474</v>
      </c>
      <c r="B477" s="164" t="s">
        <v>28</v>
      </c>
      <c r="C477" s="165" t="s">
        <v>2536</v>
      </c>
      <c r="D477" s="165" t="s">
        <v>126</v>
      </c>
      <c r="E477" s="166" t="s">
        <v>2537</v>
      </c>
      <c r="F477" s="167" t="s">
        <v>915</v>
      </c>
      <c r="G477" s="168" t="s">
        <v>33</v>
      </c>
      <c r="H477" s="169" t="s">
        <v>2538</v>
      </c>
      <c r="I477" s="7" t="s">
        <v>130</v>
      </c>
      <c r="J477" s="2" t="str">
        <f t="shared" si="1"/>
        <v>FRIC</v>
      </c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ht="26.25" customHeight="1">
      <c r="A478" s="19">
        <f t="shared" si="2"/>
        <v>475</v>
      </c>
      <c r="B478" s="164" t="s">
        <v>256</v>
      </c>
      <c r="C478" s="165" t="s">
        <v>2539</v>
      </c>
      <c r="D478" s="165" t="s">
        <v>1078</v>
      </c>
      <c r="E478" s="166" t="s">
        <v>2540</v>
      </c>
      <c r="F478" s="167" t="s">
        <v>484</v>
      </c>
      <c r="G478" s="174" t="s">
        <v>33</v>
      </c>
      <c r="H478" s="169" t="s">
        <v>2541</v>
      </c>
      <c r="I478" s="7" t="s">
        <v>130</v>
      </c>
      <c r="J478" s="2" t="str">
        <f t="shared" si="1"/>
        <v>FRIC</v>
      </c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ht="26.25" hidden="1" customHeight="1">
      <c r="A479" s="19">
        <f t="shared" si="2"/>
        <v>476</v>
      </c>
      <c r="B479" s="164" t="s">
        <v>49</v>
      </c>
      <c r="C479" s="165" t="s">
        <v>2560</v>
      </c>
      <c r="D479" s="165" t="s">
        <v>1705</v>
      </c>
      <c r="E479" s="166" t="s">
        <v>2561</v>
      </c>
      <c r="F479" s="167" t="s">
        <v>915</v>
      </c>
      <c r="G479" s="174" t="s">
        <v>33</v>
      </c>
      <c r="H479" s="169" t="s">
        <v>2562</v>
      </c>
      <c r="I479" s="7" t="s">
        <v>130</v>
      </c>
      <c r="J479" s="2" t="str">
        <f t="shared" si="1"/>
        <v>과기</v>
      </c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ht="26.25" hidden="1" customHeight="1">
      <c r="A480" s="19">
        <f t="shared" si="2"/>
        <v>477</v>
      </c>
      <c r="B480" s="164" t="s">
        <v>14</v>
      </c>
      <c r="C480" s="165" t="s">
        <v>2563</v>
      </c>
      <c r="D480" s="165" t="s">
        <v>2564</v>
      </c>
      <c r="E480" s="166" t="s">
        <v>1875</v>
      </c>
      <c r="F480" s="167" t="s">
        <v>173</v>
      </c>
      <c r="G480" s="168" t="s">
        <v>54</v>
      </c>
      <c r="H480" s="169" t="s">
        <v>2565</v>
      </c>
      <c r="I480" s="7" t="s">
        <v>21</v>
      </c>
      <c r="J480" s="2" t="str">
        <f t="shared" si="1"/>
        <v/>
      </c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</row>
    <row r="481" ht="26.25" hidden="1" customHeight="1">
      <c r="A481" s="19">
        <f t="shared" si="2"/>
        <v>478</v>
      </c>
      <c r="B481" s="164" t="s">
        <v>1385</v>
      </c>
      <c r="C481" s="173" t="s">
        <v>2566</v>
      </c>
      <c r="D481" s="165" t="s">
        <v>2567</v>
      </c>
      <c r="E481" s="166" t="s">
        <v>779</v>
      </c>
      <c r="F481" s="167" t="s">
        <v>1950</v>
      </c>
      <c r="G481" s="168" t="s">
        <v>54</v>
      </c>
      <c r="H481" s="169" t="s">
        <v>2568</v>
      </c>
      <c r="I481" s="7" t="s">
        <v>21</v>
      </c>
      <c r="J481" s="2" t="str">
        <f t="shared" si="1"/>
        <v/>
      </c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ht="26.25" customHeight="1">
      <c r="A482" s="19">
        <f t="shared" si="2"/>
        <v>479</v>
      </c>
      <c r="B482" s="164" t="s">
        <v>28</v>
      </c>
      <c r="C482" s="165" t="s">
        <v>2569</v>
      </c>
      <c r="D482" s="165" t="s">
        <v>285</v>
      </c>
      <c r="E482" s="166" t="s">
        <v>2570</v>
      </c>
      <c r="F482" s="167" t="s">
        <v>5050</v>
      </c>
      <c r="G482" s="168" t="s">
        <v>33</v>
      </c>
      <c r="H482" s="169" t="s">
        <v>2571</v>
      </c>
      <c r="I482" s="7" t="s">
        <v>130</v>
      </c>
      <c r="J482" s="2" t="str">
        <f t="shared" si="1"/>
        <v>FRIC</v>
      </c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ht="26.25" hidden="1" customHeight="1">
      <c r="A483" s="19">
        <f t="shared" si="2"/>
        <v>480</v>
      </c>
      <c r="B483" s="164" t="s">
        <v>1204</v>
      </c>
      <c r="C483" s="173" t="s">
        <v>2572</v>
      </c>
      <c r="D483" s="165" t="s">
        <v>2573</v>
      </c>
      <c r="E483" s="166" t="s">
        <v>2574</v>
      </c>
      <c r="F483" s="167" t="s">
        <v>2575</v>
      </c>
      <c r="G483" s="174" t="s">
        <v>358</v>
      </c>
      <c r="H483" s="169" t="s">
        <v>2576</v>
      </c>
      <c r="I483" s="7" t="s">
        <v>21</v>
      </c>
      <c r="J483" s="2" t="str">
        <f t="shared" si="1"/>
        <v/>
      </c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ht="26.25" hidden="1" customHeight="1">
      <c r="A484" s="19">
        <f t="shared" si="2"/>
        <v>481</v>
      </c>
      <c r="B484" s="164" t="s">
        <v>14</v>
      </c>
      <c r="C484" s="173" t="s">
        <v>2577</v>
      </c>
      <c r="D484" s="165" t="s">
        <v>2578</v>
      </c>
      <c r="E484" s="166" t="s">
        <v>2579</v>
      </c>
      <c r="F484" s="167" t="s">
        <v>2580</v>
      </c>
      <c r="G484" s="168" t="s">
        <v>2581</v>
      </c>
      <c r="H484" s="169" t="s">
        <v>2582</v>
      </c>
      <c r="I484" s="7" t="s">
        <v>21</v>
      </c>
      <c r="J484" s="2" t="str">
        <f t="shared" si="1"/>
        <v/>
      </c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ht="26.25" hidden="1" customHeight="1">
      <c r="A485" s="19">
        <f t="shared" si="2"/>
        <v>482</v>
      </c>
      <c r="B485" s="164" t="s">
        <v>49</v>
      </c>
      <c r="C485" s="173" t="s">
        <v>1463</v>
      </c>
      <c r="D485" s="165" t="s">
        <v>2583</v>
      </c>
      <c r="E485" s="166" t="s">
        <v>1465</v>
      </c>
      <c r="F485" s="167" t="s">
        <v>166</v>
      </c>
      <c r="G485" s="174" t="s">
        <v>33</v>
      </c>
      <c r="H485" s="169" t="s">
        <v>2584</v>
      </c>
      <c r="I485" s="7" t="s">
        <v>21</v>
      </c>
      <c r="J485" s="2" t="str">
        <f t="shared" si="1"/>
        <v/>
      </c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</row>
    <row r="486" ht="26.25" hidden="1" customHeight="1">
      <c r="A486" s="19">
        <f t="shared" si="2"/>
        <v>483</v>
      </c>
      <c r="B486" s="164" t="s">
        <v>256</v>
      </c>
      <c r="C486" s="173" t="s">
        <v>1117</v>
      </c>
      <c r="D486" s="165" t="s">
        <v>126</v>
      </c>
      <c r="E486" s="166" t="s">
        <v>1118</v>
      </c>
      <c r="F486" s="167" t="s">
        <v>5143</v>
      </c>
      <c r="G486" s="174" t="s">
        <v>101</v>
      </c>
      <c r="H486" s="169" t="s">
        <v>2585</v>
      </c>
      <c r="I486" s="7" t="s">
        <v>21</v>
      </c>
      <c r="J486" s="2" t="str">
        <f t="shared" si="1"/>
        <v/>
      </c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ht="26.25" hidden="1" customHeight="1">
      <c r="A487" s="19">
        <f t="shared" si="2"/>
        <v>484</v>
      </c>
      <c r="B487" s="164" t="s">
        <v>106</v>
      </c>
      <c r="C487" s="173" t="s">
        <v>2586</v>
      </c>
      <c r="D487" s="165" t="s">
        <v>315</v>
      </c>
      <c r="E487" s="166" t="s">
        <v>2587</v>
      </c>
      <c r="F487" s="167" t="s">
        <v>2588</v>
      </c>
      <c r="G487" s="174" t="s">
        <v>33</v>
      </c>
      <c r="H487" s="169" t="s">
        <v>2589</v>
      </c>
      <c r="I487" s="7" t="s">
        <v>21</v>
      </c>
      <c r="J487" s="2" t="str">
        <f t="shared" si="1"/>
        <v/>
      </c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ht="26.25" hidden="1" customHeight="1">
      <c r="A488" s="19">
        <f t="shared" si="2"/>
        <v>485</v>
      </c>
      <c r="B488" s="164" t="s">
        <v>170</v>
      </c>
      <c r="C488" s="173" t="s">
        <v>2590</v>
      </c>
      <c r="D488" s="165" t="s">
        <v>315</v>
      </c>
      <c r="E488" s="166" t="s">
        <v>2591</v>
      </c>
      <c r="F488" s="167" t="s">
        <v>2592</v>
      </c>
      <c r="G488" s="174" t="s">
        <v>33</v>
      </c>
      <c r="H488" s="169" t="s">
        <v>2593</v>
      </c>
      <c r="I488" s="7" t="s">
        <v>21</v>
      </c>
      <c r="J488" s="2" t="str">
        <f t="shared" si="1"/>
        <v/>
      </c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ht="26.25" customHeight="1">
      <c r="A489" s="19">
        <f t="shared" si="2"/>
        <v>486</v>
      </c>
      <c r="B489" s="164" t="s">
        <v>124</v>
      </c>
      <c r="C489" s="165" t="s">
        <v>2594</v>
      </c>
      <c r="D489" s="165" t="s">
        <v>378</v>
      </c>
      <c r="E489" s="166" t="s">
        <v>2595</v>
      </c>
      <c r="F489" s="167" t="s">
        <v>5144</v>
      </c>
      <c r="G489" s="168" t="s">
        <v>54</v>
      </c>
      <c r="H489" s="169" t="s">
        <v>2597</v>
      </c>
      <c r="I489" s="7" t="s">
        <v>130</v>
      </c>
      <c r="J489" s="2" t="str">
        <f t="shared" si="1"/>
        <v>FRIC</v>
      </c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ht="26.25" hidden="1" customHeight="1">
      <c r="A490" s="19">
        <f t="shared" si="2"/>
        <v>487</v>
      </c>
      <c r="B490" s="164" t="s">
        <v>124</v>
      </c>
      <c r="C490" s="173" t="s">
        <v>1124</v>
      </c>
      <c r="D490" s="165" t="s">
        <v>1125</v>
      </c>
      <c r="E490" s="166" t="s">
        <v>1126</v>
      </c>
      <c r="F490" s="167" t="s">
        <v>53</v>
      </c>
      <c r="G490" s="168" t="s">
        <v>54</v>
      </c>
      <c r="H490" s="169" t="s">
        <v>2598</v>
      </c>
      <c r="I490" s="7" t="s">
        <v>21</v>
      </c>
      <c r="J490" s="2" t="str">
        <f t="shared" si="1"/>
        <v/>
      </c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ht="26.25" customHeight="1">
      <c r="A491" s="19">
        <f t="shared" si="2"/>
        <v>488</v>
      </c>
      <c r="B491" s="164" t="s">
        <v>124</v>
      </c>
      <c r="C491" s="165" t="s">
        <v>2599</v>
      </c>
      <c r="D491" s="165" t="s">
        <v>126</v>
      </c>
      <c r="E491" s="166" t="s">
        <v>2600</v>
      </c>
      <c r="F491" s="167" t="s">
        <v>484</v>
      </c>
      <c r="G491" s="168" t="s">
        <v>33</v>
      </c>
      <c r="H491" s="169" t="s">
        <v>2601</v>
      </c>
      <c r="I491" s="7" t="s">
        <v>130</v>
      </c>
      <c r="J491" s="2" t="str">
        <f t="shared" si="1"/>
        <v>FRIC</v>
      </c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ht="26.25" customHeight="1">
      <c r="A492" s="19">
        <f t="shared" si="2"/>
        <v>489</v>
      </c>
      <c r="B492" s="164" t="s">
        <v>14</v>
      </c>
      <c r="C492" s="165" t="s">
        <v>2602</v>
      </c>
      <c r="D492" s="165" t="s">
        <v>201</v>
      </c>
      <c r="E492" s="166" t="s">
        <v>2603</v>
      </c>
      <c r="F492" s="167" t="s">
        <v>484</v>
      </c>
      <c r="G492" s="168" t="s">
        <v>33</v>
      </c>
      <c r="H492" s="169" t="s">
        <v>2604</v>
      </c>
      <c r="I492" s="7" t="s">
        <v>130</v>
      </c>
      <c r="J492" s="2" t="str">
        <f t="shared" si="1"/>
        <v>FRIC</v>
      </c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ht="26.25" hidden="1" customHeight="1">
      <c r="A493" s="19">
        <f t="shared" si="2"/>
        <v>490</v>
      </c>
      <c r="B493" s="164" t="s">
        <v>81</v>
      </c>
      <c r="C493" s="173" t="s">
        <v>2605</v>
      </c>
      <c r="D493" s="165" t="s">
        <v>5145</v>
      </c>
      <c r="E493" s="166" t="s">
        <v>2607</v>
      </c>
      <c r="F493" s="167" t="s">
        <v>2608</v>
      </c>
      <c r="G493" s="174" t="s">
        <v>5004</v>
      </c>
      <c r="H493" s="169" t="s">
        <v>2609</v>
      </c>
      <c r="I493" s="7" t="s">
        <v>21</v>
      </c>
      <c r="J493" s="2" t="str">
        <f t="shared" si="1"/>
        <v/>
      </c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ht="26.25" hidden="1" customHeight="1">
      <c r="A494" s="19">
        <f t="shared" si="2"/>
        <v>491</v>
      </c>
      <c r="B494" s="164" t="s">
        <v>256</v>
      </c>
      <c r="C494" s="173" t="s">
        <v>1131</v>
      </c>
      <c r="D494" s="165" t="s">
        <v>1132</v>
      </c>
      <c r="E494" s="166" t="s">
        <v>1133</v>
      </c>
      <c r="F494" s="167" t="s">
        <v>2610</v>
      </c>
      <c r="G494" s="174" t="s">
        <v>101</v>
      </c>
      <c r="H494" s="169" t="s">
        <v>2611</v>
      </c>
      <c r="I494" s="7" t="s">
        <v>21</v>
      </c>
      <c r="J494" s="2" t="str">
        <f t="shared" si="1"/>
        <v/>
      </c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ht="26.25" hidden="1" customHeight="1">
      <c r="A495" s="19">
        <f t="shared" si="2"/>
        <v>492</v>
      </c>
      <c r="B495" s="164" t="s">
        <v>1385</v>
      </c>
      <c r="C495" s="173" t="s">
        <v>2612</v>
      </c>
      <c r="D495" s="165" t="s">
        <v>2613</v>
      </c>
      <c r="E495" s="166" t="s">
        <v>2614</v>
      </c>
      <c r="F495" s="167" t="s">
        <v>436</v>
      </c>
      <c r="G495" s="168" t="s">
        <v>54</v>
      </c>
      <c r="H495" s="169" t="s">
        <v>2615</v>
      </c>
      <c r="I495" s="7" t="s">
        <v>21</v>
      </c>
      <c r="J495" s="2" t="str">
        <f t="shared" si="1"/>
        <v/>
      </c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ht="26.25" hidden="1" customHeight="1">
      <c r="A496" s="19">
        <f t="shared" si="2"/>
        <v>493</v>
      </c>
      <c r="B496" s="164" t="s">
        <v>1385</v>
      </c>
      <c r="C496" s="173" t="s">
        <v>2616</v>
      </c>
      <c r="D496" s="165" t="s">
        <v>2617</v>
      </c>
      <c r="E496" s="166" t="s">
        <v>272</v>
      </c>
      <c r="F496" s="167" t="s">
        <v>136</v>
      </c>
      <c r="G496" s="168" t="s">
        <v>63</v>
      </c>
      <c r="H496" s="169" t="s">
        <v>2618</v>
      </c>
      <c r="I496" s="7" t="s">
        <v>21</v>
      </c>
      <c r="J496" s="2" t="str">
        <f t="shared" si="1"/>
        <v/>
      </c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ht="26.25" hidden="1" customHeight="1">
      <c r="A497" s="19">
        <f t="shared" si="2"/>
        <v>494</v>
      </c>
      <c r="B497" s="164" t="s">
        <v>1385</v>
      </c>
      <c r="C497" s="173" t="s">
        <v>5146</v>
      </c>
      <c r="D497" s="165" t="s">
        <v>5147</v>
      </c>
      <c r="E497" s="166" t="s">
        <v>5148</v>
      </c>
      <c r="F497" s="167">
        <v>2013.0</v>
      </c>
      <c r="G497" s="168" t="s">
        <v>54</v>
      </c>
      <c r="H497" s="169" t="s">
        <v>5149</v>
      </c>
      <c r="I497" s="7" t="s">
        <v>21</v>
      </c>
      <c r="J497" s="2" t="str">
        <f t="shared" si="1"/>
        <v/>
      </c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ht="26.25" customHeight="1">
      <c r="A498" s="19">
        <f t="shared" si="2"/>
        <v>495</v>
      </c>
      <c r="B498" s="164" t="s">
        <v>1385</v>
      </c>
      <c r="C498" s="165" t="s">
        <v>2619</v>
      </c>
      <c r="D498" s="165" t="s">
        <v>2387</v>
      </c>
      <c r="E498" s="166" t="s">
        <v>2620</v>
      </c>
      <c r="F498" s="167" t="s">
        <v>484</v>
      </c>
      <c r="G498" s="168" t="s">
        <v>54</v>
      </c>
      <c r="H498" s="169" t="s">
        <v>2621</v>
      </c>
      <c r="I498" s="7" t="s">
        <v>130</v>
      </c>
      <c r="J498" s="2" t="str">
        <f t="shared" si="1"/>
        <v>FRIC</v>
      </c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ht="26.25" hidden="1" customHeight="1">
      <c r="A499" s="19">
        <f t="shared" si="2"/>
        <v>496</v>
      </c>
      <c r="B499" s="164" t="s">
        <v>1385</v>
      </c>
      <c r="C499" s="173" t="s">
        <v>1139</v>
      </c>
      <c r="D499" s="165" t="s">
        <v>2622</v>
      </c>
      <c r="E499" s="166" t="s">
        <v>1141</v>
      </c>
      <c r="F499" s="167" t="s">
        <v>53</v>
      </c>
      <c r="G499" s="168" t="s">
        <v>33</v>
      </c>
      <c r="H499" s="169" t="s">
        <v>2623</v>
      </c>
      <c r="I499" s="7" t="s">
        <v>21</v>
      </c>
      <c r="J499" s="2" t="str">
        <f t="shared" si="1"/>
        <v/>
      </c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ht="26.25" hidden="1" customHeight="1">
      <c r="A500" s="19">
        <f t="shared" si="2"/>
        <v>497</v>
      </c>
      <c r="B500" s="164" t="s">
        <v>39</v>
      </c>
      <c r="C500" s="173" t="s">
        <v>326</v>
      </c>
      <c r="D500" s="165" t="s">
        <v>2624</v>
      </c>
      <c r="E500" s="166" t="s">
        <v>328</v>
      </c>
      <c r="F500" s="167" t="s">
        <v>159</v>
      </c>
      <c r="G500" s="168" t="s">
        <v>33</v>
      </c>
      <c r="H500" s="169" t="s">
        <v>2625</v>
      </c>
      <c r="I500" s="7" t="s">
        <v>21</v>
      </c>
      <c r="J500" s="2" t="str">
        <f t="shared" si="1"/>
        <v/>
      </c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ht="26.25" hidden="1" customHeight="1">
      <c r="A501" s="19">
        <f t="shared" si="2"/>
        <v>498</v>
      </c>
      <c r="B501" s="164" t="s">
        <v>39</v>
      </c>
      <c r="C501" s="165" t="s">
        <v>5150</v>
      </c>
      <c r="D501" s="165" t="s">
        <v>2627</v>
      </c>
      <c r="E501" s="166" t="s">
        <v>2628</v>
      </c>
      <c r="F501" s="167" t="s">
        <v>244</v>
      </c>
      <c r="G501" s="168" t="s">
        <v>33</v>
      </c>
      <c r="H501" s="169" t="s">
        <v>2629</v>
      </c>
      <c r="I501" s="7" t="s">
        <v>130</v>
      </c>
      <c r="J501" s="2" t="str">
        <f t="shared" si="1"/>
        <v>과기</v>
      </c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ht="26.25" customHeight="1">
      <c r="A502" s="19">
        <f t="shared" si="2"/>
        <v>499</v>
      </c>
      <c r="B502" s="164" t="s">
        <v>39</v>
      </c>
      <c r="C502" s="165" t="s">
        <v>2630</v>
      </c>
      <c r="D502" s="165" t="s">
        <v>126</v>
      </c>
      <c r="E502" s="166" t="s">
        <v>2631</v>
      </c>
      <c r="F502" s="167" t="s">
        <v>484</v>
      </c>
      <c r="G502" s="168" t="s">
        <v>33</v>
      </c>
      <c r="H502" s="169" t="s">
        <v>2632</v>
      </c>
      <c r="I502" s="7" t="s">
        <v>130</v>
      </c>
      <c r="J502" s="2" t="str">
        <f t="shared" si="1"/>
        <v>FRIC</v>
      </c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ht="26.25" hidden="1" customHeight="1">
      <c r="A503" s="19">
        <f t="shared" si="2"/>
        <v>500</v>
      </c>
      <c r="B503" s="164" t="s">
        <v>14</v>
      </c>
      <c r="C503" s="173" t="s">
        <v>2633</v>
      </c>
      <c r="D503" s="165" t="s">
        <v>2634</v>
      </c>
      <c r="E503" s="166" t="s">
        <v>2635</v>
      </c>
      <c r="F503" s="167" t="s">
        <v>229</v>
      </c>
      <c r="G503" s="168" t="s">
        <v>33</v>
      </c>
      <c r="H503" s="169" t="s">
        <v>2636</v>
      </c>
      <c r="I503" s="7" t="s">
        <v>21</v>
      </c>
      <c r="J503" s="2" t="str">
        <f t="shared" si="1"/>
        <v/>
      </c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ht="26.25" customHeight="1">
      <c r="A504" s="19">
        <f t="shared" si="2"/>
        <v>501</v>
      </c>
      <c r="B504" s="164" t="s">
        <v>39</v>
      </c>
      <c r="C504" s="165" t="s">
        <v>2637</v>
      </c>
      <c r="D504" s="165" t="s">
        <v>126</v>
      </c>
      <c r="E504" s="166" t="s">
        <v>2638</v>
      </c>
      <c r="F504" s="167" t="s">
        <v>484</v>
      </c>
      <c r="G504" s="168" t="s">
        <v>33</v>
      </c>
      <c r="H504" s="169" t="s">
        <v>2639</v>
      </c>
      <c r="I504" s="7" t="s">
        <v>130</v>
      </c>
      <c r="J504" s="2" t="str">
        <f t="shared" si="1"/>
        <v>FRIC</v>
      </c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ht="26.25" customHeight="1">
      <c r="A505" s="19">
        <f t="shared" si="2"/>
        <v>502</v>
      </c>
      <c r="B505" s="164" t="s">
        <v>39</v>
      </c>
      <c r="C505" s="165" t="s">
        <v>2640</v>
      </c>
      <c r="D505" s="165" t="s">
        <v>2641</v>
      </c>
      <c r="E505" s="166" t="s">
        <v>2642</v>
      </c>
      <c r="F505" s="167" t="s">
        <v>5050</v>
      </c>
      <c r="G505" s="168" t="s">
        <v>101</v>
      </c>
      <c r="H505" s="169" t="s">
        <v>2644</v>
      </c>
      <c r="I505" s="7" t="s">
        <v>130</v>
      </c>
      <c r="J505" s="2" t="str">
        <f t="shared" si="1"/>
        <v>FRIC</v>
      </c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ht="26.25" hidden="1" customHeight="1">
      <c r="A506" s="19">
        <f t="shared" si="2"/>
        <v>503</v>
      </c>
      <c r="B506" s="164" t="s">
        <v>39</v>
      </c>
      <c r="C506" s="173" t="s">
        <v>1146</v>
      </c>
      <c r="D506" s="165" t="s">
        <v>1113</v>
      </c>
      <c r="E506" s="166" t="s">
        <v>1148</v>
      </c>
      <c r="F506" s="167" t="s">
        <v>2610</v>
      </c>
      <c r="G506" s="168" t="s">
        <v>101</v>
      </c>
      <c r="H506" s="169" t="s">
        <v>2646</v>
      </c>
      <c r="I506" s="7" t="s">
        <v>21</v>
      </c>
      <c r="J506" s="2" t="str">
        <f t="shared" si="1"/>
        <v/>
      </c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ht="26.25" customHeight="1">
      <c r="A507" s="19">
        <f t="shared" si="2"/>
        <v>504</v>
      </c>
      <c r="B507" s="164" t="s">
        <v>39</v>
      </c>
      <c r="C507" s="165" t="s">
        <v>2647</v>
      </c>
      <c r="D507" s="165" t="s">
        <v>176</v>
      </c>
      <c r="E507" s="166" t="s">
        <v>2648</v>
      </c>
      <c r="F507" s="167" t="s">
        <v>915</v>
      </c>
      <c r="G507" s="168" t="s">
        <v>33</v>
      </c>
      <c r="H507" s="169" t="s">
        <v>2649</v>
      </c>
      <c r="I507" s="7" t="s">
        <v>130</v>
      </c>
      <c r="J507" s="2" t="str">
        <f t="shared" si="1"/>
        <v>FRIC</v>
      </c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ht="26.25" customHeight="1">
      <c r="A508" s="19">
        <f t="shared" si="2"/>
        <v>505</v>
      </c>
      <c r="B508" s="164" t="s">
        <v>28</v>
      </c>
      <c r="C508" s="165" t="s">
        <v>2650</v>
      </c>
      <c r="D508" s="206" t="s">
        <v>448</v>
      </c>
      <c r="E508" s="166" t="s">
        <v>2651</v>
      </c>
      <c r="F508" s="167" t="s">
        <v>484</v>
      </c>
      <c r="G508" s="168" t="s">
        <v>63</v>
      </c>
      <c r="H508" s="169" t="s">
        <v>2652</v>
      </c>
      <c r="I508" s="7" t="s">
        <v>130</v>
      </c>
      <c r="J508" s="2" t="str">
        <f t="shared" si="1"/>
        <v>FRIC</v>
      </c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ht="26.25" customHeight="1">
      <c r="A509" s="19">
        <f t="shared" si="2"/>
        <v>506</v>
      </c>
      <c r="B509" s="164" t="s">
        <v>39</v>
      </c>
      <c r="C509" s="165" t="s">
        <v>2653</v>
      </c>
      <c r="D509" s="165" t="s">
        <v>126</v>
      </c>
      <c r="E509" s="166" t="s">
        <v>2654</v>
      </c>
      <c r="F509" s="167" t="s">
        <v>484</v>
      </c>
      <c r="G509" s="168" t="s">
        <v>33</v>
      </c>
      <c r="H509" s="169" t="s">
        <v>2655</v>
      </c>
      <c r="I509" s="7" t="s">
        <v>130</v>
      </c>
      <c r="J509" s="2" t="str">
        <f t="shared" si="1"/>
        <v>FRIC</v>
      </c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ht="26.25" customHeight="1">
      <c r="A510" s="19">
        <f t="shared" si="2"/>
        <v>507</v>
      </c>
      <c r="B510" s="164" t="s">
        <v>39</v>
      </c>
      <c r="C510" s="165" t="s">
        <v>2656</v>
      </c>
      <c r="D510" s="165" t="s">
        <v>2657</v>
      </c>
      <c r="E510" s="166" t="s">
        <v>2658</v>
      </c>
      <c r="F510" s="167" t="s">
        <v>484</v>
      </c>
      <c r="G510" s="168" t="s">
        <v>33</v>
      </c>
      <c r="H510" s="169" t="s">
        <v>2659</v>
      </c>
      <c r="I510" s="7" t="s">
        <v>130</v>
      </c>
      <c r="J510" s="2" t="str">
        <f t="shared" si="1"/>
        <v>FRIC</v>
      </c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ht="26.25" hidden="1" customHeight="1">
      <c r="A511" s="19">
        <f t="shared" si="2"/>
        <v>508</v>
      </c>
      <c r="B511" s="164" t="s">
        <v>106</v>
      </c>
      <c r="C511" s="173" t="s">
        <v>696</v>
      </c>
      <c r="D511" s="165" t="s">
        <v>135</v>
      </c>
      <c r="E511" s="166" t="s">
        <v>697</v>
      </c>
      <c r="F511" s="167" t="s">
        <v>607</v>
      </c>
      <c r="G511" s="174" t="s">
        <v>33</v>
      </c>
      <c r="H511" s="169" t="s">
        <v>2660</v>
      </c>
      <c r="I511" s="7" t="s">
        <v>21</v>
      </c>
      <c r="J511" s="2" t="str">
        <f t="shared" si="1"/>
        <v/>
      </c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ht="26.25" hidden="1" customHeight="1">
      <c r="A512" s="19">
        <f t="shared" si="2"/>
        <v>509</v>
      </c>
      <c r="B512" s="164" t="s">
        <v>106</v>
      </c>
      <c r="C512" s="173" t="s">
        <v>2661</v>
      </c>
      <c r="D512" s="165" t="s">
        <v>2662</v>
      </c>
      <c r="E512" s="166" t="s">
        <v>2663</v>
      </c>
      <c r="F512" s="167" t="s">
        <v>2664</v>
      </c>
      <c r="G512" s="174" t="s">
        <v>63</v>
      </c>
      <c r="H512" s="169" t="s">
        <v>2665</v>
      </c>
      <c r="I512" s="7" t="s">
        <v>130</v>
      </c>
      <c r="J512" s="2" t="str">
        <f t="shared" si="1"/>
        <v>과기</v>
      </c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</row>
    <row r="513" ht="26.25" hidden="1" customHeight="1">
      <c r="A513" s="19">
        <f t="shared" si="2"/>
        <v>510</v>
      </c>
      <c r="B513" s="164" t="s">
        <v>106</v>
      </c>
      <c r="C513" s="173" t="s">
        <v>746</v>
      </c>
      <c r="D513" s="165" t="s">
        <v>747</v>
      </c>
      <c r="E513" s="166" t="s">
        <v>748</v>
      </c>
      <c r="F513" s="167" t="s">
        <v>2666</v>
      </c>
      <c r="G513" s="174" t="s">
        <v>54</v>
      </c>
      <c r="H513" s="169" t="s">
        <v>2667</v>
      </c>
      <c r="I513" s="7" t="s">
        <v>21</v>
      </c>
      <c r="J513" s="2" t="str">
        <f t="shared" si="1"/>
        <v/>
      </c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ht="26.25" hidden="1" customHeight="1">
      <c r="A514" s="19">
        <f t="shared" si="2"/>
        <v>511</v>
      </c>
      <c r="B514" s="164" t="s">
        <v>106</v>
      </c>
      <c r="C514" s="173" t="s">
        <v>753</v>
      </c>
      <c r="D514" s="165" t="s">
        <v>5151</v>
      </c>
      <c r="E514" s="166" t="s">
        <v>754</v>
      </c>
      <c r="F514" s="167" t="s">
        <v>53</v>
      </c>
      <c r="G514" s="174" t="s">
        <v>54</v>
      </c>
      <c r="H514" s="169" t="s">
        <v>2668</v>
      </c>
      <c r="I514" s="7" t="s">
        <v>21</v>
      </c>
      <c r="J514" s="2" t="str">
        <f t="shared" si="1"/>
        <v/>
      </c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ht="26.25" hidden="1" customHeight="1">
      <c r="A515" s="19">
        <f t="shared" si="2"/>
        <v>512</v>
      </c>
      <c r="B515" s="164" t="s">
        <v>106</v>
      </c>
      <c r="C515" s="173" t="s">
        <v>2669</v>
      </c>
      <c r="D515" s="165" t="s">
        <v>198</v>
      </c>
      <c r="E515" s="166" t="s">
        <v>2670</v>
      </c>
      <c r="F515" s="167" t="s">
        <v>1107</v>
      </c>
      <c r="G515" s="174" t="s">
        <v>33</v>
      </c>
      <c r="H515" s="169" t="s">
        <v>2671</v>
      </c>
      <c r="I515" s="7" t="s">
        <v>21</v>
      </c>
      <c r="J515" s="2" t="str">
        <f t="shared" si="1"/>
        <v/>
      </c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ht="26.25" hidden="1" customHeight="1">
      <c r="A516" s="19">
        <f t="shared" si="2"/>
        <v>513</v>
      </c>
      <c r="B516" s="164" t="s">
        <v>106</v>
      </c>
      <c r="C516" s="173" t="s">
        <v>2672</v>
      </c>
      <c r="D516" s="165" t="s">
        <v>198</v>
      </c>
      <c r="E516" s="166" t="s">
        <v>2673</v>
      </c>
      <c r="F516" s="167" t="s">
        <v>522</v>
      </c>
      <c r="G516" s="174" t="s">
        <v>33</v>
      </c>
      <c r="H516" s="169" t="s">
        <v>2674</v>
      </c>
      <c r="I516" s="7" t="s">
        <v>21</v>
      </c>
      <c r="J516" s="2" t="str">
        <f t="shared" si="1"/>
        <v/>
      </c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ht="26.25" hidden="1" customHeight="1">
      <c r="A517" s="19">
        <f t="shared" si="2"/>
        <v>514</v>
      </c>
      <c r="B517" s="164" t="s">
        <v>106</v>
      </c>
      <c r="C517" s="173" t="s">
        <v>1471</v>
      </c>
      <c r="D517" s="165" t="s">
        <v>135</v>
      </c>
      <c r="E517" s="166" t="s">
        <v>1473</v>
      </c>
      <c r="F517" s="167" t="s">
        <v>166</v>
      </c>
      <c r="G517" s="174" t="s">
        <v>33</v>
      </c>
      <c r="H517" s="169" t="s">
        <v>2675</v>
      </c>
      <c r="I517" s="7" t="s">
        <v>21</v>
      </c>
      <c r="J517" s="2" t="str">
        <f t="shared" si="1"/>
        <v/>
      </c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</row>
    <row r="518" ht="26.25" hidden="1" customHeight="1">
      <c r="A518" s="19">
        <f t="shared" si="2"/>
        <v>515</v>
      </c>
      <c r="B518" s="164" t="s">
        <v>124</v>
      </c>
      <c r="C518" s="173" t="s">
        <v>2676</v>
      </c>
      <c r="D518" s="165" t="s">
        <v>5152</v>
      </c>
      <c r="E518" s="166" t="s">
        <v>2677</v>
      </c>
      <c r="F518" s="167" t="s">
        <v>2678</v>
      </c>
      <c r="G518" s="168" t="s">
        <v>101</v>
      </c>
      <c r="H518" s="169" t="s">
        <v>2679</v>
      </c>
      <c r="I518" s="7" t="s">
        <v>21</v>
      </c>
      <c r="J518" s="2" t="str">
        <f t="shared" si="1"/>
        <v/>
      </c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ht="26.25" hidden="1" customHeight="1">
      <c r="A519" s="19">
        <f t="shared" si="2"/>
        <v>516</v>
      </c>
      <c r="B519" s="164" t="s">
        <v>124</v>
      </c>
      <c r="C519" s="165" t="s">
        <v>1739</v>
      </c>
      <c r="D519" s="165" t="s">
        <v>126</v>
      </c>
      <c r="E519" s="166" t="s">
        <v>1740</v>
      </c>
      <c r="F519" s="167" t="s">
        <v>2680</v>
      </c>
      <c r="G519" s="168" t="s">
        <v>33</v>
      </c>
      <c r="H519" s="169" t="s">
        <v>2681</v>
      </c>
      <c r="I519" s="7" t="s">
        <v>21</v>
      </c>
      <c r="J519" s="2" t="str">
        <f t="shared" si="1"/>
        <v/>
      </c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</row>
    <row r="520" ht="26.25" customHeight="1">
      <c r="A520" s="19">
        <f t="shared" si="2"/>
        <v>517</v>
      </c>
      <c r="B520" s="164" t="s">
        <v>124</v>
      </c>
      <c r="C520" s="165" t="s">
        <v>2682</v>
      </c>
      <c r="D520" s="165" t="s">
        <v>126</v>
      </c>
      <c r="E520" s="166" t="s">
        <v>2683</v>
      </c>
      <c r="F520" s="167" t="s">
        <v>484</v>
      </c>
      <c r="G520" s="168" t="s">
        <v>101</v>
      </c>
      <c r="H520" s="169" t="s">
        <v>2684</v>
      </c>
      <c r="I520" s="7" t="s">
        <v>130</v>
      </c>
      <c r="J520" s="2" t="str">
        <f t="shared" si="1"/>
        <v>FRIC</v>
      </c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ht="26.25" hidden="1" customHeight="1">
      <c r="A521" s="19">
        <f t="shared" si="2"/>
        <v>518</v>
      </c>
      <c r="B521" s="164" t="s">
        <v>124</v>
      </c>
      <c r="C521" s="173" t="s">
        <v>886</v>
      </c>
      <c r="D521" s="165" t="s">
        <v>2685</v>
      </c>
      <c r="E521" s="166" t="s">
        <v>887</v>
      </c>
      <c r="F521" s="167" t="s">
        <v>2686</v>
      </c>
      <c r="G521" s="168" t="s">
        <v>101</v>
      </c>
      <c r="H521" s="169" t="s">
        <v>2687</v>
      </c>
      <c r="I521" s="7" t="s">
        <v>21</v>
      </c>
      <c r="J521" s="2" t="str">
        <f t="shared" si="1"/>
        <v/>
      </c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ht="26.25" hidden="1" customHeight="1">
      <c r="A522" s="19">
        <f t="shared" si="2"/>
        <v>519</v>
      </c>
      <c r="B522" s="164" t="s">
        <v>39</v>
      </c>
      <c r="C522" s="188" t="s">
        <v>1153</v>
      </c>
      <c r="D522" s="176" t="s">
        <v>2688</v>
      </c>
      <c r="E522" s="166" t="s">
        <v>1155</v>
      </c>
      <c r="F522" s="177">
        <v>2019.0</v>
      </c>
      <c r="G522" s="168" t="s">
        <v>54</v>
      </c>
      <c r="H522" s="178" t="s">
        <v>2690</v>
      </c>
      <c r="I522" s="7" t="s">
        <v>21</v>
      </c>
      <c r="J522" s="2" t="str">
        <f t="shared" si="1"/>
        <v/>
      </c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ht="26.25" customHeight="1">
      <c r="A523" s="19">
        <f t="shared" si="2"/>
        <v>520</v>
      </c>
      <c r="B523" s="164" t="s">
        <v>39</v>
      </c>
      <c r="C523" s="165" t="s">
        <v>2691</v>
      </c>
      <c r="D523" s="165" t="s">
        <v>2692</v>
      </c>
      <c r="E523" s="166" t="s">
        <v>2693</v>
      </c>
      <c r="F523" s="167" t="s">
        <v>5153</v>
      </c>
      <c r="G523" s="168" t="s">
        <v>54</v>
      </c>
      <c r="H523" s="169" t="s">
        <v>2695</v>
      </c>
      <c r="I523" s="7" t="s">
        <v>130</v>
      </c>
      <c r="J523" s="2" t="str">
        <f t="shared" si="1"/>
        <v>FRIC</v>
      </c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ht="26.25" customHeight="1">
      <c r="A524" s="19">
        <f t="shared" si="2"/>
        <v>521</v>
      </c>
      <c r="B524" s="164" t="s">
        <v>39</v>
      </c>
      <c r="C524" s="165" t="s">
        <v>2696</v>
      </c>
      <c r="D524" s="165" t="s">
        <v>2692</v>
      </c>
      <c r="E524" s="166" t="s">
        <v>2697</v>
      </c>
      <c r="F524" s="167" t="s">
        <v>5154</v>
      </c>
      <c r="G524" s="168" t="s">
        <v>54</v>
      </c>
      <c r="H524" s="169" t="s">
        <v>2699</v>
      </c>
      <c r="I524" s="7" t="s">
        <v>130</v>
      </c>
      <c r="J524" s="2" t="str">
        <f t="shared" si="1"/>
        <v>FRIC</v>
      </c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ht="26.25" hidden="1" customHeight="1">
      <c r="A525" s="19">
        <f t="shared" si="2"/>
        <v>522</v>
      </c>
      <c r="B525" s="164" t="s">
        <v>39</v>
      </c>
      <c r="C525" s="173" t="s">
        <v>2700</v>
      </c>
      <c r="D525" s="165" t="s">
        <v>2701</v>
      </c>
      <c r="E525" s="166" t="s">
        <v>1159</v>
      </c>
      <c r="F525" s="167" t="s">
        <v>53</v>
      </c>
      <c r="G525" s="168" t="s">
        <v>63</v>
      </c>
      <c r="H525" s="169" t="s">
        <v>2702</v>
      </c>
      <c r="I525" s="7" t="s">
        <v>21</v>
      </c>
      <c r="J525" s="2" t="str">
        <f t="shared" si="1"/>
        <v/>
      </c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ht="26.25" hidden="1" customHeight="1">
      <c r="A526" s="19">
        <f t="shared" si="2"/>
        <v>523</v>
      </c>
      <c r="B526" s="164" t="s">
        <v>39</v>
      </c>
      <c r="C526" s="173" t="s">
        <v>2703</v>
      </c>
      <c r="D526" s="165" t="s">
        <v>285</v>
      </c>
      <c r="E526" s="166" t="s">
        <v>2704</v>
      </c>
      <c r="F526" s="167" t="s">
        <v>2263</v>
      </c>
      <c r="G526" s="168" t="s">
        <v>33</v>
      </c>
      <c r="H526" s="169" t="s">
        <v>2706</v>
      </c>
      <c r="I526" s="7" t="s">
        <v>21</v>
      </c>
      <c r="J526" s="2" t="str">
        <f t="shared" si="1"/>
        <v/>
      </c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ht="26.25" hidden="1" customHeight="1">
      <c r="A527" s="19">
        <f t="shared" si="2"/>
        <v>524</v>
      </c>
      <c r="B527" s="164" t="s">
        <v>39</v>
      </c>
      <c r="C527" s="165" t="s">
        <v>2707</v>
      </c>
      <c r="D527" s="165" t="s">
        <v>285</v>
      </c>
      <c r="E527" s="166" t="s">
        <v>2708</v>
      </c>
      <c r="F527" s="167" t="s">
        <v>5155</v>
      </c>
      <c r="G527" s="168" t="s">
        <v>33</v>
      </c>
      <c r="H527" s="169" t="s">
        <v>2710</v>
      </c>
      <c r="I527" s="7" t="s">
        <v>130</v>
      </c>
      <c r="J527" s="2" t="str">
        <f t="shared" si="1"/>
        <v>과기</v>
      </c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ht="26.25" hidden="1" customHeight="1">
      <c r="A528" s="19">
        <f t="shared" si="2"/>
        <v>525</v>
      </c>
      <c r="B528" s="164" t="s">
        <v>28</v>
      </c>
      <c r="C528" s="173" t="s">
        <v>2711</v>
      </c>
      <c r="D528" s="165" t="s">
        <v>821</v>
      </c>
      <c r="E528" s="166" t="s">
        <v>2712</v>
      </c>
      <c r="F528" s="167" t="s">
        <v>2545</v>
      </c>
      <c r="G528" s="168" t="s">
        <v>54</v>
      </c>
      <c r="H528" s="169" t="s">
        <v>2713</v>
      </c>
      <c r="I528" s="7" t="s">
        <v>21</v>
      </c>
      <c r="J528" s="2" t="str">
        <f t="shared" si="1"/>
        <v/>
      </c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ht="26.25" hidden="1" customHeight="1">
      <c r="A529" s="19">
        <f t="shared" si="2"/>
        <v>526</v>
      </c>
      <c r="B529" s="164" t="s">
        <v>170</v>
      </c>
      <c r="C529" s="173" t="s">
        <v>2714</v>
      </c>
      <c r="D529" s="165" t="s">
        <v>285</v>
      </c>
      <c r="E529" s="166" t="s">
        <v>2715</v>
      </c>
      <c r="F529" s="167" t="s">
        <v>260</v>
      </c>
      <c r="G529" s="174" t="s">
        <v>33</v>
      </c>
      <c r="H529" s="169" t="s">
        <v>2716</v>
      </c>
      <c r="I529" s="7" t="s">
        <v>21</v>
      </c>
      <c r="J529" s="2" t="str">
        <f t="shared" si="1"/>
        <v/>
      </c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ht="26.25" hidden="1" customHeight="1">
      <c r="A530" s="19">
        <f t="shared" si="2"/>
        <v>527</v>
      </c>
      <c r="B530" s="164" t="s">
        <v>170</v>
      </c>
      <c r="C530" s="165" t="s">
        <v>2717</v>
      </c>
      <c r="D530" s="165" t="s">
        <v>46</v>
      </c>
      <c r="E530" s="166" t="s">
        <v>2718</v>
      </c>
      <c r="F530" s="167" t="s">
        <v>915</v>
      </c>
      <c r="G530" s="174" t="s">
        <v>33</v>
      </c>
      <c r="H530" s="169" t="s">
        <v>2719</v>
      </c>
      <c r="I530" s="7" t="s">
        <v>130</v>
      </c>
      <c r="J530" s="2" t="str">
        <f t="shared" si="1"/>
        <v>과기</v>
      </c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ht="26.25" hidden="1" customHeight="1">
      <c r="A531" s="19">
        <f t="shared" si="2"/>
        <v>528</v>
      </c>
      <c r="B531" s="164" t="s">
        <v>49</v>
      </c>
      <c r="C531" s="173" t="s">
        <v>2720</v>
      </c>
      <c r="D531" s="165" t="s">
        <v>378</v>
      </c>
      <c r="E531" s="166" t="s">
        <v>2721</v>
      </c>
      <c r="F531" s="167" t="s">
        <v>2722</v>
      </c>
      <c r="G531" s="174" t="s">
        <v>54</v>
      </c>
      <c r="H531" s="169" t="s">
        <v>2723</v>
      </c>
      <c r="I531" s="7" t="s">
        <v>21</v>
      </c>
      <c r="J531" s="2" t="str">
        <f t="shared" si="1"/>
        <v/>
      </c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ht="26.25" customHeight="1">
      <c r="A532" s="19">
        <f t="shared" si="2"/>
        <v>529</v>
      </c>
      <c r="B532" s="164" t="s">
        <v>106</v>
      </c>
      <c r="C532" s="165" t="s">
        <v>2724</v>
      </c>
      <c r="D532" s="165" t="s">
        <v>126</v>
      </c>
      <c r="E532" s="166" t="s">
        <v>2725</v>
      </c>
      <c r="F532" s="167" t="s">
        <v>915</v>
      </c>
      <c r="G532" s="174" t="s">
        <v>33</v>
      </c>
      <c r="H532" s="169" t="s">
        <v>2726</v>
      </c>
      <c r="I532" s="7" t="s">
        <v>130</v>
      </c>
      <c r="J532" s="2" t="str">
        <f t="shared" si="1"/>
        <v>FRIC</v>
      </c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ht="26.25" hidden="1" customHeight="1">
      <c r="A533" s="19">
        <f t="shared" si="2"/>
        <v>530</v>
      </c>
      <c r="B533" s="164" t="s">
        <v>106</v>
      </c>
      <c r="C533" s="165" t="s">
        <v>5156</v>
      </c>
      <c r="D533" s="165" t="s">
        <v>198</v>
      </c>
      <c r="E533" s="190" t="s">
        <v>5157</v>
      </c>
      <c r="F533" s="167" t="s">
        <v>173</v>
      </c>
      <c r="G533" s="174" t="s">
        <v>33</v>
      </c>
      <c r="H533" s="169" t="s">
        <v>2729</v>
      </c>
      <c r="I533" s="7" t="s">
        <v>21</v>
      </c>
      <c r="J533" s="2" t="str">
        <f t="shared" si="1"/>
        <v/>
      </c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</row>
    <row r="534" ht="26.25" hidden="1" customHeight="1">
      <c r="A534" s="19">
        <f t="shared" si="2"/>
        <v>531</v>
      </c>
      <c r="B534" s="164" t="s">
        <v>1377</v>
      </c>
      <c r="C534" s="173" t="s">
        <v>1586</v>
      </c>
      <c r="D534" s="165" t="s">
        <v>2730</v>
      </c>
      <c r="E534" s="180"/>
      <c r="F534" s="167" t="s">
        <v>2731</v>
      </c>
      <c r="G534" s="174" t="s">
        <v>54</v>
      </c>
      <c r="H534" s="182" t="s">
        <v>2732</v>
      </c>
      <c r="I534" s="7" t="s">
        <v>21</v>
      </c>
      <c r="J534" s="2" t="str">
        <f t="shared" si="1"/>
        <v/>
      </c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</row>
    <row r="535" ht="26.25" customHeight="1">
      <c r="A535" s="19">
        <f t="shared" si="2"/>
        <v>532</v>
      </c>
      <c r="B535" s="164" t="s">
        <v>39</v>
      </c>
      <c r="C535" s="165" t="s">
        <v>2733</v>
      </c>
      <c r="D535" s="165" t="s">
        <v>1810</v>
      </c>
      <c r="E535" s="166" t="s">
        <v>2734</v>
      </c>
      <c r="F535" s="167" t="s">
        <v>5158</v>
      </c>
      <c r="G535" s="168" t="s">
        <v>54</v>
      </c>
      <c r="H535" s="169" t="s">
        <v>2736</v>
      </c>
      <c r="I535" s="7" t="s">
        <v>130</v>
      </c>
      <c r="J535" s="2" t="str">
        <f t="shared" si="1"/>
        <v>FRIC</v>
      </c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ht="26.25" hidden="1" customHeight="1">
      <c r="A536" s="19">
        <f t="shared" si="2"/>
        <v>533</v>
      </c>
      <c r="B536" s="164" t="s">
        <v>170</v>
      </c>
      <c r="C536" s="173" t="s">
        <v>2737</v>
      </c>
      <c r="D536" s="165" t="s">
        <v>198</v>
      </c>
      <c r="E536" s="166" t="s">
        <v>2738</v>
      </c>
      <c r="F536" s="167" t="s">
        <v>2739</v>
      </c>
      <c r="G536" s="174" t="s">
        <v>33</v>
      </c>
      <c r="H536" s="169" t="s">
        <v>2740</v>
      </c>
      <c r="I536" s="7" t="s">
        <v>21</v>
      </c>
      <c r="J536" s="2" t="str">
        <f t="shared" si="1"/>
        <v/>
      </c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ht="26.25" hidden="1" customHeight="1">
      <c r="A537" s="19">
        <f t="shared" si="2"/>
        <v>534</v>
      </c>
      <c r="B537" s="164" t="s">
        <v>170</v>
      </c>
      <c r="C537" s="173" t="s">
        <v>2741</v>
      </c>
      <c r="D537" s="165" t="s">
        <v>2742</v>
      </c>
      <c r="E537" s="166" t="s">
        <v>2743</v>
      </c>
      <c r="F537" s="167" t="s">
        <v>2744</v>
      </c>
      <c r="G537" s="174" t="s">
        <v>33</v>
      </c>
      <c r="H537" s="169" t="s">
        <v>2745</v>
      </c>
      <c r="I537" s="7" t="s">
        <v>21</v>
      </c>
      <c r="J537" s="2" t="str">
        <f t="shared" si="1"/>
        <v/>
      </c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ht="26.25" hidden="1" customHeight="1">
      <c r="A538" s="19">
        <f t="shared" si="2"/>
        <v>535</v>
      </c>
      <c r="B538" s="164" t="s">
        <v>124</v>
      </c>
      <c r="C538" s="173" t="s">
        <v>1169</v>
      </c>
      <c r="D538" s="165" t="s">
        <v>2746</v>
      </c>
      <c r="E538" s="166" t="s">
        <v>1170</v>
      </c>
      <c r="F538" s="167" t="s">
        <v>53</v>
      </c>
      <c r="G538" s="168" t="s">
        <v>54</v>
      </c>
      <c r="H538" s="169" t="s">
        <v>2747</v>
      </c>
      <c r="I538" s="7" t="s">
        <v>21</v>
      </c>
      <c r="J538" s="2" t="str">
        <f t="shared" si="1"/>
        <v/>
      </c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ht="26.25" customHeight="1">
      <c r="A539" s="19">
        <f t="shared" si="2"/>
        <v>536</v>
      </c>
      <c r="B539" s="164" t="s">
        <v>39</v>
      </c>
      <c r="C539" s="165" t="s">
        <v>2748</v>
      </c>
      <c r="D539" s="165" t="s">
        <v>46</v>
      </c>
      <c r="E539" s="166" t="s">
        <v>2749</v>
      </c>
      <c r="F539" s="167" t="s">
        <v>5050</v>
      </c>
      <c r="G539" s="168" t="s">
        <v>33</v>
      </c>
      <c r="H539" s="169" t="s">
        <v>2750</v>
      </c>
      <c r="I539" s="7" t="s">
        <v>130</v>
      </c>
      <c r="J539" s="2" t="str">
        <f t="shared" si="1"/>
        <v>FRIC</v>
      </c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ht="26.25" hidden="1" customHeight="1">
      <c r="A540" s="19">
        <f t="shared" si="2"/>
        <v>537</v>
      </c>
      <c r="B540" s="164" t="s">
        <v>170</v>
      </c>
      <c r="C540" s="173" t="s">
        <v>2751</v>
      </c>
      <c r="D540" s="165" t="s">
        <v>126</v>
      </c>
      <c r="E540" s="166" t="s">
        <v>2752</v>
      </c>
      <c r="F540" s="167" t="s">
        <v>2753</v>
      </c>
      <c r="G540" s="174" t="s">
        <v>33</v>
      </c>
      <c r="H540" s="169" t="s">
        <v>2754</v>
      </c>
      <c r="I540" s="7" t="s">
        <v>21</v>
      </c>
      <c r="J540" s="2" t="str">
        <f t="shared" si="1"/>
        <v/>
      </c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ht="26.25" hidden="1" customHeight="1">
      <c r="A541" s="19">
        <f t="shared" si="2"/>
        <v>538</v>
      </c>
      <c r="B541" s="164" t="s">
        <v>170</v>
      </c>
      <c r="C541" s="173" t="s">
        <v>2755</v>
      </c>
      <c r="D541" s="165" t="s">
        <v>234</v>
      </c>
      <c r="E541" s="166" t="s">
        <v>2756</v>
      </c>
      <c r="F541" s="167" t="s">
        <v>2757</v>
      </c>
      <c r="G541" s="174" t="s">
        <v>33</v>
      </c>
      <c r="H541" s="169" t="s">
        <v>2758</v>
      </c>
      <c r="I541" s="7" t="s">
        <v>21</v>
      </c>
      <c r="J541" s="2" t="str">
        <f t="shared" si="1"/>
        <v/>
      </c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ht="26.25" hidden="1" customHeight="1">
      <c r="A542" s="19">
        <f t="shared" si="2"/>
        <v>539</v>
      </c>
      <c r="B542" s="164" t="s">
        <v>39</v>
      </c>
      <c r="C542" s="173" t="s">
        <v>2759</v>
      </c>
      <c r="D542" s="165" t="s">
        <v>756</v>
      </c>
      <c r="E542" s="166" t="s">
        <v>2760</v>
      </c>
      <c r="F542" s="167" t="s">
        <v>216</v>
      </c>
      <c r="G542" s="168" t="s">
        <v>33</v>
      </c>
      <c r="H542" s="169" t="s">
        <v>2761</v>
      </c>
      <c r="I542" s="7" t="s">
        <v>21</v>
      </c>
      <c r="J542" s="2" t="str">
        <f t="shared" si="1"/>
        <v/>
      </c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ht="26.25" hidden="1" customHeight="1">
      <c r="A543" s="19">
        <f t="shared" si="2"/>
        <v>540</v>
      </c>
      <c r="B543" s="164" t="s">
        <v>39</v>
      </c>
      <c r="C543" s="173" t="s">
        <v>2762</v>
      </c>
      <c r="D543" s="165" t="s">
        <v>821</v>
      </c>
      <c r="E543" s="166" t="s">
        <v>2763</v>
      </c>
      <c r="F543" s="167" t="s">
        <v>216</v>
      </c>
      <c r="G543" s="168" t="s">
        <v>33</v>
      </c>
      <c r="H543" s="169" t="s">
        <v>2764</v>
      </c>
      <c r="I543" s="7" t="s">
        <v>21</v>
      </c>
      <c r="J543" s="2" t="str">
        <f t="shared" si="1"/>
        <v/>
      </c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ht="26.25" hidden="1" customHeight="1">
      <c r="A544" s="19">
        <f t="shared" si="2"/>
        <v>541</v>
      </c>
      <c r="B544" s="164" t="s">
        <v>256</v>
      </c>
      <c r="C544" s="207" t="s">
        <v>5230</v>
      </c>
      <c r="D544" s="207" t="s">
        <v>164</v>
      </c>
      <c r="E544" s="194" t="s">
        <v>1745</v>
      </c>
      <c r="F544" s="177" t="s">
        <v>5231</v>
      </c>
      <c r="G544" s="168" t="s">
        <v>101</v>
      </c>
      <c r="H544" s="208" t="s">
        <v>2766</v>
      </c>
      <c r="I544" s="7" t="s">
        <v>21</v>
      </c>
      <c r="J544" s="2" t="str">
        <f t="shared" si="1"/>
        <v/>
      </c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</row>
    <row r="545" ht="26.25" hidden="1" customHeight="1">
      <c r="A545" s="19">
        <f t="shared" si="2"/>
        <v>542</v>
      </c>
      <c r="B545" s="164" t="s">
        <v>39</v>
      </c>
      <c r="C545" s="173" t="s">
        <v>892</v>
      </c>
      <c r="D545" s="165" t="s">
        <v>2767</v>
      </c>
      <c r="E545" s="166" t="s">
        <v>893</v>
      </c>
      <c r="F545" s="167" t="s">
        <v>2097</v>
      </c>
      <c r="G545" s="168" t="s">
        <v>4984</v>
      </c>
      <c r="H545" s="169" t="s">
        <v>2768</v>
      </c>
      <c r="I545" s="7" t="s">
        <v>21</v>
      </c>
      <c r="J545" s="2" t="str">
        <f t="shared" si="1"/>
        <v/>
      </c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ht="26.25" hidden="1" customHeight="1">
      <c r="A546" s="19">
        <f t="shared" si="2"/>
        <v>543</v>
      </c>
      <c r="B546" s="164" t="s">
        <v>28</v>
      </c>
      <c r="C546" s="173" t="s">
        <v>2769</v>
      </c>
      <c r="D546" s="165" t="s">
        <v>821</v>
      </c>
      <c r="E546" s="166" t="s">
        <v>2770</v>
      </c>
      <c r="F546" s="167" t="s">
        <v>2771</v>
      </c>
      <c r="G546" s="168" t="s">
        <v>33</v>
      </c>
      <c r="H546" s="169" t="s">
        <v>2772</v>
      </c>
      <c r="I546" s="7" t="s">
        <v>21</v>
      </c>
      <c r="J546" s="2" t="str">
        <f t="shared" si="1"/>
        <v/>
      </c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ht="26.25" hidden="1" customHeight="1">
      <c r="A547" s="19">
        <f t="shared" si="2"/>
        <v>544</v>
      </c>
      <c r="B547" s="164" t="s">
        <v>106</v>
      </c>
      <c r="C547" s="173" t="s">
        <v>2773</v>
      </c>
      <c r="D547" s="165" t="s">
        <v>2166</v>
      </c>
      <c r="E547" s="166" t="s">
        <v>2774</v>
      </c>
      <c r="F547" s="167" t="s">
        <v>2775</v>
      </c>
      <c r="G547" s="174" t="s">
        <v>33</v>
      </c>
      <c r="H547" s="169" t="s">
        <v>2776</v>
      </c>
      <c r="I547" s="7" t="s">
        <v>21</v>
      </c>
      <c r="J547" s="2" t="str">
        <f t="shared" si="1"/>
        <v/>
      </c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ht="26.25" hidden="1" customHeight="1">
      <c r="A548" s="19">
        <f t="shared" si="2"/>
        <v>545</v>
      </c>
      <c r="B548" s="164" t="s">
        <v>170</v>
      </c>
      <c r="C548" s="173" t="s">
        <v>2777</v>
      </c>
      <c r="D548" s="165" t="s">
        <v>198</v>
      </c>
      <c r="E548" s="166" t="s">
        <v>2778</v>
      </c>
      <c r="F548" s="167" t="s">
        <v>2779</v>
      </c>
      <c r="G548" s="174" t="s">
        <v>33</v>
      </c>
      <c r="H548" s="169" t="s">
        <v>2780</v>
      </c>
      <c r="I548" s="7" t="s">
        <v>21</v>
      </c>
      <c r="J548" s="2" t="str">
        <f t="shared" si="1"/>
        <v/>
      </c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ht="26.25" customHeight="1">
      <c r="A549" s="19">
        <f t="shared" si="2"/>
        <v>546</v>
      </c>
      <c r="B549" s="164" t="s">
        <v>1385</v>
      </c>
      <c r="C549" s="165" t="s">
        <v>5161</v>
      </c>
      <c r="D549" s="165" t="s">
        <v>2782</v>
      </c>
      <c r="E549" s="166" t="s">
        <v>2783</v>
      </c>
      <c r="F549" s="167" t="s">
        <v>484</v>
      </c>
      <c r="G549" s="168" t="s">
        <v>54</v>
      </c>
      <c r="H549" s="169" t="s">
        <v>2784</v>
      </c>
      <c r="I549" s="7" t="s">
        <v>130</v>
      </c>
      <c r="J549" s="2" t="str">
        <f t="shared" si="1"/>
        <v>FRIC</v>
      </c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ht="26.25" hidden="1" customHeight="1">
      <c r="A550" s="19">
        <f t="shared" si="2"/>
        <v>547</v>
      </c>
      <c r="B550" s="164" t="s">
        <v>1377</v>
      </c>
      <c r="C550" s="173" t="s">
        <v>674</v>
      </c>
      <c r="D550" s="165" t="s">
        <v>675</v>
      </c>
      <c r="E550" s="166" t="s">
        <v>676</v>
      </c>
      <c r="F550" s="167" t="s">
        <v>612</v>
      </c>
      <c r="G550" s="174" t="s">
        <v>54</v>
      </c>
      <c r="H550" s="169" t="s">
        <v>2785</v>
      </c>
      <c r="I550" s="7" t="s">
        <v>21</v>
      </c>
      <c r="J550" s="2" t="str">
        <f t="shared" si="1"/>
        <v/>
      </c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ht="26.25" hidden="1" customHeight="1">
      <c r="A551" s="19">
        <f t="shared" si="2"/>
        <v>548</v>
      </c>
      <c r="B551" s="164" t="s">
        <v>106</v>
      </c>
      <c r="C551" s="173" t="s">
        <v>2786</v>
      </c>
      <c r="D551" s="165" t="s">
        <v>747</v>
      </c>
      <c r="E551" s="166" t="s">
        <v>2787</v>
      </c>
      <c r="F551" s="167" t="s">
        <v>2788</v>
      </c>
      <c r="G551" s="174" t="s">
        <v>54</v>
      </c>
      <c r="H551" s="169" t="s">
        <v>2789</v>
      </c>
      <c r="I551" s="7" t="s">
        <v>21</v>
      </c>
      <c r="J551" s="2" t="str">
        <f t="shared" si="1"/>
        <v/>
      </c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ht="26.25" customHeight="1">
      <c r="A552" s="19">
        <f t="shared" si="2"/>
        <v>549</v>
      </c>
      <c r="B552" s="164" t="s">
        <v>39</v>
      </c>
      <c r="C552" s="165" t="s">
        <v>2790</v>
      </c>
      <c r="D552" s="165" t="s">
        <v>2791</v>
      </c>
      <c r="E552" s="166" t="s">
        <v>2792</v>
      </c>
      <c r="F552" s="167" t="s">
        <v>5162</v>
      </c>
      <c r="G552" s="168" t="s">
        <v>33</v>
      </c>
      <c r="H552" s="169" t="s">
        <v>2794</v>
      </c>
      <c r="I552" s="7" t="s">
        <v>130</v>
      </c>
      <c r="J552" s="2" t="str">
        <f t="shared" si="1"/>
        <v>FRIC</v>
      </c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ht="26.25" hidden="1" customHeight="1">
      <c r="A553" s="19">
        <f t="shared" si="2"/>
        <v>550</v>
      </c>
      <c r="B553" s="164" t="s">
        <v>106</v>
      </c>
      <c r="C553" s="173" t="s">
        <v>2795</v>
      </c>
      <c r="D553" s="165" t="s">
        <v>5163</v>
      </c>
      <c r="E553" s="166" t="s">
        <v>1182</v>
      </c>
      <c r="F553" s="167" t="s">
        <v>53</v>
      </c>
      <c r="G553" s="174" t="s">
        <v>63</v>
      </c>
      <c r="H553" s="169" t="s">
        <v>2796</v>
      </c>
      <c r="I553" s="7" t="s">
        <v>21</v>
      </c>
      <c r="J553" s="2" t="str">
        <f t="shared" si="1"/>
        <v/>
      </c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ht="26.25" hidden="1" customHeight="1">
      <c r="A554" s="19">
        <f t="shared" si="2"/>
        <v>551</v>
      </c>
      <c r="B554" s="164" t="s">
        <v>124</v>
      </c>
      <c r="C554" s="165" t="s">
        <v>1709</v>
      </c>
      <c r="D554" s="165" t="s">
        <v>126</v>
      </c>
      <c r="E554" s="166" t="s">
        <v>1710</v>
      </c>
      <c r="F554" s="167" t="s">
        <v>166</v>
      </c>
      <c r="G554" s="168" t="s">
        <v>33</v>
      </c>
      <c r="H554" s="169" t="s">
        <v>2797</v>
      </c>
      <c r="I554" s="7" t="s">
        <v>21</v>
      </c>
      <c r="J554" s="2" t="str">
        <f t="shared" si="1"/>
        <v/>
      </c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</row>
    <row r="555" ht="26.25" hidden="1" customHeight="1">
      <c r="A555" s="19">
        <f t="shared" si="2"/>
        <v>552</v>
      </c>
      <c r="B555" s="164" t="s">
        <v>106</v>
      </c>
      <c r="C555" s="173" t="s">
        <v>2798</v>
      </c>
      <c r="D555" s="165" t="s">
        <v>113</v>
      </c>
      <c r="E555" s="166" t="s">
        <v>133</v>
      </c>
      <c r="F555" s="167" t="s">
        <v>972</v>
      </c>
      <c r="G555" s="174" t="s">
        <v>33</v>
      </c>
      <c r="H555" s="169" t="s">
        <v>2799</v>
      </c>
      <c r="I555" s="7" t="s">
        <v>21</v>
      </c>
      <c r="J555" s="2" t="str">
        <f t="shared" si="1"/>
        <v/>
      </c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ht="26.25" hidden="1" customHeight="1">
      <c r="A556" s="19">
        <f t="shared" si="2"/>
        <v>553</v>
      </c>
      <c r="B556" s="164" t="s">
        <v>170</v>
      </c>
      <c r="C556" s="173" t="s">
        <v>2800</v>
      </c>
      <c r="D556" s="165" t="s">
        <v>382</v>
      </c>
      <c r="E556" s="166" t="s">
        <v>2801</v>
      </c>
      <c r="F556" s="167" t="s">
        <v>2802</v>
      </c>
      <c r="G556" s="174" t="s">
        <v>33</v>
      </c>
      <c r="H556" s="169" t="s">
        <v>2803</v>
      </c>
      <c r="I556" s="7" t="s">
        <v>21</v>
      </c>
      <c r="J556" s="2" t="str">
        <f t="shared" si="1"/>
        <v/>
      </c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ht="26.25" customHeight="1">
      <c r="A557" s="19">
        <f t="shared" si="2"/>
        <v>554</v>
      </c>
      <c r="B557" s="164" t="s">
        <v>124</v>
      </c>
      <c r="C557" s="165" t="s">
        <v>2804</v>
      </c>
      <c r="D557" s="165" t="s">
        <v>126</v>
      </c>
      <c r="E557" s="166" t="s">
        <v>2805</v>
      </c>
      <c r="F557" s="167" t="s">
        <v>4686</v>
      </c>
      <c r="G557" s="168" t="s">
        <v>33</v>
      </c>
      <c r="H557" s="169" t="s">
        <v>2806</v>
      </c>
      <c r="I557" s="7" t="s">
        <v>130</v>
      </c>
      <c r="J557" s="2" t="str">
        <f t="shared" si="1"/>
        <v>FRIC</v>
      </c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ht="26.25" customHeight="1">
      <c r="A558" s="19">
        <f t="shared" si="2"/>
        <v>555</v>
      </c>
      <c r="B558" s="164" t="s">
        <v>124</v>
      </c>
      <c r="C558" s="165" t="s">
        <v>2807</v>
      </c>
      <c r="D558" s="165" t="s">
        <v>126</v>
      </c>
      <c r="E558" s="166" t="s">
        <v>2808</v>
      </c>
      <c r="F558" s="167" t="s">
        <v>4686</v>
      </c>
      <c r="G558" s="168" t="s">
        <v>33</v>
      </c>
      <c r="H558" s="169" t="s">
        <v>2809</v>
      </c>
      <c r="I558" s="7" t="s">
        <v>130</v>
      </c>
      <c r="J558" s="2" t="str">
        <f t="shared" si="1"/>
        <v>FRIC</v>
      </c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ht="26.25" hidden="1" customHeight="1">
      <c r="A559" s="19">
        <f t="shared" si="2"/>
        <v>556</v>
      </c>
      <c r="B559" s="164" t="s">
        <v>106</v>
      </c>
      <c r="C559" s="173" t="s">
        <v>1187</v>
      </c>
      <c r="D559" s="165" t="s">
        <v>2810</v>
      </c>
      <c r="E559" s="166" t="s">
        <v>1189</v>
      </c>
      <c r="F559" s="167" t="s">
        <v>53</v>
      </c>
      <c r="G559" s="174" t="s">
        <v>54</v>
      </c>
      <c r="H559" s="169" t="s">
        <v>2811</v>
      </c>
      <c r="I559" s="7" t="s">
        <v>21</v>
      </c>
      <c r="J559" s="2" t="str">
        <f t="shared" si="1"/>
        <v/>
      </c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ht="26.25" hidden="1" customHeight="1">
      <c r="A560" s="19">
        <f t="shared" si="2"/>
        <v>557</v>
      </c>
      <c r="B560" s="164" t="s">
        <v>142</v>
      </c>
      <c r="C560" s="173" t="s">
        <v>632</v>
      </c>
      <c r="D560" s="165" t="s">
        <v>2812</v>
      </c>
      <c r="E560" s="166" t="s">
        <v>634</v>
      </c>
      <c r="F560" s="167" t="s">
        <v>1950</v>
      </c>
      <c r="G560" s="174" t="s">
        <v>63</v>
      </c>
      <c r="H560" s="169" t="s">
        <v>2813</v>
      </c>
      <c r="I560" s="7" t="s">
        <v>21</v>
      </c>
      <c r="J560" s="2" t="str">
        <f t="shared" si="1"/>
        <v/>
      </c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ht="26.25" hidden="1" customHeight="1">
      <c r="A561" s="19">
        <f t="shared" si="2"/>
        <v>558</v>
      </c>
      <c r="B561" s="164" t="s">
        <v>28</v>
      </c>
      <c r="C561" s="173" t="s">
        <v>1201</v>
      </c>
      <c r="D561" s="165" t="s">
        <v>2814</v>
      </c>
      <c r="E561" s="166" t="s">
        <v>1203</v>
      </c>
      <c r="F561" s="167" t="s">
        <v>53</v>
      </c>
      <c r="G561" s="168" t="s">
        <v>101</v>
      </c>
      <c r="H561" s="169" t="s">
        <v>2815</v>
      </c>
      <c r="I561" s="7" t="s">
        <v>21</v>
      </c>
      <c r="J561" s="2" t="str">
        <f t="shared" si="1"/>
        <v/>
      </c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ht="26.25" hidden="1" customHeight="1">
      <c r="A562" s="19">
        <f t="shared" si="2"/>
        <v>559</v>
      </c>
      <c r="B562" s="164" t="s">
        <v>14</v>
      </c>
      <c r="C562" s="173" t="s">
        <v>2816</v>
      </c>
      <c r="D562" s="165" t="s">
        <v>2817</v>
      </c>
      <c r="E562" s="166" t="s">
        <v>1212</v>
      </c>
      <c r="F562" s="167" t="s">
        <v>53</v>
      </c>
      <c r="G562" s="168" t="s">
        <v>54</v>
      </c>
      <c r="H562" s="169" t="s">
        <v>2818</v>
      </c>
      <c r="I562" s="7" t="s">
        <v>21</v>
      </c>
      <c r="J562" s="2" t="str">
        <f t="shared" si="1"/>
        <v/>
      </c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ht="26.25" hidden="1" customHeight="1">
      <c r="A563" s="19">
        <f t="shared" si="2"/>
        <v>560</v>
      </c>
      <c r="B563" s="164" t="s">
        <v>81</v>
      </c>
      <c r="C563" s="173" t="s">
        <v>2819</v>
      </c>
      <c r="D563" s="165" t="s">
        <v>1782</v>
      </c>
      <c r="E563" s="166" t="s">
        <v>2820</v>
      </c>
      <c r="F563" s="167" t="s">
        <v>229</v>
      </c>
      <c r="G563" s="174" t="s">
        <v>33</v>
      </c>
      <c r="H563" s="169" t="s">
        <v>2821</v>
      </c>
      <c r="I563" s="7" t="s">
        <v>21</v>
      </c>
      <c r="J563" s="2" t="str">
        <f t="shared" si="1"/>
        <v/>
      </c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ht="26.25" hidden="1" customHeight="1">
      <c r="A564" s="19">
        <f t="shared" si="2"/>
        <v>561</v>
      </c>
      <c r="B564" s="164" t="s">
        <v>81</v>
      </c>
      <c r="C564" s="173" t="s">
        <v>2822</v>
      </c>
      <c r="D564" s="165" t="s">
        <v>2823</v>
      </c>
      <c r="E564" s="166" t="s">
        <v>2824</v>
      </c>
      <c r="F564" s="167" t="s">
        <v>2825</v>
      </c>
      <c r="G564" s="174" t="s">
        <v>54</v>
      </c>
      <c r="H564" s="169" t="s">
        <v>2826</v>
      </c>
      <c r="I564" s="7" t="s">
        <v>21</v>
      </c>
      <c r="J564" s="2" t="str">
        <f t="shared" si="1"/>
        <v/>
      </c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ht="26.25" hidden="1" customHeight="1">
      <c r="A565" s="19">
        <f t="shared" si="2"/>
        <v>562</v>
      </c>
      <c r="B565" s="164" t="s">
        <v>81</v>
      </c>
      <c r="C565" s="173" t="s">
        <v>2827</v>
      </c>
      <c r="D565" s="165" t="s">
        <v>2828</v>
      </c>
      <c r="E565" s="166" t="s">
        <v>2829</v>
      </c>
      <c r="F565" s="167" t="s">
        <v>2830</v>
      </c>
      <c r="G565" s="174" t="s">
        <v>1297</v>
      </c>
      <c r="H565" s="169" t="s">
        <v>2831</v>
      </c>
      <c r="I565" s="7" t="s">
        <v>21</v>
      </c>
      <c r="J565" s="2" t="str">
        <f t="shared" si="1"/>
        <v/>
      </c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ht="26.25" hidden="1" customHeight="1">
      <c r="A566" s="19">
        <f t="shared" si="2"/>
        <v>563</v>
      </c>
      <c r="B566" s="164" t="s">
        <v>106</v>
      </c>
      <c r="C566" s="173" t="s">
        <v>837</v>
      </c>
      <c r="D566" s="165" t="s">
        <v>2274</v>
      </c>
      <c r="E566" s="166" t="s">
        <v>839</v>
      </c>
      <c r="F566" s="167" t="s">
        <v>2832</v>
      </c>
      <c r="G566" s="174" t="s">
        <v>33</v>
      </c>
      <c r="H566" s="169" t="s">
        <v>2833</v>
      </c>
      <c r="I566" s="7" t="s">
        <v>21</v>
      </c>
      <c r="J566" s="2" t="str">
        <f t="shared" si="1"/>
        <v/>
      </c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ht="26.25" hidden="1" customHeight="1">
      <c r="A567" s="19">
        <f t="shared" si="2"/>
        <v>564</v>
      </c>
      <c r="B567" s="164" t="s">
        <v>106</v>
      </c>
      <c r="C567" s="173" t="s">
        <v>2834</v>
      </c>
      <c r="D567" s="165" t="s">
        <v>821</v>
      </c>
      <c r="E567" s="166" t="s">
        <v>2835</v>
      </c>
      <c r="F567" s="167" t="s">
        <v>2836</v>
      </c>
      <c r="G567" s="174" t="s">
        <v>33</v>
      </c>
      <c r="H567" s="169" t="s">
        <v>2837</v>
      </c>
      <c r="I567" s="7" t="s">
        <v>21</v>
      </c>
      <c r="J567" s="2" t="str">
        <f t="shared" si="1"/>
        <v/>
      </c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ht="26.25" hidden="1" customHeight="1">
      <c r="A568" s="19">
        <f t="shared" si="2"/>
        <v>565</v>
      </c>
      <c r="B568" s="164" t="s">
        <v>28</v>
      </c>
      <c r="C568" s="173" t="s">
        <v>2838</v>
      </c>
      <c r="D568" s="165" t="s">
        <v>126</v>
      </c>
      <c r="E568" s="166" t="s">
        <v>2839</v>
      </c>
      <c r="F568" s="167" t="s">
        <v>2840</v>
      </c>
      <c r="G568" s="168" t="s">
        <v>33</v>
      </c>
      <c r="H568" s="169" t="s">
        <v>2841</v>
      </c>
      <c r="I568" s="7" t="s">
        <v>130</v>
      </c>
      <c r="J568" s="2" t="str">
        <f t="shared" si="1"/>
        <v>과기</v>
      </c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</row>
    <row r="569" ht="26.25" hidden="1" customHeight="1">
      <c r="A569" s="19">
        <f t="shared" si="2"/>
        <v>566</v>
      </c>
      <c r="B569" s="164" t="s">
        <v>14</v>
      </c>
      <c r="C569" s="173" t="s">
        <v>2842</v>
      </c>
      <c r="D569" s="165" t="s">
        <v>2843</v>
      </c>
      <c r="E569" s="166" t="s">
        <v>2844</v>
      </c>
      <c r="F569" s="167" t="s">
        <v>2845</v>
      </c>
      <c r="G569" s="168" t="s">
        <v>101</v>
      </c>
      <c r="H569" s="169" t="s">
        <v>2846</v>
      </c>
      <c r="I569" s="7" t="s">
        <v>21</v>
      </c>
      <c r="J569" s="2" t="str">
        <f t="shared" si="1"/>
        <v/>
      </c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ht="26.25" hidden="1" customHeight="1">
      <c r="A570" s="19">
        <f t="shared" si="2"/>
        <v>567</v>
      </c>
      <c r="B570" s="164" t="s">
        <v>106</v>
      </c>
      <c r="C570" s="173" t="s">
        <v>2847</v>
      </c>
      <c r="D570" s="165" t="s">
        <v>2457</v>
      </c>
      <c r="E570" s="166" t="s">
        <v>2848</v>
      </c>
      <c r="F570" s="167" t="s">
        <v>229</v>
      </c>
      <c r="G570" s="174" t="s">
        <v>33</v>
      </c>
      <c r="H570" s="169" t="s">
        <v>2849</v>
      </c>
      <c r="I570" s="7" t="s">
        <v>21</v>
      </c>
      <c r="J570" s="2" t="str">
        <f t="shared" si="1"/>
        <v/>
      </c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ht="26.25" hidden="1" customHeight="1">
      <c r="A571" s="19">
        <f t="shared" si="2"/>
        <v>568</v>
      </c>
      <c r="B571" s="164" t="s">
        <v>28</v>
      </c>
      <c r="C571" s="173" t="s">
        <v>2850</v>
      </c>
      <c r="D571" s="165" t="s">
        <v>126</v>
      </c>
      <c r="E571" s="166" t="s">
        <v>2851</v>
      </c>
      <c r="F571" s="167">
        <v>2010.0</v>
      </c>
      <c r="G571" s="174" t="s">
        <v>33</v>
      </c>
      <c r="H571" s="169" t="s">
        <v>2852</v>
      </c>
      <c r="I571" s="7" t="s">
        <v>21</v>
      </c>
      <c r="J571" s="2" t="str">
        <f t="shared" si="1"/>
        <v/>
      </c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ht="26.25" hidden="1" customHeight="1">
      <c r="A572" s="19">
        <f t="shared" si="2"/>
        <v>569</v>
      </c>
      <c r="B572" s="164" t="s">
        <v>106</v>
      </c>
      <c r="C572" s="173" t="s">
        <v>1217</v>
      </c>
      <c r="D572" s="165" t="s">
        <v>1218</v>
      </c>
      <c r="E572" s="166" t="s">
        <v>1219</v>
      </c>
      <c r="F572" s="167" t="s">
        <v>53</v>
      </c>
      <c r="G572" s="174" t="s">
        <v>33</v>
      </c>
      <c r="H572" s="169" t="s">
        <v>2853</v>
      </c>
      <c r="I572" s="7" t="s">
        <v>21</v>
      </c>
      <c r="J572" s="2" t="str">
        <f t="shared" si="1"/>
        <v/>
      </c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ht="26.25" hidden="1" customHeight="1">
      <c r="A573" s="19">
        <f t="shared" si="2"/>
        <v>570</v>
      </c>
      <c r="B573" s="164" t="s">
        <v>170</v>
      </c>
      <c r="C573" s="173" t="s">
        <v>2854</v>
      </c>
      <c r="D573" s="165" t="s">
        <v>2855</v>
      </c>
      <c r="E573" s="166" t="s">
        <v>2856</v>
      </c>
      <c r="F573" s="167" t="s">
        <v>2857</v>
      </c>
      <c r="G573" s="174" t="s">
        <v>33</v>
      </c>
      <c r="H573" s="169" t="s">
        <v>2858</v>
      </c>
      <c r="I573" s="7" t="s">
        <v>21</v>
      </c>
      <c r="J573" s="2" t="str">
        <f t="shared" si="1"/>
        <v/>
      </c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ht="26.25" hidden="1" customHeight="1">
      <c r="A574" s="19">
        <f t="shared" si="2"/>
        <v>571</v>
      </c>
      <c r="B574" s="164" t="s">
        <v>106</v>
      </c>
      <c r="C574" s="173" t="s">
        <v>1541</v>
      </c>
      <c r="D574" s="165" t="s">
        <v>126</v>
      </c>
      <c r="E574" s="166" t="s">
        <v>1542</v>
      </c>
      <c r="F574" s="167" t="s">
        <v>2859</v>
      </c>
      <c r="G574" s="174" t="s">
        <v>33</v>
      </c>
      <c r="H574" s="169" t="s">
        <v>2860</v>
      </c>
      <c r="I574" s="7" t="s">
        <v>21</v>
      </c>
      <c r="J574" s="2" t="str">
        <f t="shared" si="1"/>
        <v/>
      </c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</row>
    <row r="575" ht="26.25" hidden="1" customHeight="1">
      <c r="A575" s="19">
        <f t="shared" si="2"/>
        <v>572</v>
      </c>
      <c r="B575" s="164" t="s">
        <v>28</v>
      </c>
      <c r="C575" s="173" t="s">
        <v>2861</v>
      </c>
      <c r="D575" s="165" t="s">
        <v>821</v>
      </c>
      <c r="E575" s="166" t="s">
        <v>2862</v>
      </c>
      <c r="F575" s="167" t="s">
        <v>2863</v>
      </c>
      <c r="G575" s="174" t="s">
        <v>33</v>
      </c>
      <c r="H575" s="169" t="s">
        <v>2864</v>
      </c>
      <c r="I575" s="7" t="s">
        <v>21</v>
      </c>
      <c r="J575" s="2" t="str">
        <f t="shared" si="1"/>
        <v/>
      </c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ht="26.25" hidden="1" customHeight="1">
      <c r="A576" s="19">
        <f t="shared" si="2"/>
        <v>573</v>
      </c>
      <c r="B576" s="164" t="s">
        <v>28</v>
      </c>
      <c r="C576" s="173" t="s">
        <v>2865</v>
      </c>
      <c r="D576" s="165" t="s">
        <v>821</v>
      </c>
      <c r="E576" s="166" t="s">
        <v>2866</v>
      </c>
      <c r="F576" s="167" t="s">
        <v>2867</v>
      </c>
      <c r="G576" s="174" t="s">
        <v>33</v>
      </c>
      <c r="H576" s="169" t="s">
        <v>2868</v>
      </c>
      <c r="I576" s="7" t="s">
        <v>21</v>
      </c>
      <c r="J576" s="2" t="str">
        <f t="shared" si="1"/>
        <v/>
      </c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ht="26.25" customHeight="1">
      <c r="A577" s="19">
        <f t="shared" si="2"/>
        <v>574</v>
      </c>
      <c r="B577" s="164" t="s">
        <v>106</v>
      </c>
      <c r="C577" s="165" t="s">
        <v>2869</v>
      </c>
      <c r="D577" s="165" t="s">
        <v>126</v>
      </c>
      <c r="E577" s="166" t="s">
        <v>2870</v>
      </c>
      <c r="F577" s="167" t="s">
        <v>4664</v>
      </c>
      <c r="G577" s="174" t="s">
        <v>33</v>
      </c>
      <c r="H577" s="169" t="s">
        <v>2871</v>
      </c>
      <c r="I577" s="7" t="s">
        <v>130</v>
      </c>
      <c r="J577" s="2" t="str">
        <f t="shared" si="1"/>
        <v>FRIC</v>
      </c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ht="26.25" hidden="1" customHeight="1">
      <c r="A578" s="19">
        <f t="shared" si="2"/>
        <v>575</v>
      </c>
      <c r="B578" s="164" t="s">
        <v>28</v>
      </c>
      <c r="C578" s="173" t="s">
        <v>2872</v>
      </c>
      <c r="D578" s="165" t="s">
        <v>1327</v>
      </c>
      <c r="E578" s="166" t="s">
        <v>2873</v>
      </c>
      <c r="F578" s="167" t="s">
        <v>5164</v>
      </c>
      <c r="G578" s="168" t="s">
        <v>54</v>
      </c>
      <c r="H578" s="169" t="s">
        <v>2875</v>
      </c>
      <c r="I578" s="7" t="s">
        <v>21</v>
      </c>
      <c r="J578" s="2" t="str">
        <f t="shared" si="1"/>
        <v/>
      </c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ht="26.25" hidden="1" customHeight="1">
      <c r="A579" s="19">
        <f t="shared" si="2"/>
        <v>576</v>
      </c>
      <c r="B579" s="164" t="s">
        <v>170</v>
      </c>
      <c r="C579" s="173" t="s">
        <v>2876</v>
      </c>
      <c r="D579" s="165" t="s">
        <v>1345</v>
      </c>
      <c r="E579" s="166" t="s">
        <v>304</v>
      </c>
      <c r="F579" s="167" t="s">
        <v>2877</v>
      </c>
      <c r="G579" s="174" t="s">
        <v>33</v>
      </c>
      <c r="H579" s="169" t="s">
        <v>2878</v>
      </c>
      <c r="I579" s="7" t="s">
        <v>21</v>
      </c>
      <c r="J579" s="2" t="str">
        <f t="shared" si="1"/>
        <v/>
      </c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ht="26.25" hidden="1" customHeight="1">
      <c r="A580" s="19">
        <f t="shared" si="2"/>
        <v>577</v>
      </c>
      <c r="B580" s="164" t="s">
        <v>170</v>
      </c>
      <c r="C580" s="173" t="s">
        <v>2879</v>
      </c>
      <c r="D580" s="165" t="s">
        <v>727</v>
      </c>
      <c r="E580" s="166" t="s">
        <v>2880</v>
      </c>
      <c r="F580" s="167" t="s">
        <v>260</v>
      </c>
      <c r="G580" s="174" t="s">
        <v>33</v>
      </c>
      <c r="H580" s="169" t="s">
        <v>2881</v>
      </c>
      <c r="I580" s="7" t="s">
        <v>21</v>
      </c>
      <c r="J580" s="2" t="str">
        <f t="shared" si="1"/>
        <v/>
      </c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ht="26.25" hidden="1" customHeight="1">
      <c r="A581" s="19">
        <f t="shared" si="2"/>
        <v>578</v>
      </c>
      <c r="B581" s="164" t="s">
        <v>170</v>
      </c>
      <c r="C581" s="173" t="s">
        <v>2882</v>
      </c>
      <c r="D581" s="165" t="s">
        <v>2883</v>
      </c>
      <c r="E581" s="166" t="s">
        <v>2884</v>
      </c>
      <c r="F581" s="167" t="s">
        <v>2885</v>
      </c>
      <c r="G581" s="174" t="s">
        <v>33</v>
      </c>
      <c r="H581" s="169" t="s">
        <v>2886</v>
      </c>
      <c r="I581" s="7" t="s">
        <v>21</v>
      </c>
      <c r="J581" s="2" t="str">
        <f t="shared" si="1"/>
        <v/>
      </c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ht="26.25" hidden="1" customHeight="1">
      <c r="A582" s="19">
        <f t="shared" si="2"/>
        <v>579</v>
      </c>
      <c r="B582" s="164" t="s">
        <v>170</v>
      </c>
      <c r="C582" s="173" t="s">
        <v>2887</v>
      </c>
      <c r="D582" s="165" t="s">
        <v>2888</v>
      </c>
      <c r="E582" s="166" t="s">
        <v>2889</v>
      </c>
      <c r="F582" s="167" t="s">
        <v>260</v>
      </c>
      <c r="G582" s="174" t="s">
        <v>54</v>
      </c>
      <c r="H582" s="169" t="s">
        <v>2890</v>
      </c>
      <c r="I582" s="7" t="s">
        <v>21</v>
      </c>
      <c r="J582" s="2" t="str">
        <f t="shared" si="1"/>
        <v/>
      </c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ht="26.25" hidden="1" customHeight="1">
      <c r="A583" s="19">
        <f t="shared" si="2"/>
        <v>580</v>
      </c>
      <c r="B583" s="164" t="s">
        <v>170</v>
      </c>
      <c r="C583" s="173" t="s">
        <v>2891</v>
      </c>
      <c r="D583" s="165" t="s">
        <v>198</v>
      </c>
      <c r="E583" s="166" t="s">
        <v>2892</v>
      </c>
      <c r="F583" s="167" t="s">
        <v>2893</v>
      </c>
      <c r="G583" s="174" t="s">
        <v>33</v>
      </c>
      <c r="H583" s="169" t="s">
        <v>2894</v>
      </c>
      <c r="I583" s="7" t="s">
        <v>21</v>
      </c>
      <c r="J583" s="2" t="str">
        <f t="shared" si="1"/>
        <v/>
      </c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ht="26.25" hidden="1" customHeight="1">
      <c r="A584" s="19">
        <f t="shared" si="2"/>
        <v>581</v>
      </c>
      <c r="B584" s="164" t="s">
        <v>106</v>
      </c>
      <c r="C584" s="173" t="s">
        <v>2895</v>
      </c>
      <c r="D584" s="165" t="s">
        <v>2512</v>
      </c>
      <c r="E584" s="166" t="s">
        <v>2896</v>
      </c>
      <c r="F584" s="167" t="s">
        <v>744</v>
      </c>
      <c r="G584" s="174" t="s">
        <v>33</v>
      </c>
      <c r="H584" s="169" t="s">
        <v>2897</v>
      </c>
      <c r="I584" s="7" t="s">
        <v>21</v>
      </c>
      <c r="J584" s="2" t="str">
        <f t="shared" si="1"/>
        <v/>
      </c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ht="26.25" customHeight="1">
      <c r="A585" s="19">
        <f t="shared" si="2"/>
        <v>582</v>
      </c>
      <c r="B585" s="164" t="s">
        <v>39</v>
      </c>
      <c r="C585" s="165" t="s">
        <v>2898</v>
      </c>
      <c r="D585" s="165" t="s">
        <v>176</v>
      </c>
      <c r="E585" s="166" t="s">
        <v>2899</v>
      </c>
      <c r="F585" s="167" t="s">
        <v>484</v>
      </c>
      <c r="G585" s="168" t="s">
        <v>33</v>
      </c>
      <c r="H585" s="169" t="s">
        <v>2900</v>
      </c>
      <c r="I585" s="7" t="s">
        <v>130</v>
      </c>
      <c r="J585" s="2" t="str">
        <f t="shared" si="1"/>
        <v>FRIC</v>
      </c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ht="26.25" customHeight="1">
      <c r="A586" s="19">
        <f t="shared" si="2"/>
        <v>583</v>
      </c>
      <c r="B586" s="164" t="s">
        <v>28</v>
      </c>
      <c r="C586" s="165" t="s">
        <v>2901</v>
      </c>
      <c r="D586" s="165" t="s">
        <v>198</v>
      </c>
      <c r="E586" s="166" t="s">
        <v>2902</v>
      </c>
      <c r="F586" s="167" t="s">
        <v>4779</v>
      </c>
      <c r="G586" s="168" t="s">
        <v>33</v>
      </c>
      <c r="H586" s="169" t="s">
        <v>2903</v>
      </c>
      <c r="I586" s="7" t="s">
        <v>130</v>
      </c>
      <c r="J586" s="2" t="str">
        <f t="shared" si="1"/>
        <v>FRIC</v>
      </c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ht="26.25" hidden="1" customHeight="1">
      <c r="A587" s="19">
        <f t="shared" si="2"/>
        <v>584</v>
      </c>
      <c r="B587" s="164" t="s">
        <v>28</v>
      </c>
      <c r="C587" s="173" t="s">
        <v>2904</v>
      </c>
      <c r="D587" s="165" t="s">
        <v>821</v>
      </c>
      <c r="E587" s="166" t="s">
        <v>2905</v>
      </c>
      <c r="F587" s="167" t="s">
        <v>216</v>
      </c>
      <c r="G587" s="168" t="s">
        <v>33</v>
      </c>
      <c r="H587" s="169" t="s">
        <v>2907</v>
      </c>
      <c r="I587" s="7" t="s">
        <v>21</v>
      </c>
      <c r="J587" s="2" t="str">
        <f t="shared" si="1"/>
        <v/>
      </c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ht="26.25" hidden="1" customHeight="1">
      <c r="A588" s="19">
        <f t="shared" si="2"/>
        <v>585</v>
      </c>
      <c r="B588" s="164" t="s">
        <v>28</v>
      </c>
      <c r="C588" s="173" t="s">
        <v>2908</v>
      </c>
      <c r="D588" s="165" t="s">
        <v>5165</v>
      </c>
      <c r="E588" s="166" t="s">
        <v>2909</v>
      </c>
      <c r="F588" s="167" t="s">
        <v>2910</v>
      </c>
      <c r="G588" s="168" t="s">
        <v>33</v>
      </c>
      <c r="H588" s="169" t="s">
        <v>2911</v>
      </c>
      <c r="I588" s="7" t="s">
        <v>21</v>
      </c>
      <c r="J588" s="2" t="str">
        <f t="shared" si="1"/>
        <v/>
      </c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ht="26.25" customHeight="1">
      <c r="A589" s="19">
        <f t="shared" si="2"/>
        <v>586</v>
      </c>
      <c r="B589" s="164" t="s">
        <v>28</v>
      </c>
      <c r="C589" s="173" t="s">
        <v>2912</v>
      </c>
      <c r="D589" s="165" t="s">
        <v>126</v>
      </c>
      <c r="E589" s="190" t="s">
        <v>2913</v>
      </c>
      <c r="F589" s="167" t="s">
        <v>1950</v>
      </c>
      <c r="G589" s="168" t="s">
        <v>33</v>
      </c>
      <c r="H589" s="169" t="s">
        <v>2914</v>
      </c>
      <c r="I589" s="7" t="s">
        <v>130</v>
      </c>
      <c r="J589" s="2" t="str">
        <f t="shared" si="1"/>
        <v>FRIC</v>
      </c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</row>
    <row r="590" ht="26.25" hidden="1" customHeight="1">
      <c r="A590" s="19">
        <f t="shared" si="2"/>
        <v>587</v>
      </c>
      <c r="B590" s="164" t="s">
        <v>28</v>
      </c>
      <c r="C590" s="173" t="s">
        <v>1479</v>
      </c>
      <c r="D590" s="165" t="s">
        <v>126</v>
      </c>
      <c r="E590" s="166" t="s">
        <v>1480</v>
      </c>
      <c r="F590" s="167" t="s">
        <v>2915</v>
      </c>
      <c r="G590" s="168" t="s">
        <v>33</v>
      </c>
      <c r="H590" s="169" t="s">
        <v>2916</v>
      </c>
      <c r="I590" s="7" t="s">
        <v>21</v>
      </c>
      <c r="J590" s="2" t="str">
        <f t="shared" si="1"/>
        <v/>
      </c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</row>
    <row r="591" ht="26.25" customHeight="1">
      <c r="A591" s="19">
        <f t="shared" si="2"/>
        <v>588</v>
      </c>
      <c r="B591" s="164" t="s">
        <v>28</v>
      </c>
      <c r="C591" s="165" t="s">
        <v>2917</v>
      </c>
      <c r="D591" s="165" t="s">
        <v>135</v>
      </c>
      <c r="E591" s="166" t="s">
        <v>2918</v>
      </c>
      <c r="F591" s="167" t="s">
        <v>484</v>
      </c>
      <c r="G591" s="168" t="s">
        <v>33</v>
      </c>
      <c r="H591" s="169" t="s">
        <v>2919</v>
      </c>
      <c r="I591" s="7" t="s">
        <v>130</v>
      </c>
      <c r="J591" s="2" t="str">
        <f t="shared" si="1"/>
        <v>FRIC</v>
      </c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ht="26.25" hidden="1" customHeight="1">
      <c r="A592" s="19">
        <f t="shared" si="2"/>
        <v>589</v>
      </c>
      <c r="B592" s="164" t="s">
        <v>124</v>
      </c>
      <c r="C592" s="173" t="s">
        <v>2920</v>
      </c>
      <c r="D592" s="165" t="s">
        <v>659</v>
      </c>
      <c r="E592" s="166" t="s">
        <v>2921</v>
      </c>
      <c r="F592" s="167" t="s">
        <v>2922</v>
      </c>
      <c r="G592" s="168" t="s">
        <v>54</v>
      </c>
      <c r="H592" s="169" t="s">
        <v>2923</v>
      </c>
      <c r="I592" s="7" t="s">
        <v>21</v>
      </c>
      <c r="J592" s="2" t="str">
        <f t="shared" si="1"/>
        <v/>
      </c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ht="26.25" hidden="1" customHeight="1">
      <c r="A593" s="19">
        <f t="shared" si="2"/>
        <v>590</v>
      </c>
      <c r="B593" s="164" t="s">
        <v>256</v>
      </c>
      <c r="C593" s="173" t="s">
        <v>1225</v>
      </c>
      <c r="D593" s="165" t="s">
        <v>2924</v>
      </c>
      <c r="E593" s="166" t="s">
        <v>1226</v>
      </c>
      <c r="F593" s="167" t="s">
        <v>53</v>
      </c>
      <c r="G593" s="174" t="s">
        <v>33</v>
      </c>
      <c r="H593" s="169" t="s">
        <v>2925</v>
      </c>
      <c r="I593" s="7" t="s">
        <v>21</v>
      </c>
      <c r="J593" s="2" t="str">
        <f t="shared" si="1"/>
        <v/>
      </c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ht="26.25" hidden="1" customHeight="1">
      <c r="A594" s="19">
        <f t="shared" si="2"/>
        <v>591</v>
      </c>
      <c r="B594" s="164" t="s">
        <v>39</v>
      </c>
      <c r="C594" s="173" t="s">
        <v>1544</v>
      </c>
      <c r="D594" s="165" t="s">
        <v>2926</v>
      </c>
      <c r="E594" s="166" t="s">
        <v>1546</v>
      </c>
      <c r="F594" s="167" t="s">
        <v>2927</v>
      </c>
      <c r="G594" s="168" t="s">
        <v>54</v>
      </c>
      <c r="H594" s="169" t="s">
        <v>2928</v>
      </c>
      <c r="I594" s="7" t="s">
        <v>21</v>
      </c>
      <c r="J594" s="2" t="str">
        <f t="shared" si="1"/>
        <v/>
      </c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</row>
    <row r="595" ht="26.25" hidden="1" customHeight="1">
      <c r="A595" s="19">
        <f t="shared" si="2"/>
        <v>592</v>
      </c>
      <c r="B595" s="164" t="s">
        <v>14</v>
      </c>
      <c r="C595" s="188" t="s">
        <v>1230</v>
      </c>
      <c r="D595" s="176" t="s">
        <v>946</v>
      </c>
      <c r="E595" s="166" t="s">
        <v>1231</v>
      </c>
      <c r="F595" s="177">
        <v>2019.0</v>
      </c>
      <c r="G595" s="168" t="s">
        <v>211</v>
      </c>
      <c r="H595" s="178" t="s">
        <v>2929</v>
      </c>
      <c r="I595" s="7" t="s">
        <v>21</v>
      </c>
      <c r="J595" s="2" t="str">
        <f t="shared" si="1"/>
        <v/>
      </c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ht="26.25" hidden="1" customHeight="1">
      <c r="A596" s="19">
        <f t="shared" si="2"/>
        <v>593</v>
      </c>
      <c r="B596" s="164" t="s">
        <v>256</v>
      </c>
      <c r="C596" s="173" t="s">
        <v>2930</v>
      </c>
      <c r="D596" s="165" t="s">
        <v>46</v>
      </c>
      <c r="E596" s="166" t="s">
        <v>147</v>
      </c>
      <c r="F596" s="167" t="s">
        <v>136</v>
      </c>
      <c r="G596" s="174" t="s">
        <v>33</v>
      </c>
      <c r="H596" s="169" t="s">
        <v>2931</v>
      </c>
      <c r="I596" s="7" t="s">
        <v>21</v>
      </c>
      <c r="J596" s="2" t="str">
        <f t="shared" si="1"/>
        <v/>
      </c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ht="26.25" hidden="1" customHeight="1">
      <c r="A597" s="19">
        <f t="shared" si="2"/>
        <v>594</v>
      </c>
      <c r="B597" s="164" t="s">
        <v>14</v>
      </c>
      <c r="C597" s="173" t="s">
        <v>621</v>
      </c>
      <c r="D597" s="165" t="s">
        <v>201</v>
      </c>
      <c r="E597" s="166" t="s">
        <v>622</v>
      </c>
      <c r="F597" s="167" t="s">
        <v>612</v>
      </c>
      <c r="G597" s="168" t="s">
        <v>33</v>
      </c>
      <c r="H597" s="169" t="s">
        <v>2932</v>
      </c>
      <c r="I597" s="7" t="s">
        <v>21</v>
      </c>
      <c r="J597" s="2" t="str">
        <f t="shared" si="1"/>
        <v/>
      </c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ht="26.25" hidden="1" customHeight="1">
      <c r="A598" s="19">
        <f t="shared" si="2"/>
        <v>595</v>
      </c>
      <c r="B598" s="164" t="s">
        <v>14</v>
      </c>
      <c r="C598" s="165" t="s">
        <v>1656</v>
      </c>
      <c r="D598" s="165" t="s">
        <v>201</v>
      </c>
      <c r="E598" s="166" t="s">
        <v>1657</v>
      </c>
      <c r="F598" s="167" t="s">
        <v>166</v>
      </c>
      <c r="G598" s="168" t="s">
        <v>33</v>
      </c>
      <c r="H598" s="169" t="s">
        <v>2933</v>
      </c>
      <c r="I598" s="7" t="s">
        <v>21</v>
      </c>
      <c r="J598" s="2" t="str">
        <f t="shared" si="1"/>
        <v/>
      </c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</row>
    <row r="599" ht="26.25" hidden="1" customHeight="1">
      <c r="A599" s="19">
        <f t="shared" si="2"/>
        <v>596</v>
      </c>
      <c r="B599" s="164" t="s">
        <v>14</v>
      </c>
      <c r="C599" s="165" t="s">
        <v>1672</v>
      </c>
      <c r="D599" s="165" t="s">
        <v>201</v>
      </c>
      <c r="E599" s="166" t="s">
        <v>1673</v>
      </c>
      <c r="F599" s="167" t="s">
        <v>166</v>
      </c>
      <c r="G599" s="168" t="s">
        <v>33</v>
      </c>
      <c r="H599" s="169" t="s">
        <v>2934</v>
      </c>
      <c r="I599" s="7" t="s">
        <v>21</v>
      </c>
      <c r="J599" s="2" t="str">
        <f t="shared" si="1"/>
        <v/>
      </c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</row>
    <row r="600" ht="26.25" hidden="1" customHeight="1">
      <c r="A600" s="19">
        <f t="shared" si="2"/>
        <v>597</v>
      </c>
      <c r="B600" s="164" t="s">
        <v>14</v>
      </c>
      <c r="C600" s="165" t="s">
        <v>2935</v>
      </c>
      <c r="D600" s="165" t="s">
        <v>201</v>
      </c>
      <c r="E600" s="166" t="s">
        <v>1651</v>
      </c>
      <c r="F600" s="167" t="s">
        <v>166</v>
      </c>
      <c r="G600" s="168" t="s">
        <v>101</v>
      </c>
      <c r="H600" s="169" t="s">
        <v>2936</v>
      </c>
      <c r="I600" s="7" t="s">
        <v>21</v>
      </c>
      <c r="J600" s="2" t="str">
        <f t="shared" si="1"/>
        <v/>
      </c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</row>
    <row r="601" ht="26.25" hidden="1" customHeight="1">
      <c r="A601" s="19">
        <f t="shared" si="2"/>
        <v>598</v>
      </c>
      <c r="B601" s="164" t="s">
        <v>14</v>
      </c>
      <c r="C601" s="165" t="s">
        <v>2937</v>
      </c>
      <c r="D601" s="165" t="s">
        <v>201</v>
      </c>
      <c r="E601" s="166" t="s">
        <v>1663</v>
      </c>
      <c r="F601" s="167" t="s">
        <v>166</v>
      </c>
      <c r="G601" s="168" t="s">
        <v>33</v>
      </c>
      <c r="H601" s="169" t="s">
        <v>2938</v>
      </c>
      <c r="I601" s="7" t="s">
        <v>21</v>
      </c>
      <c r="J601" s="2" t="str">
        <f t="shared" si="1"/>
        <v/>
      </c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</row>
    <row r="602" ht="26.25" hidden="1" customHeight="1">
      <c r="A602" s="19">
        <f t="shared" si="2"/>
        <v>599</v>
      </c>
      <c r="B602" s="164" t="s">
        <v>14</v>
      </c>
      <c r="C602" s="165" t="s">
        <v>2939</v>
      </c>
      <c r="D602" s="165" t="s">
        <v>201</v>
      </c>
      <c r="E602" s="166" t="s">
        <v>1668</v>
      </c>
      <c r="F602" s="167" t="s">
        <v>166</v>
      </c>
      <c r="G602" s="168" t="s">
        <v>33</v>
      </c>
      <c r="H602" s="169" t="s">
        <v>2940</v>
      </c>
      <c r="I602" s="7" t="s">
        <v>21</v>
      </c>
      <c r="J602" s="2" t="str">
        <f t="shared" si="1"/>
        <v/>
      </c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</row>
    <row r="603" ht="26.25" hidden="1" customHeight="1">
      <c r="A603" s="19">
        <f t="shared" si="2"/>
        <v>600</v>
      </c>
      <c r="B603" s="164" t="s">
        <v>124</v>
      </c>
      <c r="C603" s="173" t="s">
        <v>2941</v>
      </c>
      <c r="D603" s="165" t="s">
        <v>135</v>
      </c>
      <c r="E603" s="166" t="s">
        <v>2942</v>
      </c>
      <c r="F603" s="167" t="s">
        <v>2943</v>
      </c>
      <c r="G603" s="168" t="s">
        <v>33</v>
      </c>
      <c r="H603" s="169" t="s">
        <v>2944</v>
      </c>
      <c r="I603" s="7" t="s">
        <v>21</v>
      </c>
      <c r="J603" s="2" t="str">
        <f t="shared" si="1"/>
        <v/>
      </c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ht="26.25" customHeight="1">
      <c r="A604" s="19">
        <f t="shared" si="2"/>
        <v>601</v>
      </c>
      <c r="B604" s="164" t="s">
        <v>124</v>
      </c>
      <c r="C604" s="165" t="s">
        <v>2945</v>
      </c>
      <c r="D604" s="165" t="s">
        <v>135</v>
      </c>
      <c r="E604" s="166" t="s">
        <v>2946</v>
      </c>
      <c r="F604" s="167" t="s">
        <v>5166</v>
      </c>
      <c r="G604" s="168" t="s">
        <v>33</v>
      </c>
      <c r="H604" s="169" t="s">
        <v>2948</v>
      </c>
      <c r="I604" s="7" t="s">
        <v>130</v>
      </c>
      <c r="J604" s="2" t="str">
        <f t="shared" si="1"/>
        <v>FRIC</v>
      </c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ht="26.25" customHeight="1">
      <c r="A605" s="19">
        <f t="shared" si="2"/>
        <v>602</v>
      </c>
      <c r="B605" s="164" t="s">
        <v>124</v>
      </c>
      <c r="C605" s="165" t="s">
        <v>2949</v>
      </c>
      <c r="D605" s="165" t="s">
        <v>135</v>
      </c>
      <c r="E605" s="166" t="s">
        <v>2950</v>
      </c>
      <c r="F605" s="167" t="s">
        <v>5167</v>
      </c>
      <c r="G605" s="168" t="s">
        <v>33</v>
      </c>
      <c r="H605" s="169" t="s">
        <v>2952</v>
      </c>
      <c r="I605" s="7" t="s">
        <v>130</v>
      </c>
      <c r="J605" s="2" t="str">
        <f t="shared" si="1"/>
        <v>FRIC</v>
      </c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ht="26.25" customHeight="1">
      <c r="A606" s="19">
        <f t="shared" si="2"/>
        <v>603</v>
      </c>
      <c r="B606" s="164" t="s">
        <v>124</v>
      </c>
      <c r="C606" s="165" t="s">
        <v>2953</v>
      </c>
      <c r="D606" s="165" t="s">
        <v>135</v>
      </c>
      <c r="E606" s="166" t="s">
        <v>2954</v>
      </c>
      <c r="F606" s="167" t="s">
        <v>5168</v>
      </c>
      <c r="G606" s="168" t="s">
        <v>33</v>
      </c>
      <c r="H606" s="169" t="s">
        <v>2956</v>
      </c>
      <c r="I606" s="7" t="s">
        <v>130</v>
      </c>
      <c r="J606" s="2" t="str">
        <f t="shared" si="1"/>
        <v>FRIC</v>
      </c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ht="26.25" hidden="1" customHeight="1">
      <c r="A607" s="19">
        <f t="shared" si="2"/>
        <v>604</v>
      </c>
      <c r="B607" s="164" t="s">
        <v>124</v>
      </c>
      <c r="C607" s="173" t="s">
        <v>2957</v>
      </c>
      <c r="D607" s="165" t="s">
        <v>135</v>
      </c>
      <c r="E607" s="166" t="s">
        <v>2958</v>
      </c>
      <c r="F607" s="167" t="s">
        <v>2959</v>
      </c>
      <c r="G607" s="168" t="s">
        <v>33</v>
      </c>
      <c r="H607" s="169" t="s">
        <v>2960</v>
      </c>
      <c r="I607" s="7" t="s">
        <v>21</v>
      </c>
      <c r="J607" s="2" t="str">
        <f t="shared" si="1"/>
        <v/>
      </c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ht="26.25" customHeight="1">
      <c r="A608" s="19">
        <f t="shared" si="2"/>
        <v>605</v>
      </c>
      <c r="B608" s="164" t="s">
        <v>124</v>
      </c>
      <c r="C608" s="165" t="s">
        <v>2961</v>
      </c>
      <c r="D608" s="165" t="s">
        <v>135</v>
      </c>
      <c r="E608" s="166" t="s">
        <v>2962</v>
      </c>
      <c r="F608" s="167" t="s">
        <v>5169</v>
      </c>
      <c r="G608" s="168" t="s">
        <v>33</v>
      </c>
      <c r="H608" s="169" t="s">
        <v>2964</v>
      </c>
      <c r="I608" s="7" t="s">
        <v>130</v>
      </c>
      <c r="J608" s="2" t="str">
        <f t="shared" si="1"/>
        <v>FRIC</v>
      </c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ht="26.25" customHeight="1">
      <c r="A609" s="19">
        <f t="shared" si="2"/>
        <v>606</v>
      </c>
      <c r="B609" s="164" t="s">
        <v>240</v>
      </c>
      <c r="C609" s="165" t="s">
        <v>2965</v>
      </c>
      <c r="D609" s="165" t="s">
        <v>135</v>
      </c>
      <c r="E609" s="166" t="s">
        <v>2966</v>
      </c>
      <c r="F609" s="167" t="s">
        <v>5166</v>
      </c>
      <c r="G609" s="168" t="s">
        <v>33</v>
      </c>
      <c r="H609" s="169" t="s">
        <v>2968</v>
      </c>
      <c r="I609" s="7" t="s">
        <v>130</v>
      </c>
      <c r="J609" s="2" t="str">
        <f t="shared" si="1"/>
        <v>FRIC</v>
      </c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ht="26.25" customHeight="1">
      <c r="A610" s="19">
        <f t="shared" si="2"/>
        <v>607</v>
      </c>
      <c r="B610" s="164" t="s">
        <v>124</v>
      </c>
      <c r="C610" s="165" t="s">
        <v>2969</v>
      </c>
      <c r="D610" s="165" t="s">
        <v>135</v>
      </c>
      <c r="E610" s="166" t="s">
        <v>2970</v>
      </c>
      <c r="F610" s="167" t="s">
        <v>5166</v>
      </c>
      <c r="G610" s="168" t="s">
        <v>33</v>
      </c>
      <c r="H610" s="169" t="s">
        <v>2971</v>
      </c>
      <c r="I610" s="7" t="s">
        <v>130</v>
      </c>
      <c r="J610" s="2" t="str">
        <f t="shared" si="1"/>
        <v>FRIC</v>
      </c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ht="26.25" customHeight="1">
      <c r="A611" s="19">
        <f t="shared" si="2"/>
        <v>608</v>
      </c>
      <c r="B611" s="164" t="s">
        <v>124</v>
      </c>
      <c r="C611" s="165" t="s">
        <v>2972</v>
      </c>
      <c r="D611" s="165" t="s">
        <v>135</v>
      </c>
      <c r="E611" s="166" t="s">
        <v>2973</v>
      </c>
      <c r="F611" s="167" t="s">
        <v>5166</v>
      </c>
      <c r="G611" s="168" t="s">
        <v>33</v>
      </c>
      <c r="H611" s="169" t="s">
        <v>2975</v>
      </c>
      <c r="I611" s="7" t="s">
        <v>130</v>
      </c>
      <c r="J611" s="2" t="str">
        <f t="shared" si="1"/>
        <v>FRIC</v>
      </c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ht="26.25" hidden="1" customHeight="1">
      <c r="A612" s="19">
        <f t="shared" si="2"/>
        <v>609</v>
      </c>
      <c r="B612" s="164" t="s">
        <v>124</v>
      </c>
      <c r="C612" s="173" t="s">
        <v>2976</v>
      </c>
      <c r="D612" s="165" t="s">
        <v>135</v>
      </c>
      <c r="E612" s="166" t="s">
        <v>2977</v>
      </c>
      <c r="F612" s="167" t="s">
        <v>2978</v>
      </c>
      <c r="G612" s="168" t="s">
        <v>33</v>
      </c>
      <c r="H612" s="169" t="s">
        <v>2979</v>
      </c>
      <c r="I612" s="7" t="s">
        <v>21</v>
      </c>
      <c r="J612" s="2" t="str">
        <f t="shared" si="1"/>
        <v/>
      </c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ht="26.25" customHeight="1">
      <c r="A613" s="19">
        <f t="shared" si="2"/>
        <v>610</v>
      </c>
      <c r="B613" s="164" t="s">
        <v>124</v>
      </c>
      <c r="C613" s="165" t="s">
        <v>2980</v>
      </c>
      <c r="D613" s="165" t="s">
        <v>135</v>
      </c>
      <c r="E613" s="166" t="s">
        <v>2981</v>
      </c>
      <c r="F613" s="167" t="s">
        <v>5170</v>
      </c>
      <c r="G613" s="168" t="s">
        <v>33</v>
      </c>
      <c r="H613" s="169" t="s">
        <v>2983</v>
      </c>
      <c r="I613" s="7" t="s">
        <v>130</v>
      </c>
      <c r="J613" s="2" t="str">
        <f t="shared" si="1"/>
        <v>FRIC</v>
      </c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ht="26.25" hidden="1" customHeight="1">
      <c r="A614" s="19">
        <f t="shared" si="2"/>
        <v>611</v>
      </c>
      <c r="B614" s="164" t="s">
        <v>124</v>
      </c>
      <c r="C614" s="173" t="s">
        <v>2984</v>
      </c>
      <c r="D614" s="165" t="s">
        <v>135</v>
      </c>
      <c r="E614" s="166" t="s">
        <v>2985</v>
      </c>
      <c r="F614" s="167" t="s">
        <v>2986</v>
      </c>
      <c r="G614" s="168" t="s">
        <v>33</v>
      </c>
      <c r="H614" s="169" t="s">
        <v>2987</v>
      </c>
      <c r="I614" s="7" t="s">
        <v>21</v>
      </c>
      <c r="J614" s="2" t="str">
        <f t="shared" si="1"/>
        <v/>
      </c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ht="26.25" customHeight="1">
      <c r="A615" s="19">
        <f t="shared" si="2"/>
        <v>612</v>
      </c>
      <c r="B615" s="164" t="s">
        <v>1385</v>
      </c>
      <c r="C615" s="165" t="s">
        <v>2988</v>
      </c>
      <c r="D615" s="165" t="s">
        <v>135</v>
      </c>
      <c r="E615" s="166" t="s">
        <v>2989</v>
      </c>
      <c r="F615" s="167" t="s">
        <v>5171</v>
      </c>
      <c r="G615" s="168" t="s">
        <v>33</v>
      </c>
      <c r="H615" s="169" t="s">
        <v>2991</v>
      </c>
      <c r="I615" s="7" t="s">
        <v>130</v>
      </c>
      <c r="J615" s="2" t="str">
        <f t="shared" si="1"/>
        <v>FRIC</v>
      </c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ht="26.25" customHeight="1">
      <c r="A616" s="19">
        <f t="shared" si="2"/>
        <v>613</v>
      </c>
      <c r="B616" s="164" t="s">
        <v>256</v>
      </c>
      <c r="C616" s="165" t="s">
        <v>2992</v>
      </c>
      <c r="D616" s="165" t="s">
        <v>135</v>
      </c>
      <c r="E616" s="166" t="s">
        <v>2993</v>
      </c>
      <c r="F616" s="167" t="s">
        <v>244</v>
      </c>
      <c r="G616" s="174" t="s">
        <v>33</v>
      </c>
      <c r="H616" s="169" t="s">
        <v>2995</v>
      </c>
      <c r="I616" s="7" t="s">
        <v>130</v>
      </c>
      <c r="J616" s="2" t="str">
        <f t="shared" si="1"/>
        <v>FRIC</v>
      </c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ht="26.25" hidden="1" customHeight="1">
      <c r="A617" s="19">
        <f t="shared" si="2"/>
        <v>614</v>
      </c>
      <c r="B617" s="164" t="s">
        <v>1385</v>
      </c>
      <c r="C617" s="173" t="s">
        <v>2996</v>
      </c>
      <c r="D617" s="165" t="s">
        <v>2997</v>
      </c>
      <c r="E617" s="166" t="s">
        <v>2998</v>
      </c>
      <c r="F617" s="167" t="s">
        <v>1927</v>
      </c>
      <c r="G617" s="168" t="s">
        <v>54</v>
      </c>
      <c r="H617" s="169" t="s">
        <v>2999</v>
      </c>
      <c r="I617" s="7" t="s">
        <v>21</v>
      </c>
      <c r="J617" s="2" t="str">
        <f t="shared" si="1"/>
        <v/>
      </c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ht="26.25" hidden="1" customHeight="1">
      <c r="A618" s="19">
        <f t="shared" si="2"/>
        <v>615</v>
      </c>
      <c r="B618" s="164" t="s">
        <v>1385</v>
      </c>
      <c r="C618" s="173" t="s">
        <v>3000</v>
      </c>
      <c r="D618" s="165" t="s">
        <v>2997</v>
      </c>
      <c r="E618" s="166" t="s">
        <v>3001</v>
      </c>
      <c r="F618" s="167" t="s">
        <v>3002</v>
      </c>
      <c r="G618" s="168" t="s">
        <v>54</v>
      </c>
      <c r="H618" s="169" t="s">
        <v>3003</v>
      </c>
      <c r="I618" s="7" t="s">
        <v>21</v>
      </c>
      <c r="J618" s="2" t="str">
        <f t="shared" si="1"/>
        <v/>
      </c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ht="26.25" hidden="1" customHeight="1">
      <c r="A619" s="19">
        <f t="shared" si="2"/>
        <v>616</v>
      </c>
      <c r="B619" s="164" t="s">
        <v>106</v>
      </c>
      <c r="C619" s="173" t="s">
        <v>3004</v>
      </c>
      <c r="D619" s="165" t="s">
        <v>3005</v>
      </c>
      <c r="E619" s="166" t="s">
        <v>3006</v>
      </c>
      <c r="F619" s="167" t="s">
        <v>3007</v>
      </c>
      <c r="G619" s="174" t="s">
        <v>33</v>
      </c>
      <c r="H619" s="169" t="s">
        <v>3008</v>
      </c>
      <c r="I619" s="7" t="s">
        <v>21</v>
      </c>
      <c r="J619" s="2" t="str">
        <f t="shared" si="1"/>
        <v/>
      </c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ht="26.25" customHeight="1">
      <c r="A620" s="19">
        <f t="shared" si="2"/>
        <v>617</v>
      </c>
      <c r="B620" s="164" t="s">
        <v>81</v>
      </c>
      <c r="C620" s="165" t="s">
        <v>5172</v>
      </c>
      <c r="D620" s="165" t="s">
        <v>126</v>
      </c>
      <c r="E620" s="166" t="s">
        <v>3010</v>
      </c>
      <c r="F620" s="167" t="s">
        <v>484</v>
      </c>
      <c r="G620" s="174" t="s">
        <v>33</v>
      </c>
      <c r="H620" s="169" t="s">
        <v>3011</v>
      </c>
      <c r="I620" s="7" t="s">
        <v>130</v>
      </c>
      <c r="J620" s="2" t="str">
        <f t="shared" si="1"/>
        <v>FRIC</v>
      </c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ht="26.25" hidden="1" customHeight="1">
      <c r="A621" s="19">
        <f t="shared" si="2"/>
        <v>618</v>
      </c>
      <c r="B621" s="164" t="s">
        <v>28</v>
      </c>
      <c r="C621" s="173" t="s">
        <v>3012</v>
      </c>
      <c r="D621" s="165" t="s">
        <v>198</v>
      </c>
      <c r="E621" s="166" t="s">
        <v>154</v>
      </c>
      <c r="F621" s="167" t="s">
        <v>5173</v>
      </c>
      <c r="G621" s="168" t="s">
        <v>54</v>
      </c>
      <c r="H621" s="169" t="s">
        <v>3014</v>
      </c>
      <c r="I621" s="7" t="s">
        <v>21</v>
      </c>
      <c r="J621" s="2" t="str">
        <f t="shared" si="1"/>
        <v/>
      </c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ht="26.25" customHeight="1">
      <c r="A622" s="19">
        <f t="shared" si="2"/>
        <v>619</v>
      </c>
      <c r="B622" s="164" t="s">
        <v>81</v>
      </c>
      <c r="C622" s="165" t="s">
        <v>3015</v>
      </c>
      <c r="D622" s="165" t="s">
        <v>4955</v>
      </c>
      <c r="E622" s="166" t="s">
        <v>3016</v>
      </c>
      <c r="F622" s="167" t="s">
        <v>484</v>
      </c>
      <c r="G622" s="174" t="s">
        <v>101</v>
      </c>
      <c r="H622" s="169" t="s">
        <v>3017</v>
      </c>
      <c r="I622" s="7" t="s">
        <v>130</v>
      </c>
      <c r="J622" s="2" t="str">
        <f t="shared" si="1"/>
        <v>FRIC</v>
      </c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ht="26.25" hidden="1" customHeight="1">
      <c r="A623" s="19">
        <f t="shared" si="2"/>
        <v>620</v>
      </c>
      <c r="B623" s="164" t="s">
        <v>39</v>
      </c>
      <c r="C623" s="165" t="s">
        <v>1714</v>
      </c>
      <c r="D623" s="165" t="s">
        <v>135</v>
      </c>
      <c r="E623" s="166" t="s">
        <v>1716</v>
      </c>
      <c r="F623" s="167" t="s">
        <v>188</v>
      </c>
      <c r="G623" s="168" t="s">
        <v>33</v>
      </c>
      <c r="H623" s="169" t="s">
        <v>3018</v>
      </c>
      <c r="I623" s="7" t="s">
        <v>21</v>
      </c>
      <c r="J623" s="2" t="str">
        <f t="shared" si="1"/>
        <v/>
      </c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</row>
    <row r="624" ht="26.25" hidden="1" customHeight="1">
      <c r="A624" s="19">
        <f t="shared" si="2"/>
        <v>621</v>
      </c>
      <c r="B624" s="164" t="s">
        <v>106</v>
      </c>
      <c r="C624" s="173" t="s">
        <v>3019</v>
      </c>
      <c r="D624" s="165" t="s">
        <v>468</v>
      </c>
      <c r="E624" s="166" t="s">
        <v>3020</v>
      </c>
      <c r="F624" s="167" t="s">
        <v>3021</v>
      </c>
      <c r="G624" s="174" t="s">
        <v>54</v>
      </c>
      <c r="H624" s="169" t="s">
        <v>3022</v>
      </c>
      <c r="I624" s="7" t="s">
        <v>21</v>
      </c>
      <c r="J624" s="2" t="str">
        <f t="shared" si="1"/>
        <v/>
      </c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ht="26.25" hidden="1" customHeight="1">
      <c r="A625" s="19">
        <f t="shared" si="2"/>
        <v>622</v>
      </c>
      <c r="B625" s="164" t="s">
        <v>14</v>
      </c>
      <c r="C625" s="173" t="s">
        <v>3023</v>
      </c>
      <c r="D625" s="165" t="s">
        <v>3024</v>
      </c>
      <c r="E625" s="166" t="s">
        <v>3025</v>
      </c>
      <c r="F625" s="167" t="s">
        <v>3026</v>
      </c>
      <c r="G625" s="168" t="s">
        <v>54</v>
      </c>
      <c r="H625" s="169" t="s">
        <v>3027</v>
      </c>
      <c r="I625" s="7" t="s">
        <v>21</v>
      </c>
      <c r="J625" s="2" t="str">
        <f t="shared" si="1"/>
        <v/>
      </c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ht="26.25" hidden="1" customHeight="1">
      <c r="A626" s="19">
        <f t="shared" si="2"/>
        <v>623</v>
      </c>
      <c r="B626" s="164" t="s">
        <v>106</v>
      </c>
      <c r="C626" s="173" t="s">
        <v>3028</v>
      </c>
      <c r="D626" s="165" t="s">
        <v>3029</v>
      </c>
      <c r="E626" s="166" t="s">
        <v>3030</v>
      </c>
      <c r="F626" s="167" t="s">
        <v>412</v>
      </c>
      <c r="G626" s="174" t="s">
        <v>33</v>
      </c>
      <c r="H626" s="169" t="s">
        <v>3031</v>
      </c>
      <c r="I626" s="7" t="s">
        <v>21</v>
      </c>
      <c r="J626" s="2" t="str">
        <f t="shared" si="1"/>
        <v/>
      </c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ht="26.25" hidden="1" customHeight="1">
      <c r="A627" s="19">
        <f t="shared" si="2"/>
        <v>624</v>
      </c>
      <c r="B627" s="164" t="s">
        <v>28</v>
      </c>
      <c r="C627" s="173" t="s">
        <v>3032</v>
      </c>
      <c r="D627" s="165" t="s">
        <v>3033</v>
      </c>
      <c r="E627" s="166" t="s">
        <v>3034</v>
      </c>
      <c r="F627" s="167" t="s">
        <v>3035</v>
      </c>
      <c r="G627" s="168" t="s">
        <v>33</v>
      </c>
      <c r="H627" s="169" t="s">
        <v>3036</v>
      </c>
      <c r="I627" s="7" t="s">
        <v>21</v>
      </c>
      <c r="J627" s="2" t="str">
        <f t="shared" si="1"/>
        <v/>
      </c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ht="26.25" hidden="1" customHeight="1">
      <c r="A628" s="19">
        <f t="shared" si="2"/>
        <v>625</v>
      </c>
      <c r="B628" s="164" t="s">
        <v>106</v>
      </c>
      <c r="C628" s="173" t="s">
        <v>1236</v>
      </c>
      <c r="D628" s="165" t="s">
        <v>3037</v>
      </c>
      <c r="E628" s="166" t="s">
        <v>1237</v>
      </c>
      <c r="F628" s="167" t="s">
        <v>3038</v>
      </c>
      <c r="G628" s="174" t="s">
        <v>33</v>
      </c>
      <c r="H628" s="169" t="s">
        <v>3039</v>
      </c>
      <c r="I628" s="7" t="s">
        <v>21</v>
      </c>
      <c r="J628" s="2" t="str">
        <f t="shared" si="1"/>
        <v/>
      </c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ht="26.25" customHeight="1">
      <c r="A629" s="19">
        <f t="shared" si="2"/>
        <v>626</v>
      </c>
      <c r="B629" s="164" t="s">
        <v>14</v>
      </c>
      <c r="C629" s="165" t="s">
        <v>3040</v>
      </c>
      <c r="D629" s="165" t="s">
        <v>2457</v>
      </c>
      <c r="E629" s="166" t="s">
        <v>3041</v>
      </c>
      <c r="F629" s="167" t="s">
        <v>484</v>
      </c>
      <c r="G629" s="168" t="s">
        <v>33</v>
      </c>
      <c r="H629" s="169" t="s">
        <v>3042</v>
      </c>
      <c r="I629" s="7" t="s">
        <v>130</v>
      </c>
      <c r="J629" s="2" t="str">
        <f t="shared" si="1"/>
        <v>FRIC</v>
      </c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ht="26.25" hidden="1" customHeight="1">
      <c r="A630" s="19">
        <f t="shared" si="2"/>
        <v>627</v>
      </c>
      <c r="B630" s="164" t="s">
        <v>124</v>
      </c>
      <c r="C630" s="173" t="s">
        <v>1548</v>
      </c>
      <c r="D630" s="165" t="s">
        <v>3043</v>
      </c>
      <c r="E630" s="166" t="s">
        <v>1550</v>
      </c>
      <c r="F630" s="167" t="s">
        <v>166</v>
      </c>
      <c r="G630" s="168" t="s">
        <v>54</v>
      </c>
      <c r="H630" s="169" t="s">
        <v>3044</v>
      </c>
      <c r="I630" s="7" t="s">
        <v>21</v>
      </c>
      <c r="J630" s="2" t="str">
        <f t="shared" si="1"/>
        <v/>
      </c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</row>
    <row r="631" ht="26.25" hidden="1" customHeight="1">
      <c r="A631" s="19">
        <f t="shared" si="2"/>
        <v>628</v>
      </c>
      <c r="B631" s="164" t="s">
        <v>28</v>
      </c>
      <c r="C631" s="173" t="s">
        <v>3045</v>
      </c>
      <c r="D631" s="165" t="s">
        <v>276</v>
      </c>
      <c r="E631" s="166" t="s">
        <v>277</v>
      </c>
      <c r="F631" s="167" t="s">
        <v>136</v>
      </c>
      <c r="G631" s="168" t="s">
        <v>54</v>
      </c>
      <c r="H631" s="169" t="s">
        <v>3046</v>
      </c>
      <c r="I631" s="7" t="s">
        <v>21</v>
      </c>
      <c r="J631" s="2" t="str">
        <f t="shared" si="1"/>
        <v/>
      </c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ht="26.25" hidden="1" customHeight="1">
      <c r="A632" s="19">
        <f t="shared" si="2"/>
        <v>629</v>
      </c>
      <c r="B632" s="164" t="s">
        <v>124</v>
      </c>
      <c r="C632" s="173" t="s">
        <v>3047</v>
      </c>
      <c r="D632" s="165" t="s">
        <v>279</v>
      </c>
      <c r="E632" s="166" t="s">
        <v>3048</v>
      </c>
      <c r="F632" s="167" t="s">
        <v>229</v>
      </c>
      <c r="G632" s="168" t="s">
        <v>33</v>
      </c>
      <c r="H632" s="169" t="s">
        <v>3049</v>
      </c>
      <c r="I632" s="7" t="s">
        <v>21</v>
      </c>
      <c r="J632" s="2" t="str">
        <f t="shared" si="1"/>
        <v/>
      </c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ht="26.25" customHeight="1">
      <c r="A633" s="19">
        <f t="shared" si="2"/>
        <v>630</v>
      </c>
      <c r="B633" s="164" t="s">
        <v>49</v>
      </c>
      <c r="C633" s="165" t="s">
        <v>3050</v>
      </c>
      <c r="D633" s="165" t="s">
        <v>3051</v>
      </c>
      <c r="E633" s="166" t="s">
        <v>3052</v>
      </c>
      <c r="F633" s="167" t="s">
        <v>244</v>
      </c>
      <c r="G633" s="174" t="s">
        <v>33</v>
      </c>
      <c r="H633" s="169" t="s">
        <v>3053</v>
      </c>
      <c r="I633" s="7" t="s">
        <v>130</v>
      </c>
      <c r="J633" s="2" t="str">
        <f t="shared" si="1"/>
        <v>FRIC</v>
      </c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ht="26.25" customHeight="1">
      <c r="A634" s="19">
        <f t="shared" si="2"/>
        <v>631</v>
      </c>
      <c r="B634" s="164" t="s">
        <v>1377</v>
      </c>
      <c r="C634" s="165" t="s">
        <v>3054</v>
      </c>
      <c r="D634" s="165" t="s">
        <v>3055</v>
      </c>
      <c r="E634" s="166" t="s">
        <v>3056</v>
      </c>
      <c r="F634" s="167" t="s">
        <v>484</v>
      </c>
      <c r="G634" s="174" t="s">
        <v>54</v>
      </c>
      <c r="H634" s="169" t="s">
        <v>3057</v>
      </c>
      <c r="I634" s="7" t="s">
        <v>130</v>
      </c>
      <c r="J634" s="2" t="str">
        <f t="shared" si="1"/>
        <v>FRIC</v>
      </c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ht="26.25" customHeight="1">
      <c r="A635" s="19">
        <f t="shared" si="2"/>
        <v>632</v>
      </c>
      <c r="B635" s="164" t="s">
        <v>124</v>
      </c>
      <c r="C635" s="165" t="s">
        <v>3058</v>
      </c>
      <c r="D635" s="165" t="s">
        <v>126</v>
      </c>
      <c r="E635" s="166" t="s">
        <v>3059</v>
      </c>
      <c r="F635" s="167" t="s">
        <v>484</v>
      </c>
      <c r="G635" s="168" t="s">
        <v>33</v>
      </c>
      <c r="H635" s="169" t="s">
        <v>3060</v>
      </c>
      <c r="I635" s="7" t="s">
        <v>130</v>
      </c>
      <c r="J635" s="2" t="str">
        <f t="shared" si="1"/>
        <v>FRIC</v>
      </c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ht="26.25" hidden="1" customHeight="1">
      <c r="A636" s="19">
        <f t="shared" si="2"/>
        <v>633</v>
      </c>
      <c r="B636" s="164" t="s">
        <v>106</v>
      </c>
      <c r="C636" s="173" t="s">
        <v>3061</v>
      </c>
      <c r="D636" s="165" t="s">
        <v>3062</v>
      </c>
      <c r="E636" s="166" t="s">
        <v>1630</v>
      </c>
      <c r="F636" s="167" t="s">
        <v>5174</v>
      </c>
      <c r="G636" s="174" t="s">
        <v>54</v>
      </c>
      <c r="H636" s="169" t="s">
        <v>3064</v>
      </c>
      <c r="I636" s="7" t="s">
        <v>21</v>
      </c>
      <c r="J636" s="2" t="str">
        <f t="shared" si="1"/>
        <v/>
      </c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</row>
    <row r="637" ht="26.25" hidden="1" customHeight="1">
      <c r="A637" s="19">
        <f t="shared" si="2"/>
        <v>634</v>
      </c>
      <c r="B637" s="164" t="s">
        <v>106</v>
      </c>
      <c r="C637" s="173" t="s">
        <v>3065</v>
      </c>
      <c r="D637" s="165" t="s">
        <v>3062</v>
      </c>
      <c r="E637" s="166" t="s">
        <v>3066</v>
      </c>
      <c r="F637" s="167" t="s">
        <v>3067</v>
      </c>
      <c r="G637" s="174" t="s">
        <v>33</v>
      </c>
      <c r="H637" s="169" t="s">
        <v>3068</v>
      </c>
      <c r="I637" s="7" t="s">
        <v>21</v>
      </c>
      <c r="J637" s="2" t="str">
        <f t="shared" si="1"/>
        <v/>
      </c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ht="26.25" hidden="1" customHeight="1">
      <c r="A638" s="19">
        <f t="shared" si="2"/>
        <v>635</v>
      </c>
      <c r="B638" s="164" t="s">
        <v>256</v>
      </c>
      <c r="C638" s="173" t="s">
        <v>3069</v>
      </c>
      <c r="D638" s="165" t="s">
        <v>3070</v>
      </c>
      <c r="E638" s="166" t="s">
        <v>3071</v>
      </c>
      <c r="F638" s="167">
        <v>2010.0</v>
      </c>
      <c r="G638" s="174" t="s">
        <v>54</v>
      </c>
      <c r="H638" s="169" t="s">
        <v>3072</v>
      </c>
      <c r="I638" s="7" t="s">
        <v>21</v>
      </c>
      <c r="J638" s="2" t="str">
        <f t="shared" si="1"/>
        <v/>
      </c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ht="26.25" hidden="1" customHeight="1">
      <c r="A639" s="19">
        <f t="shared" si="2"/>
        <v>636</v>
      </c>
      <c r="B639" s="164" t="s">
        <v>106</v>
      </c>
      <c r="C639" s="173" t="s">
        <v>3073</v>
      </c>
      <c r="D639" s="165" t="s">
        <v>3074</v>
      </c>
      <c r="E639" s="166" t="s">
        <v>3075</v>
      </c>
      <c r="F639" s="167" t="s">
        <v>5175</v>
      </c>
      <c r="G639" s="174" t="s">
        <v>101</v>
      </c>
      <c r="H639" s="169" t="s">
        <v>3077</v>
      </c>
      <c r="I639" s="7" t="s">
        <v>130</v>
      </c>
      <c r="J639" s="2" t="str">
        <f t="shared" si="1"/>
        <v>과기</v>
      </c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</row>
    <row r="640" ht="26.25" customHeight="1">
      <c r="A640" s="19">
        <f t="shared" si="2"/>
        <v>637</v>
      </c>
      <c r="B640" s="164" t="s">
        <v>106</v>
      </c>
      <c r="C640" s="165" t="s">
        <v>3078</v>
      </c>
      <c r="D640" s="165" t="s">
        <v>198</v>
      </c>
      <c r="E640" s="166" t="s">
        <v>3079</v>
      </c>
      <c r="F640" s="167" t="s">
        <v>4686</v>
      </c>
      <c r="G640" s="174" t="s">
        <v>33</v>
      </c>
      <c r="H640" s="169" t="s">
        <v>3080</v>
      </c>
      <c r="I640" s="7" t="s">
        <v>130</v>
      </c>
      <c r="J640" s="2" t="str">
        <f t="shared" si="1"/>
        <v>FRIC</v>
      </c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ht="26.25" customHeight="1">
      <c r="A641" s="19">
        <f t="shared" si="2"/>
        <v>638</v>
      </c>
      <c r="B641" s="164" t="s">
        <v>14</v>
      </c>
      <c r="C641" s="165" t="s">
        <v>3081</v>
      </c>
      <c r="D641" s="165" t="s">
        <v>126</v>
      </c>
      <c r="E641" s="166" t="s">
        <v>3082</v>
      </c>
      <c r="F641" s="167" t="s">
        <v>484</v>
      </c>
      <c r="G641" s="168" t="s">
        <v>33</v>
      </c>
      <c r="H641" s="169" t="s">
        <v>3083</v>
      </c>
      <c r="I641" s="7" t="s">
        <v>130</v>
      </c>
      <c r="J641" s="2" t="str">
        <f t="shared" si="1"/>
        <v>FRIC</v>
      </c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ht="26.25" hidden="1" customHeight="1">
      <c r="A642" s="19">
        <f t="shared" si="2"/>
        <v>639</v>
      </c>
      <c r="B642" s="164" t="s">
        <v>81</v>
      </c>
      <c r="C642" s="173" t="s">
        <v>161</v>
      </c>
      <c r="D642" s="165" t="s">
        <v>3084</v>
      </c>
      <c r="E642" s="166" t="s">
        <v>162</v>
      </c>
      <c r="F642" s="167" t="s">
        <v>136</v>
      </c>
      <c r="G642" s="174" t="s">
        <v>33</v>
      </c>
      <c r="H642" s="169" t="s">
        <v>3085</v>
      </c>
      <c r="I642" s="7" t="s">
        <v>21</v>
      </c>
      <c r="J642" s="2" t="str">
        <f t="shared" si="1"/>
        <v/>
      </c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ht="26.25" hidden="1" customHeight="1">
      <c r="A643" s="19">
        <f t="shared" si="2"/>
        <v>640</v>
      </c>
      <c r="B643" s="164" t="s">
        <v>240</v>
      </c>
      <c r="C643" s="165" t="s">
        <v>1685</v>
      </c>
      <c r="D643" s="165" t="s">
        <v>5176</v>
      </c>
      <c r="E643" s="166" t="s">
        <v>1687</v>
      </c>
      <c r="F643" s="167" t="s">
        <v>166</v>
      </c>
      <c r="G643" s="168" t="s">
        <v>54</v>
      </c>
      <c r="H643" s="169" t="s">
        <v>3087</v>
      </c>
      <c r="I643" s="7" t="s">
        <v>21</v>
      </c>
      <c r="J643" s="2" t="str">
        <f t="shared" si="1"/>
        <v/>
      </c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</row>
    <row r="644" ht="26.25" hidden="1" customHeight="1">
      <c r="A644" s="19">
        <f t="shared" si="2"/>
        <v>641</v>
      </c>
      <c r="B644" s="164" t="s">
        <v>39</v>
      </c>
      <c r="C644" s="173" t="s">
        <v>3088</v>
      </c>
      <c r="D644" s="165" t="s">
        <v>3089</v>
      </c>
      <c r="E644" s="166" t="s">
        <v>3090</v>
      </c>
      <c r="F644" s="167" t="s">
        <v>5177</v>
      </c>
      <c r="G644" s="168" t="s">
        <v>33</v>
      </c>
      <c r="H644" s="169" t="s">
        <v>3092</v>
      </c>
      <c r="I644" s="7" t="s">
        <v>21</v>
      </c>
      <c r="J644" s="2" t="str">
        <f t="shared" si="1"/>
        <v/>
      </c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ht="26.25" hidden="1" customHeight="1">
      <c r="A645" s="19">
        <f t="shared" si="2"/>
        <v>642</v>
      </c>
      <c r="B645" s="164" t="s">
        <v>106</v>
      </c>
      <c r="C645" s="173" t="s">
        <v>3093</v>
      </c>
      <c r="D645" s="165" t="s">
        <v>2767</v>
      </c>
      <c r="E645" s="166" t="s">
        <v>3094</v>
      </c>
      <c r="F645" s="167" t="s">
        <v>2592</v>
      </c>
      <c r="G645" s="174" t="s">
        <v>33</v>
      </c>
      <c r="H645" s="169" t="s">
        <v>3095</v>
      </c>
      <c r="I645" s="7" t="s">
        <v>21</v>
      </c>
      <c r="J645" s="2" t="str">
        <f t="shared" si="1"/>
        <v/>
      </c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ht="26.25" hidden="1" customHeight="1">
      <c r="A646" s="19">
        <f t="shared" si="2"/>
        <v>643</v>
      </c>
      <c r="B646" s="164" t="s">
        <v>49</v>
      </c>
      <c r="C646" s="173" t="s">
        <v>3096</v>
      </c>
      <c r="D646" s="165" t="s">
        <v>3097</v>
      </c>
      <c r="E646" s="166" t="s">
        <v>3098</v>
      </c>
      <c r="F646" s="167" t="s">
        <v>3099</v>
      </c>
      <c r="G646" s="174" t="s">
        <v>63</v>
      </c>
      <c r="H646" s="169" t="s">
        <v>3100</v>
      </c>
      <c r="I646" s="7" t="s">
        <v>21</v>
      </c>
      <c r="J646" s="2" t="str">
        <f t="shared" si="1"/>
        <v/>
      </c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ht="26.25" hidden="1" customHeight="1">
      <c r="A647" s="19">
        <f t="shared" si="2"/>
        <v>644</v>
      </c>
      <c r="B647" s="164" t="s">
        <v>106</v>
      </c>
      <c r="C647" s="173" t="s">
        <v>168</v>
      </c>
      <c r="D647" s="165" t="s">
        <v>113</v>
      </c>
      <c r="E647" s="166" t="s">
        <v>169</v>
      </c>
      <c r="F647" s="167" t="s">
        <v>972</v>
      </c>
      <c r="G647" s="174" t="s">
        <v>33</v>
      </c>
      <c r="H647" s="169" t="s">
        <v>3101</v>
      </c>
      <c r="I647" s="7" t="s">
        <v>21</v>
      </c>
      <c r="J647" s="2" t="str">
        <f t="shared" si="1"/>
        <v/>
      </c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ht="26.25" hidden="1" customHeight="1">
      <c r="A648" s="19">
        <f t="shared" si="2"/>
        <v>645</v>
      </c>
      <c r="B648" s="164" t="s">
        <v>240</v>
      </c>
      <c r="C648" s="173" t="s">
        <v>3102</v>
      </c>
      <c r="D648" s="165" t="s">
        <v>3103</v>
      </c>
      <c r="E648" s="166" t="s">
        <v>3104</v>
      </c>
      <c r="F648" s="167">
        <v>1962.0</v>
      </c>
      <c r="G648" s="168" t="s">
        <v>54</v>
      </c>
      <c r="H648" s="169" t="s">
        <v>3105</v>
      </c>
      <c r="I648" s="7" t="s">
        <v>21</v>
      </c>
      <c r="J648" s="2" t="str">
        <f t="shared" si="1"/>
        <v/>
      </c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ht="26.25" hidden="1" customHeight="1">
      <c r="A649" s="19">
        <f t="shared" si="2"/>
        <v>646</v>
      </c>
      <c r="B649" s="164" t="s">
        <v>39</v>
      </c>
      <c r="C649" s="173" t="s">
        <v>3106</v>
      </c>
      <c r="D649" s="165" t="s">
        <v>1976</v>
      </c>
      <c r="E649" s="166" t="s">
        <v>3107</v>
      </c>
      <c r="F649" s="167" t="s">
        <v>2074</v>
      </c>
      <c r="G649" s="168" t="s">
        <v>101</v>
      </c>
      <c r="H649" s="169" t="s">
        <v>3108</v>
      </c>
      <c r="I649" s="7" t="s">
        <v>21</v>
      </c>
      <c r="J649" s="2" t="str">
        <f t="shared" si="1"/>
        <v/>
      </c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ht="26.25" hidden="1" customHeight="1">
      <c r="A650" s="19">
        <f t="shared" si="2"/>
        <v>647</v>
      </c>
      <c r="B650" s="164" t="s">
        <v>106</v>
      </c>
      <c r="C650" s="173" t="s">
        <v>3109</v>
      </c>
      <c r="D650" s="165" t="s">
        <v>3110</v>
      </c>
      <c r="E650" s="166" t="s">
        <v>3111</v>
      </c>
      <c r="F650" s="167" t="s">
        <v>3112</v>
      </c>
      <c r="G650" s="174" t="s">
        <v>54</v>
      </c>
      <c r="H650" s="169" t="s">
        <v>3113</v>
      </c>
      <c r="I650" s="7" t="s">
        <v>21</v>
      </c>
      <c r="J650" s="2" t="str">
        <f t="shared" si="1"/>
        <v/>
      </c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ht="26.25" hidden="1" customHeight="1">
      <c r="A651" s="19">
        <f t="shared" si="2"/>
        <v>648</v>
      </c>
      <c r="B651" s="164" t="s">
        <v>124</v>
      </c>
      <c r="C651" s="173" t="s">
        <v>3114</v>
      </c>
      <c r="D651" s="165" t="s">
        <v>3115</v>
      </c>
      <c r="E651" s="166" t="s">
        <v>3116</v>
      </c>
      <c r="F651" s="167" t="s">
        <v>2845</v>
      </c>
      <c r="G651" s="168" t="s">
        <v>54</v>
      </c>
      <c r="H651" s="169" t="s">
        <v>3117</v>
      </c>
      <c r="I651" s="7" t="s">
        <v>21</v>
      </c>
      <c r="J651" s="2" t="str">
        <f t="shared" si="1"/>
        <v/>
      </c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ht="26.25" hidden="1" customHeight="1">
      <c r="A652" s="19">
        <f t="shared" si="2"/>
        <v>649</v>
      </c>
      <c r="B652" s="164" t="s">
        <v>106</v>
      </c>
      <c r="C652" s="173" t="s">
        <v>3118</v>
      </c>
      <c r="D652" s="165" t="s">
        <v>3119</v>
      </c>
      <c r="E652" s="166" t="s">
        <v>3120</v>
      </c>
      <c r="F652" s="167" t="s">
        <v>3121</v>
      </c>
      <c r="G652" s="174" t="s">
        <v>33</v>
      </c>
      <c r="H652" s="169" t="s">
        <v>3122</v>
      </c>
      <c r="I652" s="7" t="s">
        <v>21</v>
      </c>
      <c r="J652" s="2" t="str">
        <f t="shared" si="1"/>
        <v/>
      </c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ht="26.25" hidden="1" customHeight="1">
      <c r="A653" s="19">
        <f t="shared" si="2"/>
        <v>650</v>
      </c>
      <c r="B653" s="164" t="s">
        <v>28</v>
      </c>
      <c r="C653" s="173" t="s">
        <v>3123</v>
      </c>
      <c r="D653" s="165" t="s">
        <v>113</v>
      </c>
      <c r="E653" s="166" t="s">
        <v>3124</v>
      </c>
      <c r="F653" s="167" t="s">
        <v>424</v>
      </c>
      <c r="G653" s="168" t="s">
        <v>101</v>
      </c>
      <c r="H653" s="169" t="s">
        <v>3125</v>
      </c>
      <c r="I653" s="7" t="s">
        <v>21</v>
      </c>
      <c r="J653" s="2" t="str">
        <f t="shared" si="1"/>
        <v/>
      </c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ht="26.25" hidden="1" customHeight="1">
      <c r="A654" s="19">
        <f t="shared" si="2"/>
        <v>651</v>
      </c>
      <c r="B654" s="164" t="s">
        <v>28</v>
      </c>
      <c r="C654" s="176" t="s">
        <v>1884</v>
      </c>
      <c r="D654" s="176" t="s">
        <v>1885</v>
      </c>
      <c r="E654" s="166" t="s">
        <v>1886</v>
      </c>
      <c r="F654" s="177" t="s">
        <v>5232</v>
      </c>
      <c r="G654" s="168" t="s">
        <v>101</v>
      </c>
      <c r="H654" s="178" t="s">
        <v>3126</v>
      </c>
      <c r="I654" s="7" t="s">
        <v>21</v>
      </c>
      <c r="J654" s="2" t="str">
        <f t="shared" si="1"/>
        <v/>
      </c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</row>
    <row r="655" ht="26.25" hidden="1" customHeight="1">
      <c r="A655" s="19">
        <f t="shared" si="2"/>
        <v>652</v>
      </c>
      <c r="B655" s="164" t="s">
        <v>256</v>
      </c>
      <c r="C655" s="173" t="s">
        <v>3127</v>
      </c>
      <c r="D655" s="165" t="s">
        <v>3128</v>
      </c>
      <c r="E655" s="166" t="s">
        <v>3129</v>
      </c>
      <c r="F655" s="167" t="s">
        <v>216</v>
      </c>
      <c r="G655" s="174" t="s">
        <v>33</v>
      </c>
      <c r="H655" s="169" t="s">
        <v>3130</v>
      </c>
      <c r="I655" s="7" t="s">
        <v>21</v>
      </c>
      <c r="J655" s="2" t="str">
        <f t="shared" si="1"/>
        <v/>
      </c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ht="26.25" customHeight="1">
      <c r="A656" s="19">
        <f t="shared" si="2"/>
        <v>653</v>
      </c>
      <c r="B656" s="164" t="s">
        <v>39</v>
      </c>
      <c r="C656" s="165" t="s">
        <v>3131</v>
      </c>
      <c r="D656" s="165" t="s">
        <v>164</v>
      </c>
      <c r="E656" s="166" t="s">
        <v>3132</v>
      </c>
      <c r="F656" s="167" t="s">
        <v>5179</v>
      </c>
      <c r="G656" s="168" t="s">
        <v>101</v>
      </c>
      <c r="H656" s="169" t="s">
        <v>3134</v>
      </c>
      <c r="I656" s="7" t="s">
        <v>130</v>
      </c>
      <c r="J656" s="2" t="str">
        <f t="shared" si="1"/>
        <v>FRIC</v>
      </c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ht="26.25" hidden="1" customHeight="1">
      <c r="A657" s="19">
        <f t="shared" si="2"/>
        <v>654</v>
      </c>
      <c r="B657" s="164" t="s">
        <v>106</v>
      </c>
      <c r="C657" s="173" t="s">
        <v>3135</v>
      </c>
      <c r="D657" s="165" t="s">
        <v>2166</v>
      </c>
      <c r="E657" s="166" t="s">
        <v>3136</v>
      </c>
      <c r="F657" s="167" t="s">
        <v>3137</v>
      </c>
      <c r="G657" s="174" t="s">
        <v>101</v>
      </c>
      <c r="H657" s="169" t="s">
        <v>3138</v>
      </c>
      <c r="I657" s="7" t="s">
        <v>130</v>
      </c>
      <c r="J657" s="2" t="str">
        <f t="shared" si="1"/>
        <v>과기</v>
      </c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</row>
    <row r="658" ht="26.25" hidden="1" customHeight="1">
      <c r="A658" s="19">
        <f t="shared" si="2"/>
        <v>655</v>
      </c>
      <c r="B658" s="164" t="s">
        <v>106</v>
      </c>
      <c r="C658" s="165" t="s">
        <v>1678</v>
      </c>
      <c r="D658" s="165" t="s">
        <v>3139</v>
      </c>
      <c r="E658" s="166" t="s">
        <v>1680</v>
      </c>
      <c r="F658" s="167" t="s">
        <v>166</v>
      </c>
      <c r="G658" s="174" t="s">
        <v>101</v>
      </c>
      <c r="H658" s="169" t="s">
        <v>3140</v>
      </c>
      <c r="I658" s="7" t="s">
        <v>21</v>
      </c>
      <c r="J658" s="2" t="str">
        <f t="shared" si="1"/>
        <v/>
      </c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</row>
    <row r="659" ht="26.25" hidden="1" customHeight="1">
      <c r="A659" s="19">
        <f t="shared" si="2"/>
        <v>656</v>
      </c>
      <c r="B659" s="164" t="s">
        <v>1385</v>
      </c>
      <c r="C659" s="173" t="s">
        <v>1556</v>
      </c>
      <c r="D659" s="165" t="s">
        <v>3141</v>
      </c>
      <c r="E659" s="166" t="s">
        <v>1558</v>
      </c>
      <c r="F659" s="167" t="s">
        <v>173</v>
      </c>
      <c r="G659" s="168" t="s">
        <v>54</v>
      </c>
      <c r="H659" s="169" t="s">
        <v>3142</v>
      </c>
      <c r="I659" s="7" t="s">
        <v>21</v>
      </c>
      <c r="J659" s="2" t="str">
        <f t="shared" si="1"/>
        <v/>
      </c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</row>
    <row r="660" ht="26.25" customHeight="1">
      <c r="A660" s="19">
        <f t="shared" si="2"/>
        <v>657</v>
      </c>
      <c r="B660" s="164" t="s">
        <v>49</v>
      </c>
      <c r="C660" s="165" t="s">
        <v>3143</v>
      </c>
      <c r="D660" s="165" t="s">
        <v>164</v>
      </c>
      <c r="E660" s="166" t="s">
        <v>3144</v>
      </c>
      <c r="F660" s="167" t="s">
        <v>484</v>
      </c>
      <c r="G660" s="174" t="s">
        <v>54</v>
      </c>
      <c r="H660" s="169" t="s">
        <v>3145</v>
      </c>
      <c r="I660" s="7" t="s">
        <v>130</v>
      </c>
      <c r="J660" s="2" t="str">
        <f t="shared" si="1"/>
        <v>FRIC</v>
      </c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ht="26.25" customHeight="1">
      <c r="A661" s="19">
        <f t="shared" si="2"/>
        <v>658</v>
      </c>
      <c r="B661" s="164" t="s">
        <v>106</v>
      </c>
      <c r="C661" s="165" t="s">
        <v>3146</v>
      </c>
      <c r="D661" s="165" t="s">
        <v>3147</v>
      </c>
      <c r="E661" s="166" t="s">
        <v>3148</v>
      </c>
      <c r="F661" s="167" t="s">
        <v>484</v>
      </c>
      <c r="G661" s="174" t="s">
        <v>33</v>
      </c>
      <c r="H661" s="169" t="s">
        <v>3149</v>
      </c>
      <c r="I661" s="7" t="s">
        <v>130</v>
      </c>
      <c r="J661" s="2" t="str">
        <f t="shared" si="1"/>
        <v>FRIC</v>
      </c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ht="26.25" customHeight="1">
      <c r="A662" s="19">
        <f t="shared" si="2"/>
        <v>659</v>
      </c>
      <c r="B662" s="164" t="s">
        <v>28</v>
      </c>
      <c r="C662" s="165" t="s">
        <v>3150</v>
      </c>
      <c r="D662" s="165" t="s">
        <v>126</v>
      </c>
      <c r="E662" s="166" t="s">
        <v>3151</v>
      </c>
      <c r="F662" s="167" t="s">
        <v>5137</v>
      </c>
      <c r="G662" s="168" t="s">
        <v>33</v>
      </c>
      <c r="H662" s="169" t="s">
        <v>3153</v>
      </c>
      <c r="I662" s="7" t="s">
        <v>130</v>
      </c>
      <c r="J662" s="2" t="str">
        <f t="shared" si="1"/>
        <v>FRIC</v>
      </c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ht="26.25" hidden="1" customHeight="1">
      <c r="A663" s="19">
        <f t="shared" si="2"/>
        <v>660</v>
      </c>
      <c r="B663" s="164" t="s">
        <v>1385</v>
      </c>
      <c r="C663" s="173" t="s">
        <v>3154</v>
      </c>
      <c r="D663" s="165" t="s">
        <v>126</v>
      </c>
      <c r="E663" s="166" t="s">
        <v>3155</v>
      </c>
      <c r="F663" s="167" t="s">
        <v>1927</v>
      </c>
      <c r="G663" s="168" t="s">
        <v>211</v>
      </c>
      <c r="H663" s="169" t="s">
        <v>3156</v>
      </c>
      <c r="I663" s="7" t="s">
        <v>21</v>
      </c>
      <c r="J663" s="2" t="str">
        <f t="shared" si="1"/>
        <v/>
      </c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ht="26.25" hidden="1" customHeight="1">
      <c r="A664" s="19">
        <f t="shared" si="2"/>
        <v>661</v>
      </c>
      <c r="B664" s="164" t="s">
        <v>1385</v>
      </c>
      <c r="C664" s="173" t="s">
        <v>3157</v>
      </c>
      <c r="D664" s="165" t="s">
        <v>3158</v>
      </c>
      <c r="E664" s="166" t="s">
        <v>1166</v>
      </c>
      <c r="F664" s="167" t="s">
        <v>53</v>
      </c>
      <c r="G664" s="168" t="s">
        <v>63</v>
      </c>
      <c r="H664" s="169" t="s">
        <v>3159</v>
      </c>
      <c r="I664" s="7" t="s">
        <v>21</v>
      </c>
      <c r="J664" s="2" t="str">
        <f t="shared" si="1"/>
        <v/>
      </c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ht="26.25" customHeight="1">
      <c r="A665" s="19">
        <f t="shared" si="2"/>
        <v>662</v>
      </c>
      <c r="B665" s="164" t="s">
        <v>1385</v>
      </c>
      <c r="C665" s="165" t="s">
        <v>3160</v>
      </c>
      <c r="D665" s="165" t="s">
        <v>126</v>
      </c>
      <c r="E665" s="166" t="s">
        <v>3161</v>
      </c>
      <c r="F665" s="167" t="s">
        <v>1254</v>
      </c>
      <c r="G665" s="168" t="s">
        <v>33</v>
      </c>
      <c r="H665" s="169" t="s">
        <v>3163</v>
      </c>
      <c r="I665" s="7" t="s">
        <v>130</v>
      </c>
      <c r="J665" s="2" t="str">
        <f t="shared" si="1"/>
        <v>FRIC</v>
      </c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ht="26.25" hidden="1" customHeight="1">
      <c r="A666" s="19">
        <f t="shared" si="2"/>
        <v>663</v>
      </c>
      <c r="B666" s="164" t="s">
        <v>256</v>
      </c>
      <c r="C666" s="173" t="s">
        <v>3164</v>
      </c>
      <c r="D666" s="165" t="s">
        <v>214</v>
      </c>
      <c r="E666" s="166" t="s">
        <v>3165</v>
      </c>
      <c r="F666" s="167" t="s">
        <v>229</v>
      </c>
      <c r="G666" s="174" t="s">
        <v>33</v>
      </c>
      <c r="H666" s="169" t="s">
        <v>3166</v>
      </c>
      <c r="I666" s="7" t="s">
        <v>21</v>
      </c>
      <c r="J666" s="2" t="str">
        <f t="shared" si="1"/>
        <v/>
      </c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ht="26.25" hidden="1" customHeight="1">
      <c r="A667" s="19">
        <f t="shared" si="2"/>
        <v>664</v>
      </c>
      <c r="B667" s="164" t="s">
        <v>81</v>
      </c>
      <c r="C667" s="173" t="s">
        <v>3167</v>
      </c>
      <c r="D667" s="165" t="s">
        <v>576</v>
      </c>
      <c r="E667" s="166" t="s">
        <v>3168</v>
      </c>
      <c r="F667" s="167" t="s">
        <v>3169</v>
      </c>
      <c r="G667" s="174" t="s">
        <v>33</v>
      </c>
      <c r="H667" s="169" t="s">
        <v>3170</v>
      </c>
      <c r="I667" s="7" t="s">
        <v>21</v>
      </c>
      <c r="J667" s="2" t="str">
        <f t="shared" si="1"/>
        <v/>
      </c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ht="26.25" hidden="1" customHeight="1">
      <c r="A668" s="19">
        <f t="shared" si="2"/>
        <v>665</v>
      </c>
      <c r="B668" s="164" t="s">
        <v>106</v>
      </c>
      <c r="C668" s="173" t="s">
        <v>3171</v>
      </c>
      <c r="D668" s="165" t="s">
        <v>576</v>
      </c>
      <c r="E668" s="166" t="s">
        <v>577</v>
      </c>
      <c r="F668" s="167" t="s">
        <v>3172</v>
      </c>
      <c r="G668" s="174" t="s">
        <v>33</v>
      </c>
      <c r="H668" s="169" t="s">
        <v>3173</v>
      </c>
      <c r="I668" s="7" t="s">
        <v>21</v>
      </c>
      <c r="J668" s="2" t="str">
        <f t="shared" si="1"/>
        <v/>
      </c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ht="26.25" hidden="1" customHeight="1">
      <c r="A669" s="19">
        <f t="shared" si="2"/>
        <v>666</v>
      </c>
      <c r="B669" s="164" t="s">
        <v>106</v>
      </c>
      <c r="C669" s="173" t="s">
        <v>3174</v>
      </c>
      <c r="D669" s="165" t="s">
        <v>576</v>
      </c>
      <c r="E669" s="166" t="s">
        <v>3175</v>
      </c>
      <c r="F669" s="167" t="s">
        <v>3176</v>
      </c>
      <c r="G669" s="174" t="s">
        <v>33</v>
      </c>
      <c r="H669" s="169" t="s">
        <v>3177</v>
      </c>
      <c r="I669" s="7" t="s">
        <v>21</v>
      </c>
      <c r="J669" s="2" t="str">
        <f t="shared" si="1"/>
        <v/>
      </c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ht="26.25" customHeight="1">
      <c r="A670" s="19">
        <f t="shared" si="2"/>
        <v>667</v>
      </c>
      <c r="B670" s="164" t="s">
        <v>81</v>
      </c>
      <c r="C670" s="165" t="s">
        <v>3178</v>
      </c>
      <c r="D670" s="165" t="s">
        <v>1705</v>
      </c>
      <c r="E670" s="166" t="s">
        <v>3179</v>
      </c>
      <c r="F670" s="167" t="s">
        <v>915</v>
      </c>
      <c r="G670" s="174" t="s">
        <v>54</v>
      </c>
      <c r="H670" s="169" t="s">
        <v>3180</v>
      </c>
      <c r="I670" s="7" t="s">
        <v>130</v>
      </c>
      <c r="J670" s="2" t="str">
        <f t="shared" si="1"/>
        <v>FRIC</v>
      </c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ht="26.25" hidden="1" customHeight="1">
      <c r="A671" s="19">
        <f t="shared" si="2"/>
        <v>668</v>
      </c>
      <c r="B671" s="164" t="s">
        <v>106</v>
      </c>
      <c r="C671" s="173" t="s">
        <v>3181</v>
      </c>
      <c r="D671" s="165" t="s">
        <v>1705</v>
      </c>
      <c r="E671" s="166" t="s">
        <v>3182</v>
      </c>
      <c r="F671" s="167" t="s">
        <v>3183</v>
      </c>
      <c r="G671" s="174" t="s">
        <v>63</v>
      </c>
      <c r="H671" s="169" t="s">
        <v>3184</v>
      </c>
      <c r="I671" s="7" t="s">
        <v>21</v>
      </c>
      <c r="J671" s="2" t="str">
        <f t="shared" si="1"/>
        <v/>
      </c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ht="26.25" customHeight="1">
      <c r="A672" s="19">
        <f t="shared" si="2"/>
        <v>669</v>
      </c>
      <c r="B672" s="164" t="s">
        <v>14</v>
      </c>
      <c r="C672" s="165" t="s">
        <v>3185</v>
      </c>
      <c r="D672" s="165" t="s">
        <v>209</v>
      </c>
      <c r="E672" s="166" t="s">
        <v>3186</v>
      </c>
      <c r="F672" s="167" t="s">
        <v>484</v>
      </c>
      <c r="G672" s="168" t="s">
        <v>33</v>
      </c>
      <c r="H672" s="169" t="s">
        <v>3187</v>
      </c>
      <c r="I672" s="7" t="s">
        <v>130</v>
      </c>
      <c r="J672" s="2" t="str">
        <f t="shared" si="1"/>
        <v>FRIC</v>
      </c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ht="26.25" customHeight="1">
      <c r="A673" s="19">
        <f t="shared" si="2"/>
        <v>670</v>
      </c>
      <c r="B673" s="164" t="s">
        <v>106</v>
      </c>
      <c r="C673" s="165" t="s">
        <v>3188</v>
      </c>
      <c r="D673" s="165" t="s">
        <v>126</v>
      </c>
      <c r="E673" s="166" t="s">
        <v>3189</v>
      </c>
      <c r="F673" s="167" t="s">
        <v>484</v>
      </c>
      <c r="G673" s="174" t="s">
        <v>33</v>
      </c>
      <c r="H673" s="169" t="s">
        <v>3191</v>
      </c>
      <c r="I673" s="7" t="s">
        <v>130</v>
      </c>
      <c r="J673" s="2" t="str">
        <f t="shared" si="1"/>
        <v>FRIC</v>
      </c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ht="26.25" customHeight="1">
      <c r="A674" s="19">
        <f t="shared" si="2"/>
        <v>671</v>
      </c>
      <c r="B674" s="164" t="s">
        <v>1204</v>
      </c>
      <c r="C674" s="165" t="s">
        <v>3197</v>
      </c>
      <c r="D674" s="165" t="s">
        <v>126</v>
      </c>
      <c r="E674" s="166" t="s">
        <v>3198</v>
      </c>
      <c r="F674" s="167" t="s">
        <v>484</v>
      </c>
      <c r="G674" s="174" t="s">
        <v>33</v>
      </c>
      <c r="H674" s="169" t="s">
        <v>3199</v>
      </c>
      <c r="I674" s="7" t="s">
        <v>130</v>
      </c>
      <c r="J674" s="2" t="str">
        <f t="shared" si="1"/>
        <v>FRIC</v>
      </c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ht="26.25" hidden="1" customHeight="1">
      <c r="A675" s="19">
        <f t="shared" si="2"/>
        <v>672</v>
      </c>
      <c r="B675" s="164" t="s">
        <v>14</v>
      </c>
      <c r="C675" s="165" t="s">
        <v>1775</v>
      </c>
      <c r="D675" s="165" t="s">
        <v>3200</v>
      </c>
      <c r="E675" s="166" t="s">
        <v>1776</v>
      </c>
      <c r="F675" s="167" t="s">
        <v>3201</v>
      </c>
      <c r="G675" s="168" t="s">
        <v>33</v>
      </c>
      <c r="H675" s="169" t="s">
        <v>3202</v>
      </c>
      <c r="I675" s="7" t="s">
        <v>21</v>
      </c>
      <c r="J675" s="2" t="str">
        <f t="shared" si="1"/>
        <v/>
      </c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</row>
    <row r="676" ht="26.25" customHeight="1">
      <c r="A676" s="19">
        <f t="shared" si="2"/>
        <v>673</v>
      </c>
      <c r="B676" s="164" t="s">
        <v>39</v>
      </c>
      <c r="C676" s="165" t="s">
        <v>3203</v>
      </c>
      <c r="D676" s="165" t="s">
        <v>3204</v>
      </c>
      <c r="E676" s="166" t="s">
        <v>3205</v>
      </c>
      <c r="F676" s="167" t="s">
        <v>484</v>
      </c>
      <c r="G676" s="168" t="s">
        <v>54</v>
      </c>
      <c r="H676" s="169" t="s">
        <v>3206</v>
      </c>
      <c r="I676" s="7" t="s">
        <v>130</v>
      </c>
      <c r="J676" s="2" t="str">
        <f t="shared" si="1"/>
        <v>FRIC</v>
      </c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ht="26.25" hidden="1" customHeight="1">
      <c r="A677" s="19">
        <f t="shared" si="2"/>
        <v>674</v>
      </c>
      <c r="B677" s="164" t="s">
        <v>124</v>
      </c>
      <c r="C677" s="173" t="s">
        <v>3207</v>
      </c>
      <c r="D677" s="165" t="s">
        <v>279</v>
      </c>
      <c r="E677" s="166" t="s">
        <v>3208</v>
      </c>
      <c r="F677" s="167" t="s">
        <v>229</v>
      </c>
      <c r="G677" s="168" t="s">
        <v>33</v>
      </c>
      <c r="H677" s="169" t="s">
        <v>3209</v>
      </c>
      <c r="I677" s="7" t="s">
        <v>21</v>
      </c>
      <c r="J677" s="2" t="str">
        <f t="shared" si="1"/>
        <v/>
      </c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ht="26.25" hidden="1" customHeight="1">
      <c r="A678" s="19">
        <f t="shared" si="2"/>
        <v>675</v>
      </c>
      <c r="B678" s="164" t="s">
        <v>124</v>
      </c>
      <c r="C678" s="173" t="s">
        <v>351</v>
      </c>
      <c r="D678" s="165" t="s">
        <v>183</v>
      </c>
      <c r="E678" s="166" t="s">
        <v>353</v>
      </c>
      <c r="F678" s="167" t="s">
        <v>159</v>
      </c>
      <c r="G678" s="168" t="s">
        <v>4984</v>
      </c>
      <c r="H678" s="169" t="s">
        <v>3210</v>
      </c>
      <c r="I678" s="7" t="s">
        <v>21</v>
      </c>
      <c r="J678" s="2" t="str">
        <f t="shared" si="1"/>
        <v/>
      </c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ht="26.25" hidden="1" customHeight="1">
      <c r="A679" s="19">
        <f t="shared" si="2"/>
        <v>676</v>
      </c>
      <c r="B679" s="164" t="s">
        <v>240</v>
      </c>
      <c r="C679" s="173" t="s">
        <v>5180</v>
      </c>
      <c r="D679" s="165" t="s">
        <v>1078</v>
      </c>
      <c r="E679" s="166" t="s">
        <v>5181</v>
      </c>
      <c r="F679" s="167" t="s">
        <v>5182</v>
      </c>
      <c r="G679" s="168" t="s">
        <v>54</v>
      </c>
      <c r="H679" s="169" t="s">
        <v>5183</v>
      </c>
      <c r="I679" s="7" t="s">
        <v>21</v>
      </c>
      <c r="J679" s="2" t="str">
        <f t="shared" si="1"/>
        <v/>
      </c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ht="26.25" hidden="1" customHeight="1">
      <c r="A680" s="19">
        <f t="shared" si="2"/>
        <v>677</v>
      </c>
      <c r="B680" s="164" t="s">
        <v>142</v>
      </c>
      <c r="C680" s="173" t="s">
        <v>3211</v>
      </c>
      <c r="D680" s="165" t="s">
        <v>3212</v>
      </c>
      <c r="E680" s="166" t="s">
        <v>3213</v>
      </c>
      <c r="F680" s="167" t="s">
        <v>229</v>
      </c>
      <c r="G680" s="174" t="s">
        <v>33</v>
      </c>
      <c r="H680" s="169" t="s">
        <v>3214</v>
      </c>
      <c r="I680" s="7" t="s">
        <v>21</v>
      </c>
      <c r="J680" s="2" t="str">
        <f t="shared" si="1"/>
        <v/>
      </c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ht="26.25" hidden="1" customHeight="1">
      <c r="A681" s="19">
        <f t="shared" si="2"/>
        <v>678</v>
      </c>
      <c r="B681" s="164" t="s">
        <v>142</v>
      </c>
      <c r="C681" s="173" t="s">
        <v>3215</v>
      </c>
      <c r="D681" s="165" t="s">
        <v>3212</v>
      </c>
      <c r="E681" s="166" t="s">
        <v>3216</v>
      </c>
      <c r="F681" s="167" t="s">
        <v>229</v>
      </c>
      <c r="G681" s="174" t="s">
        <v>33</v>
      </c>
      <c r="H681" s="169" t="s">
        <v>3217</v>
      </c>
      <c r="I681" s="7" t="s">
        <v>21</v>
      </c>
      <c r="J681" s="2" t="str">
        <f t="shared" si="1"/>
        <v/>
      </c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ht="26.25" hidden="1" customHeight="1">
      <c r="A682" s="19">
        <f t="shared" si="2"/>
        <v>679</v>
      </c>
      <c r="B682" s="164" t="s">
        <v>142</v>
      </c>
      <c r="C682" s="173" t="s">
        <v>3218</v>
      </c>
      <c r="D682" s="165" t="s">
        <v>3212</v>
      </c>
      <c r="E682" s="166" t="s">
        <v>3219</v>
      </c>
      <c r="F682" s="167" t="s">
        <v>229</v>
      </c>
      <c r="G682" s="174" t="s">
        <v>33</v>
      </c>
      <c r="H682" s="169" t="s">
        <v>3220</v>
      </c>
      <c r="I682" s="7" t="s">
        <v>21</v>
      </c>
      <c r="J682" s="2" t="str">
        <f t="shared" si="1"/>
        <v/>
      </c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ht="26.25" hidden="1" customHeight="1">
      <c r="A683" s="19">
        <f t="shared" si="2"/>
        <v>680</v>
      </c>
      <c r="B683" s="164" t="s">
        <v>142</v>
      </c>
      <c r="C683" s="173" t="s">
        <v>3221</v>
      </c>
      <c r="D683" s="165" t="s">
        <v>3212</v>
      </c>
      <c r="E683" s="166" t="s">
        <v>3222</v>
      </c>
      <c r="F683" s="167" t="s">
        <v>229</v>
      </c>
      <c r="G683" s="174" t="s">
        <v>33</v>
      </c>
      <c r="H683" s="169" t="s">
        <v>3223</v>
      </c>
      <c r="I683" s="7" t="s">
        <v>21</v>
      </c>
      <c r="J683" s="2" t="str">
        <f t="shared" si="1"/>
        <v/>
      </c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ht="26.25" hidden="1" customHeight="1">
      <c r="A684" s="19">
        <f t="shared" si="2"/>
        <v>681</v>
      </c>
      <c r="B684" s="164" t="s">
        <v>3224</v>
      </c>
      <c r="C684" s="173" t="s">
        <v>3225</v>
      </c>
      <c r="D684" s="165" t="s">
        <v>3226</v>
      </c>
      <c r="E684" s="166" t="s">
        <v>3227</v>
      </c>
      <c r="F684" s="167" t="s">
        <v>3228</v>
      </c>
      <c r="G684" s="174" t="s">
        <v>19</v>
      </c>
      <c r="H684" s="169" t="s">
        <v>3229</v>
      </c>
      <c r="I684" s="7" t="s">
        <v>21</v>
      </c>
      <c r="J684" s="2" t="str">
        <f t="shared" si="1"/>
        <v/>
      </c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ht="26.25" hidden="1" customHeight="1">
      <c r="A685" s="19">
        <f t="shared" si="2"/>
        <v>682</v>
      </c>
      <c r="B685" s="164" t="s">
        <v>39</v>
      </c>
      <c r="C685" s="173" t="s">
        <v>1241</v>
      </c>
      <c r="D685" s="165" t="s">
        <v>1242</v>
      </c>
      <c r="E685" s="166" t="s">
        <v>1243</v>
      </c>
      <c r="F685" s="167" t="s">
        <v>53</v>
      </c>
      <c r="G685" s="168" t="s">
        <v>54</v>
      </c>
      <c r="H685" s="169" t="s">
        <v>3230</v>
      </c>
      <c r="I685" s="7" t="s">
        <v>21</v>
      </c>
      <c r="J685" s="2" t="str">
        <f t="shared" si="1"/>
        <v/>
      </c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ht="26.25" hidden="1" customHeight="1">
      <c r="A686" s="19">
        <f t="shared" si="2"/>
        <v>683</v>
      </c>
      <c r="B686" s="164" t="s">
        <v>106</v>
      </c>
      <c r="C686" s="173" t="s">
        <v>3231</v>
      </c>
      <c r="D686" s="165" t="s">
        <v>3232</v>
      </c>
      <c r="E686" s="166" t="s">
        <v>3233</v>
      </c>
      <c r="F686" s="167" t="s">
        <v>3234</v>
      </c>
      <c r="G686" s="174" t="s">
        <v>33</v>
      </c>
      <c r="H686" s="169" t="s">
        <v>3235</v>
      </c>
      <c r="I686" s="7" t="s">
        <v>130</v>
      </c>
      <c r="J686" s="2" t="str">
        <f t="shared" si="1"/>
        <v>과기</v>
      </c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</row>
    <row r="687" ht="26.25" hidden="1" customHeight="1">
      <c r="A687" s="19">
        <f t="shared" si="2"/>
        <v>684</v>
      </c>
      <c r="B687" s="164" t="s">
        <v>106</v>
      </c>
      <c r="C687" s="173" t="s">
        <v>3236</v>
      </c>
      <c r="D687" s="165" t="s">
        <v>3237</v>
      </c>
      <c r="E687" s="166" t="s">
        <v>3238</v>
      </c>
      <c r="F687" s="167" t="s">
        <v>3239</v>
      </c>
      <c r="G687" s="174" t="s">
        <v>101</v>
      </c>
      <c r="H687" s="169" t="s">
        <v>3240</v>
      </c>
      <c r="I687" s="7" t="s">
        <v>21</v>
      </c>
      <c r="J687" s="2" t="str">
        <f t="shared" si="1"/>
        <v/>
      </c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ht="26.25" customHeight="1">
      <c r="A688" s="19">
        <f t="shared" si="2"/>
        <v>685</v>
      </c>
      <c r="B688" s="164" t="s">
        <v>39</v>
      </c>
      <c r="C688" s="165" t="s">
        <v>3241</v>
      </c>
      <c r="D688" s="165" t="s">
        <v>209</v>
      </c>
      <c r="E688" s="166" t="s">
        <v>3242</v>
      </c>
      <c r="F688" s="167" t="s">
        <v>484</v>
      </c>
      <c r="G688" s="168" t="s">
        <v>33</v>
      </c>
      <c r="H688" s="169" t="s">
        <v>3243</v>
      </c>
      <c r="I688" s="7" t="s">
        <v>130</v>
      </c>
      <c r="J688" s="2" t="str">
        <f t="shared" si="1"/>
        <v>FRIC</v>
      </c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ht="26.25" hidden="1" customHeight="1">
      <c r="A689" s="19">
        <f t="shared" si="2"/>
        <v>686</v>
      </c>
      <c r="B689" s="164" t="s">
        <v>256</v>
      </c>
      <c r="C689" s="193" t="s">
        <v>1484</v>
      </c>
      <c r="D689" s="193" t="s">
        <v>198</v>
      </c>
      <c r="E689" s="180" t="s">
        <v>1485</v>
      </c>
      <c r="F689" s="177" t="s">
        <v>5233</v>
      </c>
      <c r="G689" s="168" t="s">
        <v>33</v>
      </c>
      <c r="H689" s="182" t="s">
        <v>3244</v>
      </c>
      <c r="I689" s="7" t="s">
        <v>21</v>
      </c>
      <c r="J689" s="2" t="str">
        <f t="shared" si="1"/>
        <v/>
      </c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</row>
    <row r="690" ht="26.25" customHeight="1">
      <c r="A690" s="19">
        <f t="shared" si="2"/>
        <v>687</v>
      </c>
      <c r="B690" s="164" t="s">
        <v>124</v>
      </c>
      <c r="C690" s="165" t="s">
        <v>3245</v>
      </c>
      <c r="D690" s="165" t="s">
        <v>209</v>
      </c>
      <c r="E690" s="166" t="s">
        <v>3246</v>
      </c>
      <c r="F690" s="167" t="s">
        <v>484</v>
      </c>
      <c r="G690" s="168" t="s">
        <v>33</v>
      </c>
      <c r="H690" s="169" t="s">
        <v>3247</v>
      </c>
      <c r="I690" s="7" t="s">
        <v>130</v>
      </c>
      <c r="J690" s="2" t="str">
        <f t="shared" si="1"/>
        <v>FRIC</v>
      </c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ht="26.25" customHeight="1">
      <c r="A691" s="19">
        <f t="shared" si="2"/>
        <v>688</v>
      </c>
      <c r="B691" s="164" t="s">
        <v>14</v>
      </c>
      <c r="C691" s="165" t="s">
        <v>3248</v>
      </c>
      <c r="D691" s="165" t="s">
        <v>126</v>
      </c>
      <c r="E691" s="166" t="s">
        <v>3249</v>
      </c>
      <c r="F691" s="167" t="s">
        <v>484</v>
      </c>
      <c r="G691" s="168" t="s">
        <v>33</v>
      </c>
      <c r="H691" s="169" t="s">
        <v>3250</v>
      </c>
      <c r="I691" s="7" t="s">
        <v>130</v>
      </c>
      <c r="J691" s="2" t="str">
        <f t="shared" si="1"/>
        <v>FRIC</v>
      </c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ht="26.25" customHeight="1">
      <c r="A692" s="19">
        <f t="shared" si="2"/>
        <v>689</v>
      </c>
      <c r="B692" s="164" t="s">
        <v>170</v>
      </c>
      <c r="C692" s="165" t="s">
        <v>3251</v>
      </c>
      <c r="D692" s="165" t="s">
        <v>135</v>
      </c>
      <c r="E692" s="166" t="s">
        <v>3252</v>
      </c>
      <c r="F692" s="167" t="s">
        <v>915</v>
      </c>
      <c r="G692" s="174" t="s">
        <v>33</v>
      </c>
      <c r="H692" s="169" t="s">
        <v>3253</v>
      </c>
      <c r="I692" s="7" t="s">
        <v>130</v>
      </c>
      <c r="J692" s="2" t="str">
        <f t="shared" si="1"/>
        <v>FRIC</v>
      </c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ht="26.25" hidden="1" customHeight="1">
      <c r="A693" s="19">
        <f t="shared" si="2"/>
        <v>690</v>
      </c>
      <c r="B693" s="164" t="s">
        <v>14</v>
      </c>
      <c r="C693" s="173" t="s">
        <v>182</v>
      </c>
      <c r="D693" s="165" t="s">
        <v>1052</v>
      </c>
      <c r="E693" s="166" t="s">
        <v>184</v>
      </c>
      <c r="F693" s="167" t="s">
        <v>229</v>
      </c>
      <c r="G693" s="168" t="s">
        <v>54</v>
      </c>
      <c r="H693" s="169" t="s">
        <v>3254</v>
      </c>
      <c r="I693" s="7" t="s">
        <v>21</v>
      </c>
      <c r="J693" s="2" t="str">
        <f t="shared" si="1"/>
        <v/>
      </c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ht="26.25" customHeight="1">
      <c r="A694" s="19">
        <f t="shared" si="2"/>
        <v>691</v>
      </c>
      <c r="B694" s="164" t="s">
        <v>256</v>
      </c>
      <c r="C694" s="165" t="s">
        <v>3255</v>
      </c>
      <c r="D694" s="165" t="s">
        <v>126</v>
      </c>
      <c r="E694" s="166" t="s">
        <v>3256</v>
      </c>
      <c r="F694" s="167" t="s">
        <v>484</v>
      </c>
      <c r="G694" s="174" t="s">
        <v>33</v>
      </c>
      <c r="H694" s="169" t="s">
        <v>3257</v>
      </c>
      <c r="I694" s="7" t="s">
        <v>130</v>
      </c>
      <c r="J694" s="2" t="str">
        <f t="shared" si="1"/>
        <v>FRIC</v>
      </c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ht="26.25" customHeight="1">
      <c r="A695" s="19">
        <f t="shared" si="2"/>
        <v>692</v>
      </c>
      <c r="B695" s="164" t="s">
        <v>3224</v>
      </c>
      <c r="C695" s="165" t="s">
        <v>3258</v>
      </c>
      <c r="D695" s="165" t="s">
        <v>3259</v>
      </c>
      <c r="E695" s="166" t="s">
        <v>3260</v>
      </c>
      <c r="F695" s="167" t="s">
        <v>484</v>
      </c>
      <c r="G695" s="174" t="s">
        <v>2014</v>
      </c>
      <c r="H695" s="169" t="s">
        <v>3261</v>
      </c>
      <c r="I695" s="7" t="s">
        <v>130</v>
      </c>
      <c r="J695" s="2" t="str">
        <f t="shared" si="1"/>
        <v>FRIC</v>
      </c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ht="26.25" hidden="1" customHeight="1">
      <c r="A696" s="19">
        <f t="shared" si="2"/>
        <v>693</v>
      </c>
      <c r="B696" s="164" t="s">
        <v>14</v>
      </c>
      <c r="C696" s="173" t="s">
        <v>3262</v>
      </c>
      <c r="D696" s="165" t="s">
        <v>126</v>
      </c>
      <c r="E696" s="166" t="s">
        <v>3263</v>
      </c>
      <c r="F696" s="167" t="s">
        <v>3264</v>
      </c>
      <c r="G696" s="168" t="s">
        <v>19</v>
      </c>
      <c r="H696" s="169" t="s">
        <v>3265</v>
      </c>
      <c r="I696" s="7" t="s">
        <v>21</v>
      </c>
      <c r="J696" s="2" t="str">
        <f t="shared" si="1"/>
        <v/>
      </c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ht="26.25" customHeight="1">
      <c r="A697" s="19">
        <f t="shared" si="2"/>
        <v>694</v>
      </c>
      <c r="B697" s="164" t="s">
        <v>28</v>
      </c>
      <c r="C697" s="165" t="s">
        <v>3266</v>
      </c>
      <c r="D697" s="165" t="s">
        <v>3267</v>
      </c>
      <c r="E697" s="166" t="s">
        <v>3268</v>
      </c>
      <c r="F697" s="167" t="s">
        <v>484</v>
      </c>
      <c r="G697" s="168" t="s">
        <v>33</v>
      </c>
      <c r="H697" s="169" t="s">
        <v>3269</v>
      </c>
      <c r="I697" s="7" t="s">
        <v>130</v>
      </c>
      <c r="J697" s="2" t="str">
        <f t="shared" si="1"/>
        <v>FRIC</v>
      </c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ht="26.25" hidden="1" customHeight="1">
      <c r="A698" s="19">
        <f t="shared" si="2"/>
        <v>695</v>
      </c>
      <c r="B698" s="164" t="s">
        <v>39</v>
      </c>
      <c r="C698" s="165" t="s">
        <v>3270</v>
      </c>
      <c r="D698" s="165" t="s">
        <v>1782</v>
      </c>
      <c r="E698" s="166" t="s">
        <v>3271</v>
      </c>
      <c r="F698" s="167" t="s">
        <v>484</v>
      </c>
      <c r="G698" s="168" t="s">
        <v>33</v>
      </c>
      <c r="H698" s="169" t="s">
        <v>3272</v>
      </c>
      <c r="I698" s="7" t="s">
        <v>130</v>
      </c>
      <c r="J698" s="2" t="str">
        <f t="shared" si="1"/>
        <v>과기</v>
      </c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ht="26.25" hidden="1" customHeight="1">
      <c r="A699" s="19">
        <f t="shared" si="2"/>
        <v>696</v>
      </c>
      <c r="B699" s="164" t="s">
        <v>14</v>
      </c>
      <c r="C699" s="173" t="s">
        <v>3273</v>
      </c>
      <c r="D699" s="165" t="s">
        <v>126</v>
      </c>
      <c r="E699" s="166" t="s">
        <v>3274</v>
      </c>
      <c r="F699" s="167" t="s">
        <v>229</v>
      </c>
      <c r="G699" s="168" t="s">
        <v>33</v>
      </c>
      <c r="H699" s="169" t="s">
        <v>3275</v>
      </c>
      <c r="I699" s="7" t="s">
        <v>21</v>
      </c>
      <c r="J699" s="2" t="str">
        <f t="shared" si="1"/>
        <v/>
      </c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ht="26.25" hidden="1" customHeight="1">
      <c r="A700" s="19">
        <f t="shared" si="2"/>
        <v>697</v>
      </c>
      <c r="B700" s="164" t="s">
        <v>106</v>
      </c>
      <c r="C700" s="173" t="s">
        <v>3276</v>
      </c>
      <c r="D700" s="165" t="s">
        <v>3277</v>
      </c>
      <c r="E700" s="166" t="s">
        <v>3278</v>
      </c>
      <c r="F700" s="167" t="s">
        <v>3279</v>
      </c>
      <c r="G700" s="174" t="s">
        <v>54</v>
      </c>
      <c r="H700" s="169" t="s">
        <v>3280</v>
      </c>
      <c r="I700" s="7" t="s">
        <v>21</v>
      </c>
      <c r="J700" s="2" t="str">
        <f t="shared" si="1"/>
        <v/>
      </c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ht="26.25" hidden="1" customHeight="1">
      <c r="A701" s="19">
        <f t="shared" si="2"/>
        <v>698</v>
      </c>
      <c r="B701" s="164" t="s">
        <v>28</v>
      </c>
      <c r="C701" s="173" t="s">
        <v>3281</v>
      </c>
      <c r="D701" s="165" t="s">
        <v>3282</v>
      </c>
      <c r="E701" s="166" t="s">
        <v>3283</v>
      </c>
      <c r="F701" s="167" t="s">
        <v>1107</v>
      </c>
      <c r="G701" s="168" t="s">
        <v>33</v>
      </c>
      <c r="H701" s="169" t="s">
        <v>3284</v>
      </c>
      <c r="I701" s="7" t="s">
        <v>21</v>
      </c>
      <c r="J701" s="2" t="str">
        <f t="shared" si="1"/>
        <v/>
      </c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ht="26.25" hidden="1" customHeight="1">
      <c r="A702" s="19">
        <f t="shared" si="2"/>
        <v>699</v>
      </c>
      <c r="B702" s="164" t="s">
        <v>170</v>
      </c>
      <c r="C702" s="173" t="s">
        <v>3285</v>
      </c>
      <c r="D702" s="165" t="s">
        <v>3286</v>
      </c>
      <c r="E702" s="166" t="s">
        <v>3287</v>
      </c>
      <c r="F702" s="167" t="s">
        <v>3288</v>
      </c>
      <c r="G702" s="174" t="s">
        <v>33</v>
      </c>
      <c r="H702" s="169" t="s">
        <v>3289</v>
      </c>
      <c r="I702" s="7" t="s">
        <v>21</v>
      </c>
      <c r="J702" s="2" t="str">
        <f t="shared" si="1"/>
        <v/>
      </c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ht="26.25" hidden="1" customHeight="1">
      <c r="A703" s="19">
        <f t="shared" si="2"/>
        <v>700</v>
      </c>
      <c r="B703" s="164" t="s">
        <v>49</v>
      </c>
      <c r="C703" s="173" t="s">
        <v>3290</v>
      </c>
      <c r="D703" s="165" t="s">
        <v>3291</v>
      </c>
      <c r="E703" s="166" t="s">
        <v>684</v>
      </c>
      <c r="F703" s="167" t="s">
        <v>612</v>
      </c>
      <c r="G703" s="174" t="s">
        <v>54</v>
      </c>
      <c r="H703" s="169" t="s">
        <v>3292</v>
      </c>
      <c r="I703" s="7" t="s">
        <v>21</v>
      </c>
      <c r="J703" s="2" t="str">
        <f t="shared" si="1"/>
        <v/>
      </c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ht="26.25" customHeight="1">
      <c r="A704" s="19">
        <f t="shared" si="2"/>
        <v>701</v>
      </c>
      <c r="B704" s="164" t="s">
        <v>28</v>
      </c>
      <c r="C704" s="165" t="s">
        <v>5185</v>
      </c>
      <c r="D704" s="165" t="s">
        <v>3294</v>
      </c>
      <c r="E704" s="166" t="s">
        <v>3295</v>
      </c>
      <c r="F704" s="167" t="s">
        <v>3981</v>
      </c>
      <c r="G704" s="168" t="s">
        <v>54</v>
      </c>
      <c r="H704" s="169" t="s">
        <v>3297</v>
      </c>
      <c r="I704" s="7" t="s">
        <v>130</v>
      </c>
      <c r="J704" s="2" t="str">
        <f t="shared" si="1"/>
        <v>FRIC</v>
      </c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ht="26.25" customHeight="1">
      <c r="A705" s="19">
        <f t="shared" si="2"/>
        <v>702</v>
      </c>
      <c r="B705" s="164" t="s">
        <v>39</v>
      </c>
      <c r="C705" s="165" t="s">
        <v>3298</v>
      </c>
      <c r="D705" s="165" t="s">
        <v>2688</v>
      </c>
      <c r="E705" s="166" t="s">
        <v>3299</v>
      </c>
      <c r="F705" s="167" t="s">
        <v>484</v>
      </c>
      <c r="G705" s="168" t="s">
        <v>54</v>
      </c>
      <c r="H705" s="169" t="s">
        <v>3300</v>
      </c>
      <c r="I705" s="7" t="s">
        <v>130</v>
      </c>
      <c r="J705" s="2" t="str">
        <f t="shared" si="1"/>
        <v>FRIC</v>
      </c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ht="26.25" customHeight="1">
      <c r="A706" s="19">
        <f t="shared" si="2"/>
        <v>703</v>
      </c>
      <c r="B706" s="164" t="s">
        <v>124</v>
      </c>
      <c r="C706" s="165" t="s">
        <v>3301</v>
      </c>
      <c r="D706" s="165" t="s">
        <v>3302</v>
      </c>
      <c r="E706" s="166" t="s">
        <v>3303</v>
      </c>
      <c r="F706" s="167" t="s">
        <v>484</v>
      </c>
      <c r="G706" s="168" t="s">
        <v>33</v>
      </c>
      <c r="H706" s="169" t="s">
        <v>3304</v>
      </c>
      <c r="I706" s="7" t="s">
        <v>130</v>
      </c>
      <c r="J706" s="2" t="str">
        <f t="shared" si="1"/>
        <v>FRIC</v>
      </c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ht="26.25" hidden="1" customHeight="1">
      <c r="A707" s="19">
        <f t="shared" si="2"/>
        <v>704</v>
      </c>
      <c r="B707" s="164" t="s">
        <v>1385</v>
      </c>
      <c r="C707" s="173" t="s">
        <v>3305</v>
      </c>
      <c r="D707" s="165" t="s">
        <v>3306</v>
      </c>
      <c r="E707" s="166" t="s">
        <v>3307</v>
      </c>
      <c r="F707" s="167" t="s">
        <v>3308</v>
      </c>
      <c r="G707" s="168" t="s">
        <v>54</v>
      </c>
      <c r="H707" s="169" t="s">
        <v>3309</v>
      </c>
      <c r="I707" s="7" t="s">
        <v>21</v>
      </c>
      <c r="J707" s="2" t="str">
        <f t="shared" si="1"/>
        <v/>
      </c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ht="26.25" customHeight="1">
      <c r="A708" s="19">
        <f t="shared" si="2"/>
        <v>705</v>
      </c>
      <c r="B708" s="164" t="s">
        <v>1377</v>
      </c>
      <c r="C708" s="165" t="s">
        <v>3310</v>
      </c>
      <c r="D708" s="165" t="s">
        <v>339</v>
      </c>
      <c r="E708" s="166" t="s">
        <v>3311</v>
      </c>
      <c r="F708" s="167" t="s">
        <v>484</v>
      </c>
      <c r="G708" s="174" t="s">
        <v>3312</v>
      </c>
      <c r="H708" s="169" t="s">
        <v>3313</v>
      </c>
      <c r="I708" s="7" t="s">
        <v>130</v>
      </c>
      <c r="J708" s="2" t="str">
        <f t="shared" si="1"/>
        <v>FRIC</v>
      </c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ht="26.25" customHeight="1">
      <c r="A709" s="19">
        <f t="shared" si="2"/>
        <v>706</v>
      </c>
      <c r="B709" s="164" t="s">
        <v>256</v>
      </c>
      <c r="C709" s="165" t="s">
        <v>3314</v>
      </c>
      <c r="D709" s="165" t="s">
        <v>3315</v>
      </c>
      <c r="E709" s="166" t="s">
        <v>3316</v>
      </c>
      <c r="F709" s="167" t="s">
        <v>4683</v>
      </c>
      <c r="G709" s="174" t="s">
        <v>33</v>
      </c>
      <c r="H709" s="169" t="s">
        <v>3318</v>
      </c>
      <c r="I709" s="7" t="s">
        <v>130</v>
      </c>
      <c r="J709" s="2" t="str">
        <f t="shared" si="1"/>
        <v>FRIC</v>
      </c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ht="26.25" hidden="1" customHeight="1">
      <c r="A710" s="19">
        <f t="shared" si="2"/>
        <v>707</v>
      </c>
      <c r="B710" s="164" t="s">
        <v>28</v>
      </c>
      <c r="C710" s="173" t="s">
        <v>5186</v>
      </c>
      <c r="D710" s="165" t="s">
        <v>2627</v>
      </c>
      <c r="E710" s="166" t="s">
        <v>5187</v>
      </c>
      <c r="F710" s="167">
        <v>2013.0</v>
      </c>
      <c r="G710" s="168" t="s">
        <v>33</v>
      </c>
      <c r="H710" s="169" t="s">
        <v>5188</v>
      </c>
      <c r="I710" s="7" t="s">
        <v>21</v>
      </c>
      <c r="J710" s="2" t="str">
        <f t="shared" si="1"/>
        <v/>
      </c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ht="26.25" customHeight="1">
      <c r="A711" s="19">
        <f t="shared" si="2"/>
        <v>708</v>
      </c>
      <c r="B711" s="164" t="s">
        <v>39</v>
      </c>
      <c r="C711" s="165" t="s">
        <v>3319</v>
      </c>
      <c r="D711" s="165" t="s">
        <v>135</v>
      </c>
      <c r="E711" s="166" t="s">
        <v>3320</v>
      </c>
      <c r="F711" s="167" t="s">
        <v>5142</v>
      </c>
      <c r="G711" s="168" t="s">
        <v>33</v>
      </c>
      <c r="H711" s="169" t="s">
        <v>3321</v>
      </c>
      <c r="I711" s="7" t="s">
        <v>130</v>
      </c>
      <c r="J711" s="2" t="str">
        <f t="shared" si="1"/>
        <v>FRIC</v>
      </c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ht="26.25" hidden="1" customHeight="1">
      <c r="A712" s="19">
        <f t="shared" si="2"/>
        <v>709</v>
      </c>
      <c r="B712" s="164" t="s">
        <v>240</v>
      </c>
      <c r="C712" s="173" t="s">
        <v>3322</v>
      </c>
      <c r="D712" s="165" t="s">
        <v>46</v>
      </c>
      <c r="E712" s="166" t="s">
        <v>3323</v>
      </c>
      <c r="F712" s="167" t="s">
        <v>229</v>
      </c>
      <c r="G712" s="168" t="s">
        <v>33</v>
      </c>
      <c r="H712" s="169" t="s">
        <v>3324</v>
      </c>
      <c r="I712" s="7" t="s">
        <v>21</v>
      </c>
      <c r="J712" s="2" t="str">
        <f t="shared" si="1"/>
        <v/>
      </c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ht="26.25" hidden="1" customHeight="1">
      <c r="A713" s="19">
        <f t="shared" si="2"/>
        <v>710</v>
      </c>
      <c r="B713" s="164" t="s">
        <v>170</v>
      </c>
      <c r="C713" s="173" t="s">
        <v>3325</v>
      </c>
      <c r="D713" s="165" t="s">
        <v>3326</v>
      </c>
      <c r="E713" s="166" t="s">
        <v>3327</v>
      </c>
      <c r="F713" s="167" t="s">
        <v>3328</v>
      </c>
      <c r="G713" s="174" t="s">
        <v>33</v>
      </c>
      <c r="H713" s="169" t="s">
        <v>3329</v>
      </c>
      <c r="I713" s="7" t="s">
        <v>21</v>
      </c>
      <c r="J713" s="2" t="str">
        <f t="shared" si="1"/>
        <v/>
      </c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ht="26.25" hidden="1" customHeight="1">
      <c r="A714" s="19">
        <f t="shared" si="2"/>
        <v>711</v>
      </c>
      <c r="B714" s="164" t="s">
        <v>106</v>
      </c>
      <c r="C714" s="173" t="s">
        <v>3330</v>
      </c>
      <c r="D714" s="165" t="s">
        <v>3331</v>
      </c>
      <c r="E714" s="166" t="s">
        <v>3332</v>
      </c>
      <c r="F714" s="167" t="s">
        <v>260</v>
      </c>
      <c r="G714" s="174" t="s">
        <v>33</v>
      </c>
      <c r="H714" s="169" t="s">
        <v>3333</v>
      </c>
      <c r="I714" s="7" t="s">
        <v>21</v>
      </c>
      <c r="J714" s="2" t="str">
        <f t="shared" si="1"/>
        <v/>
      </c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ht="26.25" hidden="1" customHeight="1">
      <c r="A715" s="19">
        <f t="shared" si="2"/>
        <v>712</v>
      </c>
      <c r="B715" s="164" t="s">
        <v>106</v>
      </c>
      <c r="C715" s="173" t="s">
        <v>3334</v>
      </c>
      <c r="D715" s="165" t="s">
        <v>2662</v>
      </c>
      <c r="E715" s="166" t="s">
        <v>3335</v>
      </c>
      <c r="F715" s="167" t="s">
        <v>3336</v>
      </c>
      <c r="G715" s="174" t="s">
        <v>33</v>
      </c>
      <c r="H715" s="169" t="s">
        <v>3337</v>
      </c>
      <c r="I715" s="7" t="s">
        <v>130</v>
      </c>
      <c r="J715" s="2" t="str">
        <f t="shared" si="1"/>
        <v>과기</v>
      </c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</row>
    <row r="716" ht="26.25" hidden="1" customHeight="1">
      <c r="A716" s="19">
        <f t="shared" si="2"/>
        <v>713</v>
      </c>
      <c r="B716" s="164" t="s">
        <v>106</v>
      </c>
      <c r="C716" s="173" t="s">
        <v>3338</v>
      </c>
      <c r="D716" s="165" t="s">
        <v>3074</v>
      </c>
      <c r="E716" s="166" t="s">
        <v>3339</v>
      </c>
      <c r="F716" s="167" t="s">
        <v>3340</v>
      </c>
      <c r="G716" s="174" t="s">
        <v>33</v>
      </c>
      <c r="H716" s="169" t="s">
        <v>3341</v>
      </c>
      <c r="I716" s="7" t="s">
        <v>130</v>
      </c>
      <c r="J716" s="2" t="str">
        <f t="shared" si="1"/>
        <v>과기</v>
      </c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</row>
    <row r="717" ht="26.25" hidden="1" customHeight="1">
      <c r="A717" s="19">
        <f t="shared" si="2"/>
        <v>714</v>
      </c>
      <c r="B717" s="164" t="s">
        <v>106</v>
      </c>
      <c r="C717" s="173" t="s">
        <v>3342</v>
      </c>
      <c r="D717" s="165" t="s">
        <v>3237</v>
      </c>
      <c r="E717" s="166" t="s">
        <v>3343</v>
      </c>
      <c r="F717" s="167" t="s">
        <v>5189</v>
      </c>
      <c r="G717" s="174" t="s">
        <v>33</v>
      </c>
      <c r="H717" s="169" t="s">
        <v>3345</v>
      </c>
      <c r="I717" s="7" t="s">
        <v>130</v>
      </c>
      <c r="J717" s="2" t="str">
        <f t="shared" si="1"/>
        <v>과기</v>
      </c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</row>
    <row r="718" ht="26.25" hidden="1" customHeight="1">
      <c r="A718" s="19">
        <f t="shared" si="2"/>
        <v>715</v>
      </c>
      <c r="B718" s="164" t="s">
        <v>14</v>
      </c>
      <c r="C718" s="165" t="s">
        <v>3350</v>
      </c>
      <c r="D718" s="165" t="s">
        <v>3351</v>
      </c>
      <c r="E718" s="166" t="s">
        <v>3352</v>
      </c>
      <c r="F718" s="167" t="s">
        <v>5142</v>
      </c>
      <c r="G718" s="174" t="s">
        <v>54</v>
      </c>
      <c r="H718" s="169" t="s">
        <v>3354</v>
      </c>
      <c r="I718" s="7" t="s">
        <v>130</v>
      </c>
      <c r="J718" s="2" t="str">
        <f t="shared" si="1"/>
        <v>과기</v>
      </c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ht="26.25" customHeight="1">
      <c r="A719" s="19">
        <f t="shared" si="2"/>
        <v>716</v>
      </c>
      <c r="B719" s="164" t="s">
        <v>14</v>
      </c>
      <c r="C719" s="165" t="s">
        <v>3355</v>
      </c>
      <c r="D719" s="165" t="s">
        <v>3356</v>
      </c>
      <c r="E719" s="166" t="s">
        <v>3357</v>
      </c>
      <c r="F719" s="167" t="s">
        <v>2145</v>
      </c>
      <c r="G719" s="168" t="s">
        <v>2581</v>
      </c>
      <c r="H719" s="169" t="s">
        <v>3358</v>
      </c>
      <c r="I719" s="7" t="s">
        <v>130</v>
      </c>
      <c r="J719" s="2" t="str">
        <f t="shared" si="1"/>
        <v>FRIC</v>
      </c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ht="26.25" hidden="1" customHeight="1">
      <c r="A720" s="19">
        <f t="shared" si="2"/>
        <v>717</v>
      </c>
      <c r="B720" s="164" t="s">
        <v>106</v>
      </c>
      <c r="C720" s="173" t="s">
        <v>3359</v>
      </c>
      <c r="D720" s="165" t="s">
        <v>2512</v>
      </c>
      <c r="E720" s="166" t="s">
        <v>58</v>
      </c>
      <c r="F720" s="167" t="s">
        <v>3360</v>
      </c>
      <c r="G720" s="174" t="s">
        <v>33</v>
      </c>
      <c r="H720" s="169" t="s">
        <v>3361</v>
      </c>
      <c r="I720" s="7" t="s">
        <v>21</v>
      </c>
      <c r="J720" s="2" t="str">
        <f t="shared" si="1"/>
        <v/>
      </c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ht="26.25" hidden="1" customHeight="1">
      <c r="A721" s="19">
        <f t="shared" si="2"/>
        <v>718</v>
      </c>
      <c r="B721" s="164" t="s">
        <v>106</v>
      </c>
      <c r="C721" s="173" t="s">
        <v>3362</v>
      </c>
      <c r="D721" s="165" t="s">
        <v>1345</v>
      </c>
      <c r="E721" s="166" t="s">
        <v>3363</v>
      </c>
      <c r="F721" s="167" t="s">
        <v>3364</v>
      </c>
      <c r="G721" s="174" t="s">
        <v>33</v>
      </c>
      <c r="H721" s="169" t="s">
        <v>3365</v>
      </c>
      <c r="I721" s="7" t="s">
        <v>21</v>
      </c>
      <c r="J721" s="2" t="str">
        <f t="shared" si="1"/>
        <v/>
      </c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ht="26.25" hidden="1" customHeight="1">
      <c r="A722" s="19">
        <f t="shared" si="2"/>
        <v>719</v>
      </c>
      <c r="B722" s="164" t="s">
        <v>14</v>
      </c>
      <c r="C722" s="173" t="s">
        <v>3366</v>
      </c>
      <c r="D722" s="165" t="s">
        <v>3367</v>
      </c>
      <c r="E722" s="166" t="s">
        <v>952</v>
      </c>
      <c r="F722" s="167" t="s">
        <v>53</v>
      </c>
      <c r="G722" s="174" t="s">
        <v>33</v>
      </c>
      <c r="H722" s="169" t="s">
        <v>3368</v>
      </c>
      <c r="I722" s="7" t="s">
        <v>21</v>
      </c>
      <c r="J722" s="2" t="str">
        <f t="shared" si="1"/>
        <v/>
      </c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ht="26.25" hidden="1" customHeight="1">
      <c r="A723" s="19">
        <f t="shared" si="2"/>
        <v>720</v>
      </c>
      <c r="B723" s="164" t="s">
        <v>106</v>
      </c>
      <c r="C723" s="173" t="s">
        <v>3369</v>
      </c>
      <c r="D723" s="165" t="s">
        <v>2466</v>
      </c>
      <c r="E723" s="166" t="s">
        <v>3370</v>
      </c>
      <c r="F723" s="167" t="s">
        <v>3371</v>
      </c>
      <c r="G723" s="174" t="s">
        <v>33</v>
      </c>
      <c r="H723" s="169" t="s">
        <v>3372</v>
      </c>
      <c r="I723" s="7" t="s">
        <v>21</v>
      </c>
      <c r="J723" s="2" t="str">
        <f t="shared" si="1"/>
        <v/>
      </c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ht="26.25" hidden="1" customHeight="1">
      <c r="A724" s="19">
        <f t="shared" si="2"/>
        <v>721</v>
      </c>
      <c r="B724" s="164" t="s">
        <v>106</v>
      </c>
      <c r="C724" s="173" t="s">
        <v>3373</v>
      </c>
      <c r="D724" s="165" t="s">
        <v>126</v>
      </c>
      <c r="E724" s="166" t="s">
        <v>3374</v>
      </c>
      <c r="F724" s="167" t="s">
        <v>3375</v>
      </c>
      <c r="G724" s="174" t="s">
        <v>63</v>
      </c>
      <c r="H724" s="169" t="s">
        <v>3376</v>
      </c>
      <c r="I724" s="7" t="s">
        <v>130</v>
      </c>
      <c r="J724" s="2" t="str">
        <f t="shared" si="1"/>
        <v>과기</v>
      </c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</row>
    <row r="725" ht="26.25" hidden="1" customHeight="1">
      <c r="A725" s="19">
        <f t="shared" si="2"/>
        <v>722</v>
      </c>
      <c r="B725" s="164" t="s">
        <v>28</v>
      </c>
      <c r="C725" s="173" t="s">
        <v>3377</v>
      </c>
      <c r="D725" s="165" t="s">
        <v>3378</v>
      </c>
      <c r="E725" s="166" t="s">
        <v>1004</v>
      </c>
      <c r="F725" s="167" t="s">
        <v>53</v>
      </c>
      <c r="G725" s="168" t="s">
        <v>54</v>
      </c>
      <c r="H725" s="169" t="s">
        <v>3379</v>
      </c>
      <c r="I725" s="7" t="s">
        <v>21</v>
      </c>
      <c r="J725" s="2" t="str">
        <f t="shared" si="1"/>
        <v/>
      </c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ht="26.25" hidden="1" customHeight="1">
      <c r="A726" s="19">
        <f t="shared" si="2"/>
        <v>723</v>
      </c>
      <c r="B726" s="164" t="s">
        <v>28</v>
      </c>
      <c r="C726" s="173" t="s">
        <v>3380</v>
      </c>
      <c r="D726" s="165" t="s">
        <v>254</v>
      </c>
      <c r="E726" s="166" t="s">
        <v>255</v>
      </c>
      <c r="F726" s="167" t="s">
        <v>5190</v>
      </c>
      <c r="G726" s="168" t="s">
        <v>211</v>
      </c>
      <c r="H726" s="169" t="s">
        <v>3381</v>
      </c>
      <c r="I726" s="7" t="s">
        <v>21</v>
      </c>
      <c r="J726" s="2" t="str">
        <f t="shared" si="1"/>
        <v/>
      </c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ht="26.25" hidden="1" customHeight="1">
      <c r="A727" s="19">
        <f t="shared" si="2"/>
        <v>724</v>
      </c>
      <c r="B727" s="164" t="s">
        <v>106</v>
      </c>
      <c r="C727" s="173" t="s">
        <v>3382</v>
      </c>
      <c r="D727" s="165" t="s">
        <v>3383</v>
      </c>
      <c r="E727" s="166" t="s">
        <v>3384</v>
      </c>
      <c r="F727" s="167" t="s">
        <v>3385</v>
      </c>
      <c r="G727" s="174" t="s">
        <v>211</v>
      </c>
      <c r="H727" s="169" t="s">
        <v>3386</v>
      </c>
      <c r="I727" s="7" t="s">
        <v>130</v>
      </c>
      <c r="J727" s="2" t="str">
        <f t="shared" si="1"/>
        <v>과기</v>
      </c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</row>
    <row r="728" ht="26.25" hidden="1" customHeight="1">
      <c r="A728" s="19">
        <f t="shared" si="2"/>
        <v>725</v>
      </c>
      <c r="B728" s="164" t="s">
        <v>14</v>
      </c>
      <c r="C728" s="173" t="s">
        <v>812</v>
      </c>
      <c r="D728" s="165" t="s">
        <v>3387</v>
      </c>
      <c r="E728" s="166" t="s">
        <v>814</v>
      </c>
      <c r="F728" s="167" t="s">
        <v>53</v>
      </c>
      <c r="G728" s="168" t="s">
        <v>63</v>
      </c>
      <c r="H728" s="169" t="s">
        <v>3388</v>
      </c>
      <c r="I728" s="7" t="s">
        <v>21</v>
      </c>
      <c r="J728" s="2" t="str">
        <f t="shared" si="1"/>
        <v/>
      </c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ht="26.25" hidden="1" customHeight="1">
      <c r="A729" s="19">
        <f t="shared" si="2"/>
        <v>726</v>
      </c>
      <c r="B729" s="164" t="s">
        <v>81</v>
      </c>
      <c r="C729" s="173" t="s">
        <v>3389</v>
      </c>
      <c r="D729" s="165" t="s">
        <v>279</v>
      </c>
      <c r="E729" s="166" t="s">
        <v>3390</v>
      </c>
      <c r="F729" s="167" t="s">
        <v>3391</v>
      </c>
      <c r="G729" s="174" t="s">
        <v>33</v>
      </c>
      <c r="H729" s="169" t="s">
        <v>3392</v>
      </c>
      <c r="I729" s="7" t="s">
        <v>21</v>
      </c>
      <c r="J729" s="2" t="str">
        <f t="shared" si="1"/>
        <v/>
      </c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ht="26.25" hidden="1" customHeight="1">
      <c r="A730" s="19">
        <f t="shared" si="2"/>
        <v>727</v>
      </c>
      <c r="B730" s="164" t="s">
        <v>240</v>
      </c>
      <c r="C730" s="165" t="s">
        <v>3393</v>
      </c>
      <c r="D730" s="165" t="s">
        <v>135</v>
      </c>
      <c r="E730" s="166" t="s">
        <v>3394</v>
      </c>
      <c r="F730" s="167" t="s">
        <v>244</v>
      </c>
      <c r="G730" s="168" t="s">
        <v>33</v>
      </c>
      <c r="H730" s="169" t="s">
        <v>3395</v>
      </c>
      <c r="I730" s="7" t="s">
        <v>130</v>
      </c>
      <c r="J730" s="2" t="str">
        <f t="shared" si="1"/>
        <v>과기</v>
      </c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ht="26.25" hidden="1" customHeight="1">
      <c r="A731" s="19">
        <f t="shared" si="2"/>
        <v>728</v>
      </c>
      <c r="B731" s="164" t="s">
        <v>124</v>
      </c>
      <c r="C731" s="173" t="s">
        <v>3396</v>
      </c>
      <c r="D731" s="165" t="s">
        <v>1078</v>
      </c>
      <c r="E731" s="166" t="s">
        <v>3397</v>
      </c>
      <c r="F731" s="167" t="s">
        <v>229</v>
      </c>
      <c r="G731" s="168" t="s">
        <v>33</v>
      </c>
      <c r="H731" s="169" t="s">
        <v>3398</v>
      </c>
      <c r="I731" s="7" t="s">
        <v>21</v>
      </c>
      <c r="J731" s="2" t="str">
        <f t="shared" si="1"/>
        <v/>
      </c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ht="26.25" customHeight="1">
      <c r="A732" s="19">
        <f t="shared" si="2"/>
        <v>729</v>
      </c>
      <c r="B732" s="164" t="s">
        <v>39</v>
      </c>
      <c r="C732" s="165" t="s">
        <v>3399</v>
      </c>
      <c r="D732" s="165" t="s">
        <v>126</v>
      </c>
      <c r="E732" s="166" t="s">
        <v>3400</v>
      </c>
      <c r="F732" s="167" t="s">
        <v>484</v>
      </c>
      <c r="G732" s="168" t="s">
        <v>33</v>
      </c>
      <c r="H732" s="169" t="s">
        <v>3401</v>
      </c>
      <c r="I732" s="7" t="s">
        <v>130</v>
      </c>
      <c r="J732" s="2" t="str">
        <f t="shared" si="1"/>
        <v>FRIC</v>
      </c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ht="26.25" customHeight="1">
      <c r="A733" s="19">
        <f t="shared" si="2"/>
        <v>730</v>
      </c>
      <c r="B733" s="164" t="s">
        <v>14</v>
      </c>
      <c r="C733" s="165" t="s">
        <v>3402</v>
      </c>
      <c r="D733" s="165" t="s">
        <v>126</v>
      </c>
      <c r="E733" s="166" t="s">
        <v>3403</v>
      </c>
      <c r="F733" s="167" t="s">
        <v>484</v>
      </c>
      <c r="G733" s="168" t="s">
        <v>33</v>
      </c>
      <c r="H733" s="169" t="s">
        <v>3404</v>
      </c>
      <c r="I733" s="7" t="s">
        <v>130</v>
      </c>
      <c r="J733" s="2" t="str">
        <f t="shared" si="1"/>
        <v>FRIC</v>
      </c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ht="26.25" customHeight="1">
      <c r="A734" s="19">
        <f t="shared" si="2"/>
        <v>731</v>
      </c>
      <c r="B734" s="164" t="s">
        <v>28</v>
      </c>
      <c r="C734" s="165" t="s">
        <v>3405</v>
      </c>
      <c r="D734" s="165" t="s">
        <v>126</v>
      </c>
      <c r="E734" s="166" t="s">
        <v>3406</v>
      </c>
      <c r="F734" s="167" t="s">
        <v>484</v>
      </c>
      <c r="G734" s="168" t="s">
        <v>33</v>
      </c>
      <c r="H734" s="169" t="s">
        <v>3407</v>
      </c>
      <c r="I734" s="7" t="s">
        <v>130</v>
      </c>
      <c r="J734" s="2" t="str">
        <f t="shared" si="1"/>
        <v>FRIC</v>
      </c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ht="26.25" hidden="1" customHeight="1">
      <c r="A735" s="19">
        <f t="shared" si="2"/>
        <v>732</v>
      </c>
      <c r="B735" s="164" t="s">
        <v>106</v>
      </c>
      <c r="C735" s="173" t="s">
        <v>3408</v>
      </c>
      <c r="D735" s="165" t="s">
        <v>382</v>
      </c>
      <c r="E735" s="166" t="s">
        <v>3409</v>
      </c>
      <c r="F735" s="167" t="s">
        <v>3410</v>
      </c>
      <c r="G735" s="174" t="s">
        <v>33</v>
      </c>
      <c r="H735" s="169" t="s">
        <v>3411</v>
      </c>
      <c r="I735" s="7" t="s">
        <v>21</v>
      </c>
      <c r="J735" s="2" t="str">
        <f t="shared" si="1"/>
        <v/>
      </c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ht="26.25" customHeight="1">
      <c r="A736" s="19">
        <f t="shared" si="2"/>
        <v>733</v>
      </c>
      <c r="B736" s="164" t="s">
        <v>39</v>
      </c>
      <c r="C736" s="165" t="s">
        <v>3412</v>
      </c>
      <c r="D736" s="165" t="s">
        <v>135</v>
      </c>
      <c r="E736" s="166" t="s">
        <v>3413</v>
      </c>
      <c r="F736" s="167" t="s">
        <v>5191</v>
      </c>
      <c r="G736" s="168" t="s">
        <v>33</v>
      </c>
      <c r="H736" s="169" t="s">
        <v>3415</v>
      </c>
      <c r="I736" s="7" t="s">
        <v>130</v>
      </c>
      <c r="J736" s="2" t="str">
        <f t="shared" si="1"/>
        <v>FRIC</v>
      </c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ht="26.25" hidden="1" customHeight="1">
      <c r="A737" s="19">
        <f t="shared" si="2"/>
        <v>734</v>
      </c>
      <c r="B737" s="164" t="s">
        <v>28</v>
      </c>
      <c r="C737" s="173" t="s">
        <v>1094</v>
      </c>
      <c r="D737" s="165" t="s">
        <v>3416</v>
      </c>
      <c r="E737" s="166" t="s">
        <v>1096</v>
      </c>
      <c r="F737" s="167" t="s">
        <v>53</v>
      </c>
      <c r="G737" s="168" t="s">
        <v>54</v>
      </c>
      <c r="H737" s="169" t="s">
        <v>3417</v>
      </c>
      <c r="I737" s="7" t="s">
        <v>21</v>
      </c>
      <c r="J737" s="2" t="str">
        <f t="shared" si="1"/>
        <v/>
      </c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ht="26.25" hidden="1" customHeight="1">
      <c r="A738" s="19">
        <f t="shared" si="2"/>
        <v>735</v>
      </c>
      <c r="B738" s="164" t="s">
        <v>170</v>
      </c>
      <c r="C738" s="173" t="s">
        <v>3418</v>
      </c>
      <c r="D738" s="165" t="s">
        <v>3419</v>
      </c>
      <c r="E738" s="166" t="s">
        <v>3420</v>
      </c>
      <c r="F738" s="167" t="s">
        <v>2204</v>
      </c>
      <c r="G738" s="174" t="s">
        <v>33</v>
      </c>
      <c r="H738" s="169" t="s">
        <v>3421</v>
      </c>
      <c r="I738" s="7" t="s">
        <v>130</v>
      </c>
      <c r="J738" s="2" t="str">
        <f t="shared" si="1"/>
        <v>과기</v>
      </c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</row>
    <row r="739" ht="26.25" hidden="1" customHeight="1">
      <c r="A739" s="19">
        <f t="shared" si="2"/>
        <v>736</v>
      </c>
      <c r="B739" s="164" t="s">
        <v>170</v>
      </c>
      <c r="C739" s="173" t="s">
        <v>3422</v>
      </c>
      <c r="D739" s="165" t="s">
        <v>3423</v>
      </c>
      <c r="E739" s="166" t="s">
        <v>3424</v>
      </c>
      <c r="F739" s="167" t="s">
        <v>3425</v>
      </c>
      <c r="G739" s="174" t="s">
        <v>33</v>
      </c>
      <c r="H739" s="169" t="s">
        <v>3426</v>
      </c>
      <c r="I739" s="7" t="s">
        <v>21</v>
      </c>
      <c r="J739" s="2" t="str">
        <f t="shared" si="1"/>
        <v/>
      </c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ht="26.25" hidden="1" customHeight="1">
      <c r="A740" s="19">
        <f t="shared" si="2"/>
        <v>737</v>
      </c>
      <c r="B740" s="164" t="s">
        <v>2184</v>
      </c>
      <c r="C740" s="173" t="s">
        <v>3427</v>
      </c>
      <c r="D740" s="165" t="s">
        <v>135</v>
      </c>
      <c r="E740" s="166" t="s">
        <v>3428</v>
      </c>
      <c r="F740" s="167" t="s">
        <v>3429</v>
      </c>
      <c r="G740" s="174" t="s">
        <v>358</v>
      </c>
      <c r="H740" s="169" t="s">
        <v>3430</v>
      </c>
      <c r="I740" s="7" t="s">
        <v>21</v>
      </c>
      <c r="J740" s="2" t="str">
        <f t="shared" si="1"/>
        <v/>
      </c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ht="26.25" hidden="1" customHeight="1">
      <c r="A741" s="19">
        <f t="shared" si="2"/>
        <v>738</v>
      </c>
      <c r="B741" s="164" t="s">
        <v>1385</v>
      </c>
      <c r="C741" s="165" t="s">
        <v>3431</v>
      </c>
      <c r="D741" s="165" t="s">
        <v>46</v>
      </c>
      <c r="E741" s="166" t="s">
        <v>3432</v>
      </c>
      <c r="F741" s="167" t="s">
        <v>484</v>
      </c>
      <c r="G741" s="168" t="s">
        <v>33</v>
      </c>
      <c r="H741" s="169" t="s">
        <v>3433</v>
      </c>
      <c r="I741" s="7" t="s">
        <v>130</v>
      </c>
      <c r="J741" s="2" t="str">
        <f t="shared" si="1"/>
        <v>과기</v>
      </c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ht="26.25" hidden="1" customHeight="1">
      <c r="A742" s="19">
        <f t="shared" si="2"/>
        <v>739</v>
      </c>
      <c r="B742" s="164" t="s">
        <v>170</v>
      </c>
      <c r="C742" s="173" t="s">
        <v>3434</v>
      </c>
      <c r="D742" s="165" t="s">
        <v>3326</v>
      </c>
      <c r="E742" s="166" t="s">
        <v>3435</v>
      </c>
      <c r="F742" s="167" t="s">
        <v>3436</v>
      </c>
      <c r="G742" s="174" t="s">
        <v>33</v>
      </c>
      <c r="H742" s="169" t="s">
        <v>3437</v>
      </c>
      <c r="I742" s="7" t="s">
        <v>21</v>
      </c>
      <c r="J742" s="2" t="str">
        <f t="shared" si="1"/>
        <v/>
      </c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ht="26.25" hidden="1" customHeight="1">
      <c r="A743" s="19">
        <f t="shared" si="2"/>
        <v>740</v>
      </c>
      <c r="B743" s="164" t="s">
        <v>124</v>
      </c>
      <c r="C743" s="165" t="s">
        <v>3438</v>
      </c>
      <c r="D743" s="165" t="s">
        <v>135</v>
      </c>
      <c r="E743" s="166" t="s">
        <v>1532</v>
      </c>
      <c r="F743" s="167" t="s">
        <v>166</v>
      </c>
      <c r="G743" s="168" t="s">
        <v>33</v>
      </c>
      <c r="H743" s="169" t="s">
        <v>3439</v>
      </c>
      <c r="I743" s="7" t="s">
        <v>21</v>
      </c>
      <c r="J743" s="2" t="str">
        <f t="shared" si="1"/>
        <v/>
      </c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</row>
    <row r="744" ht="26.25" hidden="1" customHeight="1">
      <c r="A744" s="19">
        <f t="shared" si="2"/>
        <v>741</v>
      </c>
      <c r="B744" s="164" t="s">
        <v>240</v>
      </c>
      <c r="C744" s="173" t="s">
        <v>3440</v>
      </c>
      <c r="D744" s="165" t="s">
        <v>3441</v>
      </c>
      <c r="E744" s="166" t="s">
        <v>123</v>
      </c>
      <c r="F744" s="167" t="s">
        <v>3442</v>
      </c>
      <c r="G744" s="168" t="s">
        <v>33</v>
      </c>
      <c r="H744" s="169" t="s">
        <v>3443</v>
      </c>
      <c r="I744" s="7" t="s">
        <v>21</v>
      </c>
      <c r="J744" s="2" t="str">
        <f t="shared" si="1"/>
        <v/>
      </c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ht="26.25" customHeight="1">
      <c r="A745" s="19">
        <f t="shared" si="2"/>
        <v>742</v>
      </c>
      <c r="B745" s="164" t="s">
        <v>39</v>
      </c>
      <c r="C745" s="165" t="s">
        <v>3444</v>
      </c>
      <c r="D745" s="165" t="s">
        <v>509</v>
      </c>
      <c r="E745" s="166" t="s">
        <v>3445</v>
      </c>
      <c r="F745" s="167" t="s">
        <v>3981</v>
      </c>
      <c r="G745" s="168" t="s">
        <v>33</v>
      </c>
      <c r="H745" s="169" t="s">
        <v>3446</v>
      </c>
      <c r="I745" s="7" t="s">
        <v>130</v>
      </c>
      <c r="J745" s="2" t="str">
        <f t="shared" si="1"/>
        <v>FRIC</v>
      </c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ht="26.25" hidden="1" customHeight="1">
      <c r="A746" s="19">
        <f t="shared" si="2"/>
        <v>743</v>
      </c>
      <c r="B746" s="164" t="s">
        <v>106</v>
      </c>
      <c r="C746" s="173" t="s">
        <v>3447</v>
      </c>
      <c r="D746" s="165" t="s">
        <v>3448</v>
      </c>
      <c r="E746" s="166" t="s">
        <v>3449</v>
      </c>
      <c r="F746" s="167" t="s">
        <v>744</v>
      </c>
      <c r="G746" s="174" t="s">
        <v>33</v>
      </c>
      <c r="H746" s="169" t="s">
        <v>3450</v>
      </c>
      <c r="I746" s="7" t="s">
        <v>21</v>
      </c>
      <c r="J746" s="2" t="str">
        <f t="shared" si="1"/>
        <v/>
      </c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ht="26.25" hidden="1" customHeight="1">
      <c r="A747" s="19">
        <f t="shared" si="2"/>
        <v>744</v>
      </c>
      <c r="B747" s="164" t="s">
        <v>1385</v>
      </c>
      <c r="C747" s="173" t="s">
        <v>3451</v>
      </c>
      <c r="D747" s="165" t="s">
        <v>1174</v>
      </c>
      <c r="E747" s="166" t="s">
        <v>1175</v>
      </c>
      <c r="F747" s="167" t="s">
        <v>3452</v>
      </c>
      <c r="G747" s="168" t="s">
        <v>54</v>
      </c>
      <c r="H747" s="169" t="s">
        <v>3453</v>
      </c>
      <c r="I747" s="7" t="s">
        <v>21</v>
      </c>
      <c r="J747" s="2" t="str">
        <f t="shared" si="1"/>
        <v/>
      </c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ht="26.25" hidden="1" customHeight="1">
      <c r="A748" s="19">
        <f t="shared" si="2"/>
        <v>745</v>
      </c>
      <c r="B748" s="164" t="s">
        <v>142</v>
      </c>
      <c r="C748" s="173" t="s">
        <v>3454</v>
      </c>
      <c r="D748" s="165" t="s">
        <v>1196</v>
      </c>
      <c r="E748" s="166" t="s">
        <v>1197</v>
      </c>
      <c r="F748" s="167" t="s">
        <v>53</v>
      </c>
      <c r="G748" s="174" t="s">
        <v>101</v>
      </c>
      <c r="H748" s="169" t="s">
        <v>3455</v>
      </c>
      <c r="I748" s="7" t="s">
        <v>21</v>
      </c>
      <c r="J748" s="2" t="str">
        <f t="shared" si="1"/>
        <v/>
      </c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ht="26.25" hidden="1" customHeight="1">
      <c r="A749" s="19">
        <f t="shared" si="2"/>
        <v>746</v>
      </c>
      <c r="B749" s="164" t="s">
        <v>170</v>
      </c>
      <c r="C749" s="173" t="s">
        <v>3456</v>
      </c>
      <c r="D749" s="165" t="s">
        <v>2883</v>
      </c>
      <c r="E749" s="166" t="s">
        <v>3457</v>
      </c>
      <c r="F749" s="167" t="s">
        <v>5192</v>
      </c>
      <c r="G749" s="174" t="s">
        <v>33</v>
      </c>
      <c r="H749" s="169" t="s">
        <v>3459</v>
      </c>
      <c r="I749" s="7" t="s">
        <v>21</v>
      </c>
      <c r="J749" s="2" t="str">
        <f t="shared" si="1"/>
        <v/>
      </c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ht="26.25" hidden="1" customHeight="1">
      <c r="A750" s="19">
        <f t="shared" si="2"/>
        <v>747</v>
      </c>
      <c r="B750" s="164" t="s">
        <v>124</v>
      </c>
      <c r="C750" s="173" t="s">
        <v>3460</v>
      </c>
      <c r="D750" s="165" t="s">
        <v>382</v>
      </c>
      <c r="E750" s="166" t="s">
        <v>3461</v>
      </c>
      <c r="F750" s="167" t="s">
        <v>424</v>
      </c>
      <c r="G750" s="174" t="s">
        <v>33</v>
      </c>
      <c r="H750" s="169" t="s">
        <v>3462</v>
      </c>
      <c r="I750" s="7" t="s">
        <v>21</v>
      </c>
      <c r="J750" s="2" t="str">
        <f t="shared" si="1"/>
        <v/>
      </c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ht="26.25" hidden="1" customHeight="1">
      <c r="A751" s="19">
        <f t="shared" si="2"/>
        <v>748</v>
      </c>
      <c r="B751" s="164" t="s">
        <v>14</v>
      </c>
      <c r="C751" s="173" t="s">
        <v>3463</v>
      </c>
      <c r="D751" s="165" t="s">
        <v>3464</v>
      </c>
      <c r="E751" s="166" t="s">
        <v>3465</v>
      </c>
      <c r="F751" s="167" t="s">
        <v>3466</v>
      </c>
      <c r="G751" s="174" t="s">
        <v>63</v>
      </c>
      <c r="H751" s="169" t="s">
        <v>3467</v>
      </c>
      <c r="I751" s="7" t="s">
        <v>21</v>
      </c>
      <c r="J751" s="2" t="str">
        <f t="shared" si="1"/>
        <v/>
      </c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ht="26.25" hidden="1" customHeight="1">
      <c r="A752" s="19">
        <f t="shared" si="2"/>
        <v>749</v>
      </c>
      <c r="B752" s="164" t="s">
        <v>170</v>
      </c>
      <c r="C752" s="173" t="s">
        <v>3468</v>
      </c>
      <c r="D752" s="165" t="s">
        <v>2068</v>
      </c>
      <c r="E752" s="166" t="s">
        <v>3469</v>
      </c>
      <c r="F752" s="167" t="s">
        <v>3470</v>
      </c>
      <c r="G752" s="174" t="s">
        <v>33</v>
      </c>
      <c r="H752" s="169" t="s">
        <v>3471</v>
      </c>
      <c r="I752" s="7" t="s">
        <v>21</v>
      </c>
      <c r="J752" s="2" t="str">
        <f t="shared" si="1"/>
        <v/>
      </c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ht="26.25" hidden="1" customHeight="1">
      <c r="A753" s="19">
        <f t="shared" si="2"/>
        <v>750</v>
      </c>
      <c r="B753" s="164" t="s">
        <v>106</v>
      </c>
      <c r="C753" s="173" t="s">
        <v>3472</v>
      </c>
      <c r="D753" s="165" t="s">
        <v>1563</v>
      </c>
      <c r="E753" s="166" t="s">
        <v>1564</v>
      </c>
      <c r="F753" s="167" t="s">
        <v>2927</v>
      </c>
      <c r="G753" s="174" t="s">
        <v>54</v>
      </c>
      <c r="H753" s="169" t="s">
        <v>3473</v>
      </c>
      <c r="I753" s="7" t="s">
        <v>21</v>
      </c>
      <c r="J753" s="2" t="str">
        <f t="shared" si="1"/>
        <v/>
      </c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</row>
    <row r="754" ht="26.25" hidden="1" customHeight="1">
      <c r="A754" s="19">
        <f t="shared" si="2"/>
        <v>751</v>
      </c>
      <c r="B754" s="164" t="s">
        <v>14</v>
      </c>
      <c r="C754" s="173" t="s">
        <v>3474</v>
      </c>
      <c r="D754" s="165" t="s">
        <v>3475</v>
      </c>
      <c r="E754" s="166" t="s">
        <v>3476</v>
      </c>
      <c r="F754" s="167" t="s">
        <v>5193</v>
      </c>
      <c r="G754" s="168" t="s">
        <v>211</v>
      </c>
      <c r="H754" s="169" t="s">
        <v>3478</v>
      </c>
      <c r="I754" s="7" t="s">
        <v>21</v>
      </c>
      <c r="J754" s="2" t="str">
        <f t="shared" si="1"/>
        <v/>
      </c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ht="26.25" hidden="1" customHeight="1">
      <c r="A755" s="19">
        <f t="shared" si="2"/>
        <v>752</v>
      </c>
      <c r="B755" s="164" t="s">
        <v>1385</v>
      </c>
      <c r="C755" s="173" t="s">
        <v>3479</v>
      </c>
      <c r="D755" s="165" t="s">
        <v>3480</v>
      </c>
      <c r="E755" s="166" t="s">
        <v>3481</v>
      </c>
      <c r="F755" s="167" t="s">
        <v>3482</v>
      </c>
      <c r="G755" s="168" t="s">
        <v>54</v>
      </c>
      <c r="H755" s="169" t="s">
        <v>3483</v>
      </c>
      <c r="I755" s="7" t="s">
        <v>21</v>
      </c>
      <c r="J755" s="2" t="str">
        <f t="shared" si="1"/>
        <v/>
      </c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ht="26.25" hidden="1" customHeight="1">
      <c r="A756" s="19">
        <f t="shared" si="2"/>
        <v>753</v>
      </c>
      <c r="B756" s="164" t="s">
        <v>1385</v>
      </c>
      <c r="C756" s="173" t="s">
        <v>3484</v>
      </c>
      <c r="D756" s="165" t="s">
        <v>3485</v>
      </c>
      <c r="E756" s="166" t="s">
        <v>3486</v>
      </c>
      <c r="F756" s="167" t="s">
        <v>3487</v>
      </c>
      <c r="G756" s="168" t="s">
        <v>54</v>
      </c>
      <c r="H756" s="169" t="s">
        <v>3488</v>
      </c>
      <c r="I756" s="7" t="s">
        <v>21</v>
      </c>
      <c r="J756" s="2" t="str">
        <f t="shared" si="1"/>
        <v/>
      </c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ht="26.25" hidden="1" customHeight="1">
      <c r="A757" s="19">
        <f t="shared" si="2"/>
        <v>754</v>
      </c>
      <c r="B757" s="164" t="s">
        <v>39</v>
      </c>
      <c r="C757" s="173" t="s">
        <v>3489</v>
      </c>
      <c r="D757" s="165" t="s">
        <v>1810</v>
      </c>
      <c r="E757" s="166"/>
      <c r="F757" s="167" t="s">
        <v>53</v>
      </c>
      <c r="G757" s="174" t="s">
        <v>54</v>
      </c>
      <c r="H757" s="169" t="s">
        <v>3490</v>
      </c>
      <c r="I757" s="7" t="s">
        <v>21</v>
      </c>
      <c r="J757" s="2" t="str">
        <f t="shared" si="1"/>
        <v/>
      </c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ht="26.25" hidden="1" customHeight="1">
      <c r="A758" s="19">
        <f t="shared" si="2"/>
        <v>755</v>
      </c>
      <c r="B758" s="164" t="s">
        <v>875</v>
      </c>
      <c r="C758" s="173" t="s">
        <v>3491</v>
      </c>
      <c r="D758" s="165" t="s">
        <v>3492</v>
      </c>
      <c r="E758" s="166" t="s">
        <v>3493</v>
      </c>
      <c r="F758" s="167" t="s">
        <v>1254</v>
      </c>
      <c r="G758" s="174" t="s">
        <v>33</v>
      </c>
      <c r="H758" s="169" t="s">
        <v>3494</v>
      </c>
      <c r="I758" s="7" t="s">
        <v>130</v>
      </c>
      <c r="J758" s="2" t="str">
        <f t="shared" si="1"/>
        <v>과기</v>
      </c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ht="26.25" hidden="1" customHeight="1">
      <c r="A759" s="19">
        <f t="shared" si="2"/>
        <v>756</v>
      </c>
      <c r="B759" s="164" t="s">
        <v>875</v>
      </c>
      <c r="C759" s="173" t="s">
        <v>3495</v>
      </c>
      <c r="D759" s="165" t="s">
        <v>3496</v>
      </c>
      <c r="E759" s="166" t="s">
        <v>3497</v>
      </c>
      <c r="F759" s="167" t="s">
        <v>3498</v>
      </c>
      <c r="G759" s="174" t="s">
        <v>54</v>
      </c>
      <c r="H759" s="169" t="s">
        <v>3499</v>
      </c>
      <c r="I759" s="7" t="s">
        <v>21</v>
      </c>
      <c r="J759" s="2" t="str">
        <f t="shared" si="1"/>
        <v/>
      </c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ht="26.25" hidden="1" customHeight="1">
      <c r="A760" s="19">
        <f t="shared" si="2"/>
        <v>757</v>
      </c>
      <c r="B760" s="164" t="s">
        <v>124</v>
      </c>
      <c r="C760" s="173" t="s">
        <v>3500</v>
      </c>
      <c r="D760" s="165" t="s">
        <v>3501</v>
      </c>
      <c r="E760" s="166" t="s">
        <v>1250</v>
      </c>
      <c r="F760" s="167" t="s">
        <v>53</v>
      </c>
      <c r="G760" s="168" t="s">
        <v>33</v>
      </c>
      <c r="H760" s="169" t="s">
        <v>3502</v>
      </c>
      <c r="I760" s="7" t="s">
        <v>21</v>
      </c>
      <c r="J760" s="2" t="str">
        <f t="shared" si="1"/>
        <v/>
      </c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ht="26.25" customHeight="1">
      <c r="A761" s="19">
        <f t="shared" si="2"/>
        <v>758</v>
      </c>
      <c r="B761" s="164" t="s">
        <v>39</v>
      </c>
      <c r="C761" s="165" t="s">
        <v>3503</v>
      </c>
      <c r="D761" s="165" t="s">
        <v>176</v>
      </c>
      <c r="E761" s="166" t="s">
        <v>3504</v>
      </c>
      <c r="F761" s="167" t="s">
        <v>915</v>
      </c>
      <c r="G761" s="168" t="s">
        <v>101</v>
      </c>
      <c r="H761" s="169" t="s">
        <v>3505</v>
      </c>
      <c r="I761" s="7" t="s">
        <v>130</v>
      </c>
      <c r="J761" s="2" t="str">
        <f t="shared" si="1"/>
        <v>FRIC</v>
      </c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ht="26.25" hidden="1" customHeight="1">
      <c r="A762" s="19">
        <f t="shared" si="2"/>
        <v>759</v>
      </c>
      <c r="B762" s="164" t="s">
        <v>240</v>
      </c>
      <c r="C762" s="173" t="s">
        <v>3506</v>
      </c>
      <c r="D762" s="165" t="s">
        <v>3507</v>
      </c>
      <c r="E762" s="166" t="s">
        <v>3508</v>
      </c>
      <c r="F762" s="167" t="s">
        <v>3509</v>
      </c>
      <c r="G762" s="168" t="s">
        <v>33</v>
      </c>
      <c r="H762" s="169" t="s">
        <v>3510</v>
      </c>
      <c r="I762" s="7" t="s">
        <v>21</v>
      </c>
      <c r="J762" s="2" t="str">
        <f t="shared" si="1"/>
        <v/>
      </c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ht="26.25" customHeight="1">
      <c r="A763" s="19">
        <f t="shared" si="2"/>
        <v>760</v>
      </c>
      <c r="B763" s="164" t="s">
        <v>1385</v>
      </c>
      <c r="C763" s="165" t="s">
        <v>3511</v>
      </c>
      <c r="D763" s="165" t="s">
        <v>1174</v>
      </c>
      <c r="E763" s="166" t="s">
        <v>3512</v>
      </c>
      <c r="F763" s="167" t="s">
        <v>244</v>
      </c>
      <c r="G763" s="168" t="s">
        <v>101</v>
      </c>
      <c r="H763" s="169" t="s">
        <v>3513</v>
      </c>
      <c r="I763" s="7" t="s">
        <v>130</v>
      </c>
      <c r="J763" s="2" t="str">
        <f t="shared" si="1"/>
        <v>FRIC</v>
      </c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ht="26.25" hidden="1" customHeight="1">
      <c r="A764" s="19">
        <f t="shared" si="2"/>
        <v>761</v>
      </c>
      <c r="B764" s="164" t="s">
        <v>124</v>
      </c>
      <c r="C764" s="173" t="s">
        <v>1570</v>
      </c>
      <c r="D764" s="165" t="s">
        <v>3514</v>
      </c>
      <c r="E764" s="166" t="s">
        <v>1572</v>
      </c>
      <c r="F764" s="167" t="s">
        <v>166</v>
      </c>
      <c r="G764" s="168" t="s">
        <v>54</v>
      </c>
      <c r="H764" s="169" t="s">
        <v>3515</v>
      </c>
      <c r="I764" s="7" t="s">
        <v>21</v>
      </c>
      <c r="J764" s="2" t="str">
        <f t="shared" si="1"/>
        <v/>
      </c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</row>
    <row r="765" ht="26.25" hidden="1" customHeight="1">
      <c r="A765" s="19">
        <f t="shared" si="2"/>
        <v>762</v>
      </c>
      <c r="B765" s="164" t="s">
        <v>124</v>
      </c>
      <c r="C765" s="173" t="s">
        <v>360</v>
      </c>
      <c r="D765" s="165" t="s">
        <v>135</v>
      </c>
      <c r="E765" s="166" t="s">
        <v>362</v>
      </c>
      <c r="F765" s="167" t="s">
        <v>3516</v>
      </c>
      <c r="G765" s="168" t="s">
        <v>33</v>
      </c>
      <c r="H765" s="169" t="s">
        <v>3517</v>
      </c>
      <c r="I765" s="7" t="s">
        <v>21</v>
      </c>
      <c r="J765" s="2" t="str">
        <f t="shared" si="1"/>
        <v/>
      </c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ht="26.25" hidden="1" customHeight="1">
      <c r="A766" s="19">
        <f t="shared" si="2"/>
        <v>763</v>
      </c>
      <c r="B766" s="164" t="s">
        <v>124</v>
      </c>
      <c r="C766" s="173" t="s">
        <v>3518</v>
      </c>
      <c r="D766" s="165" t="s">
        <v>3519</v>
      </c>
      <c r="E766" s="166" t="s">
        <v>3520</v>
      </c>
      <c r="F766" s="167" t="s">
        <v>2074</v>
      </c>
      <c r="G766" s="168" t="s">
        <v>63</v>
      </c>
      <c r="H766" s="169" t="s">
        <v>3521</v>
      </c>
      <c r="I766" s="7" t="s">
        <v>21</v>
      </c>
      <c r="J766" s="2" t="str">
        <f t="shared" si="1"/>
        <v/>
      </c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ht="26.25" customHeight="1">
      <c r="A767" s="19">
        <f t="shared" si="2"/>
        <v>764</v>
      </c>
      <c r="B767" s="164" t="s">
        <v>124</v>
      </c>
      <c r="C767" s="165" t="s">
        <v>3522</v>
      </c>
      <c r="D767" s="165" t="s">
        <v>126</v>
      </c>
      <c r="E767" s="166" t="s">
        <v>3523</v>
      </c>
      <c r="F767" s="167" t="s">
        <v>484</v>
      </c>
      <c r="G767" s="168" t="s">
        <v>33</v>
      </c>
      <c r="H767" s="169" t="s">
        <v>3524</v>
      </c>
      <c r="I767" s="7" t="s">
        <v>130</v>
      </c>
      <c r="J767" s="2" t="str">
        <f t="shared" si="1"/>
        <v>FRIC</v>
      </c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ht="26.25" customHeight="1">
      <c r="A768" s="19">
        <f t="shared" si="2"/>
        <v>765</v>
      </c>
      <c r="B768" s="164" t="s">
        <v>240</v>
      </c>
      <c r="C768" s="165" t="s">
        <v>5194</v>
      </c>
      <c r="D768" s="165" t="s">
        <v>3526</v>
      </c>
      <c r="E768" s="166" t="s">
        <v>3527</v>
      </c>
      <c r="F768" s="167" t="s">
        <v>484</v>
      </c>
      <c r="G768" s="168" t="s">
        <v>63</v>
      </c>
      <c r="H768" s="169" t="s">
        <v>3528</v>
      </c>
      <c r="I768" s="7" t="s">
        <v>130</v>
      </c>
      <c r="J768" s="2" t="str">
        <f t="shared" si="1"/>
        <v>FRIC</v>
      </c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ht="26.25" hidden="1" customHeight="1">
      <c r="A769" s="19">
        <f t="shared" si="2"/>
        <v>766</v>
      </c>
      <c r="B769" s="164" t="s">
        <v>2184</v>
      </c>
      <c r="C769" s="173" t="s">
        <v>3529</v>
      </c>
      <c r="D769" s="165" t="s">
        <v>378</v>
      </c>
      <c r="E769" s="166" t="s">
        <v>3530</v>
      </c>
      <c r="F769" s="167" t="s">
        <v>229</v>
      </c>
      <c r="G769" s="174" t="s">
        <v>54</v>
      </c>
      <c r="H769" s="169" t="s">
        <v>3531</v>
      </c>
      <c r="I769" s="7" t="s">
        <v>21</v>
      </c>
      <c r="J769" s="2" t="str">
        <f t="shared" si="1"/>
        <v/>
      </c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ht="26.25" customHeight="1">
      <c r="A770" s="19">
        <f t="shared" si="2"/>
        <v>767</v>
      </c>
      <c r="B770" s="164" t="s">
        <v>124</v>
      </c>
      <c r="C770" s="165" t="s">
        <v>3532</v>
      </c>
      <c r="D770" s="165" t="s">
        <v>126</v>
      </c>
      <c r="E770" s="166" t="s">
        <v>3533</v>
      </c>
      <c r="F770" s="167" t="s">
        <v>484</v>
      </c>
      <c r="G770" s="168" t="s">
        <v>33</v>
      </c>
      <c r="H770" s="169" t="s">
        <v>3534</v>
      </c>
      <c r="I770" s="7" t="s">
        <v>130</v>
      </c>
      <c r="J770" s="2" t="str">
        <f t="shared" si="1"/>
        <v>FRIC</v>
      </c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ht="26.25" hidden="1" customHeight="1">
      <c r="A771" s="19">
        <f t="shared" si="2"/>
        <v>768</v>
      </c>
      <c r="B771" s="164" t="s">
        <v>649</v>
      </c>
      <c r="C771" s="173" t="s">
        <v>3535</v>
      </c>
      <c r="D771" s="165" t="s">
        <v>490</v>
      </c>
      <c r="E771" s="166" t="s">
        <v>3536</v>
      </c>
      <c r="F771" s="167" t="s">
        <v>3537</v>
      </c>
      <c r="G771" s="174" t="s">
        <v>54</v>
      </c>
      <c r="H771" s="169" t="s">
        <v>3538</v>
      </c>
      <c r="I771" s="7" t="s">
        <v>21</v>
      </c>
      <c r="J771" s="2" t="str">
        <f t="shared" si="1"/>
        <v/>
      </c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ht="26.25" hidden="1" customHeight="1">
      <c r="A772" s="19">
        <f t="shared" si="2"/>
        <v>769</v>
      </c>
      <c r="B772" s="164" t="s">
        <v>14</v>
      </c>
      <c r="C772" s="173" t="s">
        <v>1491</v>
      </c>
      <c r="D772" s="165" t="s">
        <v>3539</v>
      </c>
      <c r="E772" s="166" t="s">
        <v>1493</v>
      </c>
      <c r="F772" s="167" t="s">
        <v>3540</v>
      </c>
      <c r="G772" s="168" t="s">
        <v>54</v>
      </c>
      <c r="H772" s="169" t="s">
        <v>3541</v>
      </c>
      <c r="I772" s="7" t="s">
        <v>21</v>
      </c>
      <c r="J772" s="2" t="str">
        <f t="shared" si="1"/>
        <v/>
      </c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</row>
    <row r="773" ht="26.25" hidden="1" customHeight="1">
      <c r="A773" s="19">
        <f t="shared" si="2"/>
        <v>770</v>
      </c>
      <c r="B773" s="164" t="s">
        <v>1385</v>
      </c>
      <c r="C773" s="173" t="s">
        <v>3542</v>
      </c>
      <c r="D773" s="165" t="s">
        <v>1174</v>
      </c>
      <c r="E773" s="166" t="s">
        <v>3543</v>
      </c>
      <c r="F773" s="167" t="s">
        <v>2744</v>
      </c>
      <c r="G773" s="168" t="s">
        <v>54</v>
      </c>
      <c r="H773" s="169" t="s">
        <v>3544</v>
      </c>
      <c r="I773" s="7" t="s">
        <v>21</v>
      </c>
      <c r="J773" s="2" t="str">
        <f t="shared" si="1"/>
        <v/>
      </c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ht="26.25" hidden="1" customHeight="1">
      <c r="A774" s="19">
        <f t="shared" si="2"/>
        <v>771</v>
      </c>
      <c r="B774" s="164" t="s">
        <v>1204</v>
      </c>
      <c r="C774" s="173" t="s">
        <v>516</v>
      </c>
      <c r="D774" s="165" t="s">
        <v>3545</v>
      </c>
      <c r="E774" s="166" t="s">
        <v>518</v>
      </c>
      <c r="F774" s="167" t="s">
        <v>3546</v>
      </c>
      <c r="G774" s="174" t="s">
        <v>54</v>
      </c>
      <c r="H774" s="182" t="s">
        <v>3547</v>
      </c>
      <c r="I774" s="7" t="s">
        <v>21</v>
      </c>
      <c r="J774" s="2" t="str">
        <f t="shared" si="1"/>
        <v/>
      </c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ht="26.25" hidden="1" customHeight="1">
      <c r="A775" s="19">
        <f t="shared" si="2"/>
        <v>772</v>
      </c>
      <c r="B775" s="164" t="s">
        <v>1204</v>
      </c>
      <c r="C775" s="173" t="s">
        <v>3548</v>
      </c>
      <c r="D775" s="165" t="s">
        <v>3549</v>
      </c>
      <c r="E775" s="166" t="s">
        <v>3550</v>
      </c>
      <c r="F775" s="167" t="s">
        <v>3551</v>
      </c>
      <c r="G775" s="174" t="s">
        <v>54</v>
      </c>
      <c r="H775" s="169" t="s">
        <v>3552</v>
      </c>
      <c r="I775" s="7" t="s">
        <v>21</v>
      </c>
      <c r="J775" s="2" t="str">
        <f t="shared" si="1"/>
        <v/>
      </c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ht="26.25" hidden="1" customHeight="1">
      <c r="A776" s="19">
        <f t="shared" si="2"/>
        <v>773</v>
      </c>
      <c r="B776" s="164" t="s">
        <v>1204</v>
      </c>
      <c r="C776" s="173" t="s">
        <v>3553</v>
      </c>
      <c r="D776" s="165" t="s">
        <v>3549</v>
      </c>
      <c r="E776" s="166" t="s">
        <v>3554</v>
      </c>
      <c r="F776" s="167" t="s">
        <v>5195</v>
      </c>
      <c r="G776" s="174" t="s">
        <v>33</v>
      </c>
      <c r="H776" s="169" t="s">
        <v>3556</v>
      </c>
      <c r="I776" s="7" t="s">
        <v>21</v>
      </c>
      <c r="J776" s="2" t="str">
        <f t="shared" si="1"/>
        <v/>
      </c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ht="26.25" customHeight="1">
      <c r="A777" s="19">
        <f t="shared" si="2"/>
        <v>774</v>
      </c>
      <c r="B777" s="164" t="s">
        <v>1204</v>
      </c>
      <c r="C777" s="165" t="s">
        <v>3557</v>
      </c>
      <c r="D777" s="165" t="s">
        <v>3558</v>
      </c>
      <c r="E777" s="166" t="s">
        <v>3559</v>
      </c>
      <c r="F777" s="167" t="s">
        <v>484</v>
      </c>
      <c r="G777" s="174" t="s">
        <v>33</v>
      </c>
      <c r="H777" s="169" t="s">
        <v>3560</v>
      </c>
      <c r="I777" s="7" t="s">
        <v>130</v>
      </c>
      <c r="J777" s="2" t="str">
        <f t="shared" si="1"/>
        <v>FRIC</v>
      </c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ht="26.25" hidden="1" customHeight="1">
      <c r="A778" s="19">
        <f t="shared" si="2"/>
        <v>775</v>
      </c>
      <c r="B778" s="164" t="s">
        <v>1204</v>
      </c>
      <c r="C778" s="173" t="s">
        <v>3561</v>
      </c>
      <c r="D778" s="165" t="s">
        <v>662</v>
      </c>
      <c r="E778" s="166" t="s">
        <v>3562</v>
      </c>
      <c r="F778" s="167" t="s">
        <v>3563</v>
      </c>
      <c r="G778" s="174" t="s">
        <v>33</v>
      </c>
      <c r="H778" s="169" t="s">
        <v>3564</v>
      </c>
      <c r="I778" s="7" t="s">
        <v>21</v>
      </c>
      <c r="J778" s="2" t="str">
        <f t="shared" si="1"/>
        <v/>
      </c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ht="26.25" hidden="1" customHeight="1">
      <c r="A779" s="19">
        <f t="shared" si="2"/>
        <v>776</v>
      </c>
      <c r="B779" s="164" t="s">
        <v>124</v>
      </c>
      <c r="C779" s="173" t="s">
        <v>3565</v>
      </c>
      <c r="D779" s="165" t="s">
        <v>198</v>
      </c>
      <c r="E779" s="166" t="s">
        <v>3566</v>
      </c>
      <c r="F779" s="167" t="s">
        <v>229</v>
      </c>
      <c r="G779" s="168" t="s">
        <v>33</v>
      </c>
      <c r="H779" s="169" t="s">
        <v>3567</v>
      </c>
      <c r="I779" s="7" t="s">
        <v>21</v>
      </c>
      <c r="J779" s="2" t="str">
        <f t="shared" si="1"/>
        <v/>
      </c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ht="26.25" hidden="1" customHeight="1">
      <c r="A780" s="19">
        <f t="shared" si="2"/>
        <v>777</v>
      </c>
      <c r="B780" s="164" t="s">
        <v>124</v>
      </c>
      <c r="C780" s="173" t="s">
        <v>897</v>
      </c>
      <c r="D780" s="165" t="s">
        <v>126</v>
      </c>
      <c r="E780" s="166" t="s">
        <v>898</v>
      </c>
      <c r="F780" s="167" t="s">
        <v>53</v>
      </c>
      <c r="G780" s="168" t="s">
        <v>54</v>
      </c>
      <c r="H780" s="169" t="s">
        <v>3568</v>
      </c>
      <c r="I780" s="7" t="s">
        <v>21</v>
      </c>
      <c r="J780" s="2" t="str">
        <f t="shared" si="1"/>
        <v/>
      </c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ht="26.25" customHeight="1">
      <c r="A781" s="19">
        <f t="shared" si="2"/>
        <v>778</v>
      </c>
      <c r="B781" s="164" t="s">
        <v>124</v>
      </c>
      <c r="C781" s="165" t="s">
        <v>3569</v>
      </c>
      <c r="D781" s="165" t="s">
        <v>3570</v>
      </c>
      <c r="E781" s="166" t="s">
        <v>3571</v>
      </c>
      <c r="F781" s="167" t="s">
        <v>5196</v>
      </c>
      <c r="G781" s="168" t="s">
        <v>33</v>
      </c>
      <c r="H781" s="169" t="s">
        <v>3573</v>
      </c>
      <c r="I781" s="7" t="s">
        <v>130</v>
      </c>
      <c r="J781" s="2" t="str">
        <f t="shared" si="1"/>
        <v>FRIC</v>
      </c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ht="26.25" hidden="1" customHeight="1">
      <c r="A782" s="19">
        <f t="shared" si="2"/>
        <v>779</v>
      </c>
      <c r="B782" s="164" t="s">
        <v>124</v>
      </c>
      <c r="C782" s="173" t="s">
        <v>3574</v>
      </c>
      <c r="D782" s="165" t="s">
        <v>611</v>
      </c>
      <c r="E782" s="166" t="s">
        <v>1499</v>
      </c>
      <c r="F782" s="167" t="s">
        <v>166</v>
      </c>
      <c r="G782" s="168" t="s">
        <v>54</v>
      </c>
      <c r="H782" s="169" t="s">
        <v>3575</v>
      </c>
      <c r="I782" s="7" t="s">
        <v>21</v>
      </c>
      <c r="J782" s="2" t="str">
        <f t="shared" si="1"/>
        <v/>
      </c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</row>
    <row r="783" ht="26.25" customHeight="1">
      <c r="A783" s="19">
        <f t="shared" si="2"/>
        <v>780</v>
      </c>
      <c r="B783" s="164" t="s">
        <v>14</v>
      </c>
      <c r="C783" s="165" t="s">
        <v>3576</v>
      </c>
      <c r="D783" s="165" t="s">
        <v>209</v>
      </c>
      <c r="E783" s="166" t="s">
        <v>3577</v>
      </c>
      <c r="F783" s="167" t="s">
        <v>484</v>
      </c>
      <c r="G783" s="168" t="s">
        <v>33</v>
      </c>
      <c r="H783" s="169" t="s">
        <v>3578</v>
      </c>
      <c r="I783" s="7" t="s">
        <v>130</v>
      </c>
      <c r="J783" s="2" t="str">
        <f t="shared" si="1"/>
        <v>FRIC</v>
      </c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ht="26.25" hidden="1" customHeight="1">
      <c r="A784" s="19">
        <f t="shared" si="2"/>
        <v>781</v>
      </c>
      <c r="B784" s="164" t="s">
        <v>106</v>
      </c>
      <c r="C784" s="173" t="s">
        <v>3582</v>
      </c>
      <c r="D784" s="165" t="s">
        <v>3583</v>
      </c>
      <c r="E784" s="166" t="s">
        <v>533</v>
      </c>
      <c r="F784" s="167" t="s">
        <v>1950</v>
      </c>
      <c r="G784" s="174" t="s">
        <v>33</v>
      </c>
      <c r="H784" s="169" t="s">
        <v>3584</v>
      </c>
      <c r="I784" s="7" t="s">
        <v>21</v>
      </c>
      <c r="J784" s="2" t="str">
        <f t="shared" si="1"/>
        <v/>
      </c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ht="26.25" hidden="1" customHeight="1">
      <c r="A785" s="19">
        <f t="shared" si="2"/>
        <v>782</v>
      </c>
      <c r="B785" s="164" t="s">
        <v>170</v>
      </c>
      <c r="C785" s="173" t="s">
        <v>3585</v>
      </c>
      <c r="D785" s="165" t="s">
        <v>727</v>
      </c>
      <c r="E785" s="166" t="s">
        <v>199</v>
      </c>
      <c r="F785" s="167">
        <v>2015.0</v>
      </c>
      <c r="G785" s="174" t="s">
        <v>33</v>
      </c>
      <c r="H785" s="169" t="s">
        <v>3587</v>
      </c>
      <c r="I785" s="7" t="s">
        <v>21</v>
      </c>
      <c r="J785" s="2" t="str">
        <f t="shared" si="1"/>
        <v/>
      </c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ht="26.25" hidden="1" customHeight="1">
      <c r="A786" s="19">
        <f t="shared" si="2"/>
        <v>783</v>
      </c>
      <c r="B786" s="164" t="s">
        <v>39</v>
      </c>
      <c r="C786" s="173" t="s">
        <v>3588</v>
      </c>
      <c r="D786" s="165" t="s">
        <v>3589</v>
      </c>
      <c r="E786" s="166" t="s">
        <v>3590</v>
      </c>
      <c r="F786" s="167" t="s">
        <v>3591</v>
      </c>
      <c r="G786" s="168" t="s">
        <v>54</v>
      </c>
      <c r="H786" s="169" t="s">
        <v>3592</v>
      </c>
      <c r="I786" s="7" t="s">
        <v>21</v>
      </c>
      <c r="J786" s="2" t="str">
        <f t="shared" si="1"/>
        <v/>
      </c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ht="26.25" hidden="1" customHeight="1">
      <c r="A787" s="19">
        <f t="shared" si="2"/>
        <v>784</v>
      </c>
      <c r="B787" s="164" t="s">
        <v>14</v>
      </c>
      <c r="C787" s="173" t="s">
        <v>3593</v>
      </c>
      <c r="D787" s="165" t="s">
        <v>655</v>
      </c>
      <c r="E787" s="166" t="s">
        <v>1257</v>
      </c>
      <c r="F787" s="167" t="s">
        <v>53</v>
      </c>
      <c r="G787" s="168" t="s">
        <v>54</v>
      </c>
      <c r="H787" s="169" t="s">
        <v>3594</v>
      </c>
      <c r="I787" s="7" t="s">
        <v>21</v>
      </c>
      <c r="J787" s="2" t="str">
        <f t="shared" si="1"/>
        <v/>
      </c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ht="26.25" hidden="1" customHeight="1">
      <c r="A788" s="19">
        <f t="shared" si="2"/>
        <v>785</v>
      </c>
      <c r="B788" s="164" t="s">
        <v>875</v>
      </c>
      <c r="C788" s="173" t="s">
        <v>3595</v>
      </c>
      <c r="D788" s="165" t="s">
        <v>3596</v>
      </c>
      <c r="E788" s="166" t="s">
        <v>3597</v>
      </c>
      <c r="F788" s="167" t="s">
        <v>4664</v>
      </c>
      <c r="G788" s="174" t="s">
        <v>33</v>
      </c>
      <c r="H788" s="169" t="s">
        <v>3598</v>
      </c>
      <c r="I788" s="7" t="s">
        <v>130</v>
      </c>
      <c r="J788" s="2" t="str">
        <f t="shared" si="1"/>
        <v>과기</v>
      </c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</row>
    <row r="789" ht="26.25" customHeight="1">
      <c r="A789" s="19">
        <f t="shared" si="2"/>
        <v>786</v>
      </c>
      <c r="B789" s="164" t="s">
        <v>28</v>
      </c>
      <c r="C789" s="165" t="s">
        <v>3599</v>
      </c>
      <c r="D789" s="165" t="s">
        <v>3600</v>
      </c>
      <c r="E789" s="166" t="s">
        <v>3601</v>
      </c>
      <c r="F789" s="167" t="s">
        <v>4341</v>
      </c>
      <c r="G789" s="168" t="s">
        <v>54</v>
      </c>
      <c r="H789" s="169" t="s">
        <v>3602</v>
      </c>
      <c r="I789" s="7" t="s">
        <v>130</v>
      </c>
      <c r="J789" s="2" t="str">
        <f t="shared" si="1"/>
        <v>FRIC</v>
      </c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ht="26.25" hidden="1" customHeight="1">
      <c r="A790" s="19">
        <f t="shared" si="2"/>
        <v>787</v>
      </c>
      <c r="B790" s="164" t="s">
        <v>14</v>
      </c>
      <c r="C790" s="173" t="s">
        <v>3603</v>
      </c>
      <c r="D790" s="165" t="s">
        <v>3604</v>
      </c>
      <c r="E790" s="166" t="s">
        <v>3605</v>
      </c>
      <c r="F790" s="167" t="s">
        <v>3606</v>
      </c>
      <c r="G790" s="168" t="s">
        <v>54</v>
      </c>
      <c r="H790" s="169" t="s">
        <v>3607</v>
      </c>
      <c r="I790" s="7" t="s">
        <v>21</v>
      </c>
      <c r="J790" s="2" t="str">
        <f t="shared" si="1"/>
        <v/>
      </c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ht="26.25" customHeight="1">
      <c r="A791" s="19">
        <f t="shared" si="2"/>
        <v>788</v>
      </c>
      <c r="B791" s="164" t="s">
        <v>14</v>
      </c>
      <c r="C791" s="165" t="s">
        <v>3608</v>
      </c>
      <c r="D791" s="165" t="s">
        <v>3604</v>
      </c>
      <c r="E791" s="166" t="s">
        <v>3609</v>
      </c>
      <c r="F791" s="167" t="s">
        <v>5197</v>
      </c>
      <c r="G791" s="168" t="s">
        <v>54</v>
      </c>
      <c r="H791" s="169" t="s">
        <v>3611</v>
      </c>
      <c r="I791" s="7" t="s">
        <v>130</v>
      </c>
      <c r="J791" s="2" t="str">
        <f t="shared" si="1"/>
        <v>FRIC</v>
      </c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ht="26.25" hidden="1" customHeight="1">
      <c r="A792" s="19">
        <f t="shared" si="2"/>
        <v>789</v>
      </c>
      <c r="B792" s="164" t="s">
        <v>81</v>
      </c>
      <c r="C792" s="173" t="s">
        <v>3612</v>
      </c>
      <c r="D792" s="165" t="s">
        <v>3613</v>
      </c>
      <c r="E792" s="166" t="s">
        <v>3614</v>
      </c>
      <c r="F792" s="167" t="s">
        <v>3615</v>
      </c>
      <c r="G792" s="174" t="s">
        <v>54</v>
      </c>
      <c r="H792" s="169" t="s">
        <v>3616</v>
      </c>
      <c r="I792" s="7" t="s">
        <v>130</v>
      </c>
      <c r="J792" s="2" t="str">
        <f t="shared" si="1"/>
        <v>과기</v>
      </c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</row>
    <row r="793" ht="26.25" hidden="1" customHeight="1">
      <c r="A793" s="19">
        <f t="shared" si="2"/>
        <v>790</v>
      </c>
      <c r="B793" s="164" t="s">
        <v>14</v>
      </c>
      <c r="C793" s="165" t="s">
        <v>3617</v>
      </c>
      <c r="D793" s="165" t="s">
        <v>3618</v>
      </c>
      <c r="E793" s="166" t="s">
        <v>1868</v>
      </c>
      <c r="F793" s="167" t="s">
        <v>3619</v>
      </c>
      <c r="G793" s="168" t="s">
        <v>54</v>
      </c>
      <c r="H793" s="169" t="s">
        <v>3620</v>
      </c>
      <c r="I793" s="7" t="s">
        <v>21</v>
      </c>
      <c r="J793" s="2" t="str">
        <f t="shared" si="1"/>
        <v/>
      </c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</row>
    <row r="794" ht="26.25" customHeight="1">
      <c r="A794" s="19">
        <f t="shared" si="2"/>
        <v>791</v>
      </c>
      <c r="B794" s="164" t="s">
        <v>124</v>
      </c>
      <c r="C794" s="165" t="s">
        <v>3621</v>
      </c>
      <c r="D794" s="165" t="s">
        <v>3622</v>
      </c>
      <c r="E794" s="166" t="s">
        <v>3623</v>
      </c>
      <c r="F794" s="167" t="s">
        <v>915</v>
      </c>
      <c r="G794" s="168" t="s">
        <v>54</v>
      </c>
      <c r="H794" s="169" t="s">
        <v>3624</v>
      </c>
      <c r="I794" s="7" t="s">
        <v>130</v>
      </c>
      <c r="J794" s="2" t="str">
        <f t="shared" si="1"/>
        <v>FRIC</v>
      </c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ht="26.25" hidden="1" customHeight="1">
      <c r="A795" s="19">
        <f t="shared" si="2"/>
        <v>792</v>
      </c>
      <c r="B795" s="164" t="s">
        <v>14</v>
      </c>
      <c r="C795" s="173" t="s">
        <v>799</v>
      </c>
      <c r="D795" s="165" t="s">
        <v>3625</v>
      </c>
      <c r="E795" s="166" t="s">
        <v>801</v>
      </c>
      <c r="F795" s="167" t="s">
        <v>1950</v>
      </c>
      <c r="G795" s="168" t="s">
        <v>54</v>
      </c>
      <c r="H795" s="169" t="s">
        <v>3626</v>
      </c>
      <c r="I795" s="7" t="s">
        <v>21</v>
      </c>
      <c r="J795" s="2" t="str">
        <f t="shared" si="1"/>
        <v/>
      </c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ht="26.25" hidden="1" customHeight="1">
      <c r="A796" s="19">
        <f t="shared" si="2"/>
        <v>793</v>
      </c>
      <c r="B796" s="164" t="s">
        <v>28</v>
      </c>
      <c r="C796" s="173" t="s">
        <v>3627</v>
      </c>
      <c r="D796" s="165" t="s">
        <v>3628</v>
      </c>
      <c r="E796" s="166" t="s">
        <v>808</v>
      </c>
      <c r="F796" s="167" t="s">
        <v>2097</v>
      </c>
      <c r="G796" s="168" t="s">
        <v>54</v>
      </c>
      <c r="H796" s="169" t="s">
        <v>3629</v>
      </c>
      <c r="I796" s="7" t="s">
        <v>21</v>
      </c>
      <c r="J796" s="2" t="str">
        <f t="shared" si="1"/>
        <v/>
      </c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ht="26.25" hidden="1" customHeight="1">
      <c r="A797" s="19">
        <f t="shared" si="2"/>
        <v>794</v>
      </c>
      <c r="B797" s="164" t="s">
        <v>124</v>
      </c>
      <c r="C797" s="165" t="s">
        <v>3630</v>
      </c>
      <c r="D797" s="165" t="s">
        <v>3631</v>
      </c>
      <c r="E797" s="166" t="s">
        <v>1892</v>
      </c>
      <c r="F797" s="167" t="s">
        <v>2927</v>
      </c>
      <c r="G797" s="168" t="s">
        <v>54</v>
      </c>
      <c r="H797" s="169" t="s">
        <v>3632</v>
      </c>
      <c r="I797" s="7" t="s">
        <v>21</v>
      </c>
      <c r="J797" s="2" t="str">
        <f t="shared" si="1"/>
        <v/>
      </c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</row>
    <row r="798" ht="26.25" customHeight="1">
      <c r="A798" s="19">
        <f t="shared" si="2"/>
        <v>795</v>
      </c>
      <c r="B798" s="164" t="s">
        <v>14</v>
      </c>
      <c r="C798" s="165" t="s">
        <v>3633</v>
      </c>
      <c r="D798" s="165" t="s">
        <v>3634</v>
      </c>
      <c r="E798" s="166" t="s">
        <v>3635</v>
      </c>
      <c r="F798" s="167" t="s">
        <v>484</v>
      </c>
      <c r="G798" s="168" t="s">
        <v>54</v>
      </c>
      <c r="H798" s="169" t="s">
        <v>3636</v>
      </c>
      <c r="I798" s="7" t="s">
        <v>130</v>
      </c>
      <c r="J798" s="2" t="str">
        <f t="shared" si="1"/>
        <v>FRIC</v>
      </c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ht="26.25" hidden="1" customHeight="1">
      <c r="A799" s="19">
        <f t="shared" si="2"/>
        <v>796</v>
      </c>
      <c r="B799" s="164" t="s">
        <v>14</v>
      </c>
      <c r="C799" s="173" t="s">
        <v>3637</v>
      </c>
      <c r="D799" s="165" t="s">
        <v>3638</v>
      </c>
      <c r="E799" s="166" t="s">
        <v>3639</v>
      </c>
      <c r="F799" s="167" t="s">
        <v>2744</v>
      </c>
      <c r="G799" s="168" t="s">
        <v>54</v>
      </c>
      <c r="H799" s="169" t="s">
        <v>3640</v>
      </c>
      <c r="I799" s="7" t="s">
        <v>21</v>
      </c>
      <c r="J799" s="2" t="str">
        <f t="shared" si="1"/>
        <v/>
      </c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ht="26.25" hidden="1" customHeight="1">
      <c r="A800" s="19">
        <f t="shared" si="2"/>
        <v>797</v>
      </c>
      <c r="B800" s="164" t="s">
        <v>1385</v>
      </c>
      <c r="C800" s="165" t="s">
        <v>3641</v>
      </c>
      <c r="D800" s="165" t="s">
        <v>3642</v>
      </c>
      <c r="E800" s="166" t="s">
        <v>1898</v>
      </c>
      <c r="F800" s="167" t="s">
        <v>173</v>
      </c>
      <c r="G800" s="168" t="s">
        <v>54</v>
      </c>
      <c r="H800" s="169" t="s">
        <v>3643</v>
      </c>
      <c r="I800" s="7" t="s">
        <v>21</v>
      </c>
      <c r="J800" s="2" t="str">
        <f t="shared" si="1"/>
        <v/>
      </c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</row>
    <row r="801" ht="26.25" hidden="1" customHeight="1">
      <c r="A801" s="19">
        <f t="shared" si="2"/>
        <v>798</v>
      </c>
      <c r="B801" s="164" t="s">
        <v>1385</v>
      </c>
      <c r="C801" s="173" t="s">
        <v>3644</v>
      </c>
      <c r="D801" s="165" t="s">
        <v>3645</v>
      </c>
      <c r="E801" s="166" t="s">
        <v>3646</v>
      </c>
      <c r="F801" s="167" t="s">
        <v>3647</v>
      </c>
      <c r="G801" s="168" t="s">
        <v>54</v>
      </c>
      <c r="H801" s="169" t="s">
        <v>3648</v>
      </c>
      <c r="I801" s="7" t="s">
        <v>21</v>
      </c>
      <c r="J801" s="2" t="str">
        <f t="shared" si="1"/>
        <v/>
      </c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ht="26.25" hidden="1" customHeight="1">
      <c r="A802" s="19">
        <f t="shared" si="2"/>
        <v>799</v>
      </c>
      <c r="B802" s="164" t="s">
        <v>39</v>
      </c>
      <c r="C802" s="176" t="s">
        <v>1903</v>
      </c>
      <c r="D802" s="165" t="s">
        <v>3649</v>
      </c>
      <c r="E802" s="166"/>
      <c r="F802" s="167" t="s">
        <v>3650</v>
      </c>
      <c r="G802" s="174" t="s">
        <v>54</v>
      </c>
      <c r="H802" s="169" t="s">
        <v>3651</v>
      </c>
      <c r="I802" s="7" t="s">
        <v>21</v>
      </c>
      <c r="J802" s="2" t="str">
        <f t="shared" si="1"/>
        <v/>
      </c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</row>
    <row r="803" ht="26.25" customHeight="1">
      <c r="A803" s="19">
        <f t="shared" si="2"/>
        <v>800</v>
      </c>
      <c r="B803" s="164" t="s">
        <v>124</v>
      </c>
      <c r="C803" s="165" t="s">
        <v>3652</v>
      </c>
      <c r="D803" s="165" t="s">
        <v>3653</v>
      </c>
      <c r="E803" s="166" t="s">
        <v>3654</v>
      </c>
      <c r="F803" s="167" t="s">
        <v>4686</v>
      </c>
      <c r="G803" s="168" t="s">
        <v>54</v>
      </c>
      <c r="H803" s="169" t="s">
        <v>3656</v>
      </c>
      <c r="I803" s="7" t="s">
        <v>130</v>
      </c>
      <c r="J803" s="2" t="str">
        <f t="shared" si="1"/>
        <v>FRIC</v>
      </c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ht="26.25" customHeight="1">
      <c r="A804" s="19">
        <f t="shared" si="2"/>
        <v>801</v>
      </c>
      <c r="B804" s="164" t="s">
        <v>124</v>
      </c>
      <c r="C804" s="165" t="s">
        <v>3657</v>
      </c>
      <c r="D804" s="165" t="s">
        <v>3622</v>
      </c>
      <c r="E804" s="166" t="s">
        <v>3658</v>
      </c>
      <c r="F804" s="167" t="s">
        <v>3981</v>
      </c>
      <c r="G804" s="168" t="s">
        <v>54</v>
      </c>
      <c r="H804" s="169" t="s">
        <v>3660</v>
      </c>
      <c r="I804" s="7" t="s">
        <v>130</v>
      </c>
      <c r="J804" s="2" t="str">
        <f t="shared" si="1"/>
        <v>FRIC</v>
      </c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ht="26.25" hidden="1" customHeight="1">
      <c r="A805" s="19">
        <f t="shared" si="2"/>
        <v>802</v>
      </c>
      <c r="B805" s="164" t="s">
        <v>14</v>
      </c>
      <c r="C805" s="165" t="s">
        <v>1778</v>
      </c>
      <c r="D805" s="165" t="s">
        <v>1779</v>
      </c>
      <c r="E805" s="166" t="s">
        <v>1780</v>
      </c>
      <c r="F805" s="167" t="s">
        <v>173</v>
      </c>
      <c r="G805" s="168" t="s">
        <v>54</v>
      </c>
      <c r="H805" s="169" t="s">
        <v>3661</v>
      </c>
      <c r="I805" s="7" t="s">
        <v>21</v>
      </c>
      <c r="J805" s="2" t="str">
        <f t="shared" si="1"/>
        <v/>
      </c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</row>
    <row r="806" ht="26.25" hidden="1" customHeight="1">
      <c r="A806" s="19">
        <f t="shared" si="2"/>
        <v>803</v>
      </c>
      <c r="B806" s="164" t="s">
        <v>14</v>
      </c>
      <c r="C806" s="165" t="s">
        <v>1785</v>
      </c>
      <c r="D806" s="165" t="s">
        <v>3662</v>
      </c>
      <c r="E806" s="166" t="s">
        <v>1787</v>
      </c>
      <c r="F806" s="167" t="s">
        <v>166</v>
      </c>
      <c r="G806" s="168" t="s">
        <v>54</v>
      </c>
      <c r="H806" s="169" t="s">
        <v>3663</v>
      </c>
      <c r="I806" s="7" t="s">
        <v>21</v>
      </c>
      <c r="J806" s="2" t="str">
        <f t="shared" si="1"/>
        <v/>
      </c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</row>
    <row r="807" ht="26.25" customHeight="1">
      <c r="A807" s="19">
        <f t="shared" si="2"/>
        <v>804</v>
      </c>
      <c r="B807" s="164" t="s">
        <v>14</v>
      </c>
      <c r="C807" s="165" t="s">
        <v>3664</v>
      </c>
      <c r="D807" s="165" t="s">
        <v>3665</v>
      </c>
      <c r="E807" s="166" t="s">
        <v>3666</v>
      </c>
      <c r="F807" s="167" t="s">
        <v>5198</v>
      </c>
      <c r="G807" s="168" t="s">
        <v>54</v>
      </c>
      <c r="H807" s="169" t="s">
        <v>3668</v>
      </c>
      <c r="I807" s="7" t="s">
        <v>130</v>
      </c>
      <c r="J807" s="2" t="str">
        <f t="shared" si="1"/>
        <v>FRIC</v>
      </c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ht="26.25" hidden="1" customHeight="1">
      <c r="A808" s="19">
        <f t="shared" si="2"/>
        <v>805</v>
      </c>
      <c r="B808" s="164" t="s">
        <v>14</v>
      </c>
      <c r="C808" s="173" t="s">
        <v>3669</v>
      </c>
      <c r="D808" s="165" t="s">
        <v>3670</v>
      </c>
      <c r="E808" s="166" t="s">
        <v>3671</v>
      </c>
      <c r="F808" s="167" t="s">
        <v>3672</v>
      </c>
      <c r="G808" s="168" t="s">
        <v>54</v>
      </c>
      <c r="H808" s="169" t="s">
        <v>3673</v>
      </c>
      <c r="I808" s="7" t="s">
        <v>21</v>
      </c>
      <c r="J808" s="2" t="str">
        <f t="shared" si="1"/>
        <v/>
      </c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ht="26.25" customHeight="1">
      <c r="A809" s="19">
        <f t="shared" si="2"/>
        <v>806</v>
      </c>
      <c r="B809" s="164" t="s">
        <v>14</v>
      </c>
      <c r="C809" s="165" t="s">
        <v>3674</v>
      </c>
      <c r="D809" s="165" t="s">
        <v>3675</v>
      </c>
      <c r="E809" s="190" t="s">
        <v>3676</v>
      </c>
      <c r="F809" s="167" t="s">
        <v>3677</v>
      </c>
      <c r="G809" s="168" t="s">
        <v>54</v>
      </c>
      <c r="H809" s="169" t="s">
        <v>3678</v>
      </c>
      <c r="I809" s="7" t="s">
        <v>130</v>
      </c>
      <c r="J809" s="2" t="str">
        <f t="shared" si="1"/>
        <v>FRIC</v>
      </c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ht="26.25" hidden="1" customHeight="1">
      <c r="A810" s="19">
        <f t="shared" si="2"/>
        <v>807</v>
      </c>
      <c r="B810" s="164" t="s">
        <v>14</v>
      </c>
      <c r="C810" s="165" t="s">
        <v>1792</v>
      </c>
      <c r="D810" s="165" t="s">
        <v>3622</v>
      </c>
      <c r="E810" s="166" t="s">
        <v>1794</v>
      </c>
      <c r="F810" s="167" t="s">
        <v>166</v>
      </c>
      <c r="G810" s="168" t="s">
        <v>54</v>
      </c>
      <c r="H810" s="169" t="s">
        <v>3679</v>
      </c>
      <c r="I810" s="7" t="s">
        <v>21</v>
      </c>
      <c r="J810" s="2" t="str">
        <f t="shared" si="1"/>
        <v/>
      </c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</row>
    <row r="811" ht="26.25" customHeight="1">
      <c r="A811" s="19">
        <f t="shared" si="2"/>
        <v>808</v>
      </c>
      <c r="B811" s="164" t="s">
        <v>14</v>
      </c>
      <c r="C811" s="165" t="s">
        <v>3680</v>
      </c>
      <c r="D811" s="165" t="s">
        <v>2011</v>
      </c>
      <c r="E811" s="166" t="s">
        <v>3681</v>
      </c>
      <c r="F811" s="167" t="s">
        <v>5199</v>
      </c>
      <c r="G811" s="168" t="s">
        <v>54</v>
      </c>
      <c r="H811" s="169" t="s">
        <v>3683</v>
      </c>
      <c r="I811" s="7" t="s">
        <v>130</v>
      </c>
      <c r="J811" s="2" t="str">
        <f t="shared" si="1"/>
        <v>FRIC</v>
      </c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</row>
    <row r="812" ht="26.25" customHeight="1">
      <c r="A812" s="19">
        <f t="shared" si="2"/>
        <v>809</v>
      </c>
      <c r="B812" s="164" t="s">
        <v>39</v>
      </c>
      <c r="C812" s="165" t="s">
        <v>3684</v>
      </c>
      <c r="D812" s="165" t="s">
        <v>3685</v>
      </c>
      <c r="E812" s="166" t="s">
        <v>3686</v>
      </c>
      <c r="F812" s="167" t="s">
        <v>3687</v>
      </c>
      <c r="G812" s="168" t="s">
        <v>54</v>
      </c>
      <c r="H812" s="169" t="s">
        <v>3688</v>
      </c>
      <c r="I812" s="7" t="s">
        <v>130</v>
      </c>
      <c r="J812" s="2" t="str">
        <f t="shared" si="1"/>
        <v>FRIC</v>
      </c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</row>
    <row r="813" ht="26.25" hidden="1" customHeight="1">
      <c r="A813" s="19">
        <f t="shared" si="2"/>
        <v>810</v>
      </c>
      <c r="B813" s="164" t="s">
        <v>106</v>
      </c>
      <c r="C813" s="173" t="s">
        <v>3689</v>
      </c>
      <c r="D813" s="165" t="s">
        <v>3690</v>
      </c>
      <c r="E813" s="166" t="s">
        <v>3691</v>
      </c>
      <c r="F813" s="167" t="s">
        <v>3692</v>
      </c>
      <c r="G813" s="174" t="s">
        <v>54</v>
      </c>
      <c r="H813" s="169" t="s">
        <v>3693</v>
      </c>
      <c r="I813" s="7" t="s">
        <v>21</v>
      </c>
      <c r="J813" s="2" t="str">
        <f t="shared" si="1"/>
        <v/>
      </c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</row>
    <row r="814" ht="26.25" customHeight="1">
      <c r="A814" s="19">
        <f t="shared" si="2"/>
        <v>811</v>
      </c>
      <c r="B814" s="164" t="s">
        <v>124</v>
      </c>
      <c r="C814" s="165" t="s">
        <v>3694</v>
      </c>
      <c r="D814" s="165" t="s">
        <v>3695</v>
      </c>
      <c r="E814" s="166" t="s">
        <v>3696</v>
      </c>
      <c r="F814" s="167" t="s">
        <v>5200</v>
      </c>
      <c r="G814" s="168" t="s">
        <v>54</v>
      </c>
      <c r="H814" s="169" t="s">
        <v>3698</v>
      </c>
      <c r="I814" s="7" t="s">
        <v>130</v>
      </c>
      <c r="J814" s="2" t="str">
        <f t="shared" si="1"/>
        <v>FRIC</v>
      </c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</row>
    <row r="815" ht="26.25" hidden="1" customHeight="1">
      <c r="A815" s="19">
        <f t="shared" si="2"/>
        <v>812</v>
      </c>
      <c r="B815" s="164" t="s">
        <v>124</v>
      </c>
      <c r="C815" s="173" t="s">
        <v>3699</v>
      </c>
      <c r="D815" s="165" t="s">
        <v>3700</v>
      </c>
      <c r="E815" s="166" t="s">
        <v>3701</v>
      </c>
      <c r="F815" s="167" t="s">
        <v>3702</v>
      </c>
      <c r="G815" s="168" t="s">
        <v>54</v>
      </c>
      <c r="H815" s="169" t="s">
        <v>3703</v>
      </c>
      <c r="I815" s="7" t="s">
        <v>21</v>
      </c>
      <c r="J815" s="2" t="str">
        <f t="shared" si="1"/>
        <v/>
      </c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</row>
    <row r="816" ht="26.25" customHeight="1">
      <c r="A816" s="19">
        <f t="shared" si="2"/>
        <v>813</v>
      </c>
      <c r="B816" s="164" t="s">
        <v>28</v>
      </c>
      <c r="C816" s="165" t="s">
        <v>3704</v>
      </c>
      <c r="D816" s="165" t="s">
        <v>3705</v>
      </c>
      <c r="E816" s="166" t="s">
        <v>3706</v>
      </c>
      <c r="F816" s="167" t="s">
        <v>5201</v>
      </c>
      <c r="G816" s="168" t="s">
        <v>54</v>
      </c>
      <c r="H816" s="169" t="s">
        <v>3708</v>
      </c>
      <c r="I816" s="7" t="s">
        <v>130</v>
      </c>
      <c r="J816" s="2" t="str">
        <f t="shared" si="1"/>
        <v>FRIC</v>
      </c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</row>
    <row r="817" ht="26.25" customHeight="1">
      <c r="A817" s="19">
        <f t="shared" si="2"/>
        <v>814</v>
      </c>
      <c r="B817" s="164" t="s">
        <v>124</v>
      </c>
      <c r="C817" s="165" t="s">
        <v>3709</v>
      </c>
      <c r="D817" s="165" t="s">
        <v>3710</v>
      </c>
      <c r="E817" s="166" t="s">
        <v>3711</v>
      </c>
      <c r="F817" s="167" t="s">
        <v>484</v>
      </c>
      <c r="G817" s="168" t="s">
        <v>54</v>
      </c>
      <c r="H817" s="169" t="s">
        <v>3712</v>
      </c>
      <c r="I817" s="7" t="s">
        <v>130</v>
      </c>
      <c r="J817" s="2" t="str">
        <f t="shared" si="1"/>
        <v>FRIC</v>
      </c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</row>
    <row r="818" ht="26.25" hidden="1" customHeight="1">
      <c r="A818" s="19">
        <f t="shared" si="2"/>
        <v>815</v>
      </c>
      <c r="B818" s="164" t="s">
        <v>124</v>
      </c>
      <c r="C818" s="173" t="s">
        <v>3713</v>
      </c>
      <c r="D818" s="165" t="s">
        <v>3710</v>
      </c>
      <c r="E818" s="166" t="s">
        <v>772</v>
      </c>
      <c r="F818" s="167" t="s">
        <v>53</v>
      </c>
      <c r="G818" s="168" t="s">
        <v>54</v>
      </c>
      <c r="H818" s="169" t="s">
        <v>3714</v>
      </c>
      <c r="I818" s="7" t="s">
        <v>21</v>
      </c>
      <c r="J818" s="2" t="str">
        <f t="shared" si="1"/>
        <v/>
      </c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</row>
    <row r="819" ht="26.25" customHeight="1">
      <c r="A819" s="19">
        <f t="shared" si="2"/>
        <v>816</v>
      </c>
      <c r="B819" s="164" t="s">
        <v>39</v>
      </c>
      <c r="C819" s="165" t="s">
        <v>3715</v>
      </c>
      <c r="D819" s="165" t="s">
        <v>3716</v>
      </c>
      <c r="E819" s="166" t="s">
        <v>3717</v>
      </c>
      <c r="F819" s="167" t="s">
        <v>5202</v>
      </c>
      <c r="G819" s="168" t="s">
        <v>54</v>
      </c>
      <c r="H819" s="169" t="s">
        <v>3719</v>
      </c>
      <c r="I819" s="7" t="s">
        <v>130</v>
      </c>
      <c r="J819" s="2" t="str">
        <f t="shared" si="1"/>
        <v>FRIC</v>
      </c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</row>
    <row r="820" ht="26.25" hidden="1" customHeight="1">
      <c r="A820" s="19">
        <f t="shared" si="2"/>
        <v>817</v>
      </c>
      <c r="B820" s="164" t="s">
        <v>14</v>
      </c>
      <c r="C820" s="173" t="s">
        <v>3720</v>
      </c>
      <c r="D820" s="165" t="s">
        <v>3721</v>
      </c>
      <c r="E820" s="166" t="s">
        <v>3722</v>
      </c>
      <c r="F820" s="167" t="s">
        <v>3723</v>
      </c>
      <c r="G820" s="168" t="s">
        <v>54</v>
      </c>
      <c r="H820" s="169" t="s">
        <v>3724</v>
      </c>
      <c r="I820" s="7" t="s">
        <v>21</v>
      </c>
      <c r="J820" s="2" t="str">
        <f t="shared" si="1"/>
        <v/>
      </c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</row>
    <row r="821" ht="26.25" hidden="1" customHeight="1">
      <c r="A821" s="19">
        <f t="shared" si="2"/>
        <v>818</v>
      </c>
      <c r="B821" s="164" t="s">
        <v>1385</v>
      </c>
      <c r="C821" s="173" t="s">
        <v>3725</v>
      </c>
      <c r="D821" s="165" t="s">
        <v>3726</v>
      </c>
      <c r="E821" s="166" t="s">
        <v>3727</v>
      </c>
      <c r="F821" s="167" t="s">
        <v>3728</v>
      </c>
      <c r="G821" s="168" t="s">
        <v>54</v>
      </c>
      <c r="H821" s="169" t="s">
        <v>3729</v>
      </c>
      <c r="I821" s="7" t="s">
        <v>21</v>
      </c>
      <c r="J821" s="2" t="str">
        <f t="shared" si="1"/>
        <v/>
      </c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</row>
    <row r="822" ht="26.25" hidden="1" customHeight="1">
      <c r="A822" s="19">
        <f t="shared" si="2"/>
        <v>819</v>
      </c>
      <c r="B822" s="164" t="s">
        <v>14</v>
      </c>
      <c r="C822" s="173" t="s">
        <v>3730</v>
      </c>
      <c r="D822" s="165" t="s">
        <v>3731</v>
      </c>
      <c r="E822" s="166" t="s">
        <v>3732</v>
      </c>
      <c r="F822" s="167" t="s">
        <v>3733</v>
      </c>
      <c r="G822" s="168" t="s">
        <v>54</v>
      </c>
      <c r="H822" s="169" t="s">
        <v>3734</v>
      </c>
      <c r="I822" s="7" t="s">
        <v>21</v>
      </c>
      <c r="J822" s="2" t="str">
        <f t="shared" si="1"/>
        <v/>
      </c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</row>
    <row r="823" ht="26.25" hidden="1" customHeight="1">
      <c r="A823" s="19">
        <f t="shared" si="2"/>
        <v>820</v>
      </c>
      <c r="B823" s="164" t="s">
        <v>14</v>
      </c>
      <c r="C823" s="173" t="s">
        <v>3735</v>
      </c>
      <c r="D823" s="165" t="s">
        <v>3736</v>
      </c>
      <c r="E823" s="166" t="s">
        <v>3737</v>
      </c>
      <c r="F823" s="167" t="s">
        <v>3738</v>
      </c>
      <c r="G823" s="168" t="s">
        <v>54</v>
      </c>
      <c r="H823" s="169" t="s">
        <v>3739</v>
      </c>
      <c r="I823" s="7" t="s">
        <v>21</v>
      </c>
      <c r="J823" s="2" t="str">
        <f t="shared" si="1"/>
        <v/>
      </c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</row>
    <row r="824" ht="26.25" customHeight="1">
      <c r="A824" s="19">
        <f t="shared" si="2"/>
        <v>821</v>
      </c>
      <c r="B824" s="164" t="s">
        <v>14</v>
      </c>
      <c r="C824" s="165" t="s">
        <v>3740</v>
      </c>
      <c r="D824" s="165" t="s">
        <v>3741</v>
      </c>
      <c r="E824" s="166" t="s">
        <v>3742</v>
      </c>
      <c r="F824" s="167" t="s">
        <v>736</v>
      </c>
      <c r="G824" s="168" t="s">
        <v>54</v>
      </c>
      <c r="H824" s="169" t="s">
        <v>3743</v>
      </c>
      <c r="I824" s="7" t="s">
        <v>130</v>
      </c>
      <c r="J824" s="2" t="str">
        <f t="shared" si="1"/>
        <v>FRIC</v>
      </c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</row>
    <row r="825" ht="26.25" customHeight="1">
      <c r="A825" s="19">
        <f t="shared" si="2"/>
        <v>822</v>
      </c>
      <c r="B825" s="164" t="s">
        <v>14</v>
      </c>
      <c r="C825" s="165" t="s">
        <v>3744</v>
      </c>
      <c r="D825" s="165" t="s">
        <v>3745</v>
      </c>
      <c r="E825" s="166" t="s">
        <v>3746</v>
      </c>
      <c r="F825" s="167" t="s">
        <v>915</v>
      </c>
      <c r="G825" s="168" t="s">
        <v>54</v>
      </c>
      <c r="H825" s="169" t="s">
        <v>3747</v>
      </c>
      <c r="I825" s="7" t="s">
        <v>130</v>
      </c>
      <c r="J825" s="2" t="str">
        <f t="shared" si="1"/>
        <v>FRIC</v>
      </c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</row>
    <row r="826" ht="26.25" customHeight="1">
      <c r="A826" s="19">
        <f t="shared" si="2"/>
        <v>823</v>
      </c>
      <c r="B826" s="164" t="s">
        <v>39</v>
      </c>
      <c r="C826" s="165" t="s">
        <v>3748</v>
      </c>
      <c r="D826" s="165" t="s">
        <v>3749</v>
      </c>
      <c r="E826" s="166" t="s">
        <v>3750</v>
      </c>
      <c r="F826" s="167" t="s">
        <v>3751</v>
      </c>
      <c r="G826" s="168" t="s">
        <v>54</v>
      </c>
      <c r="H826" s="169" t="s">
        <v>5203</v>
      </c>
      <c r="I826" s="7" t="s">
        <v>130</v>
      </c>
      <c r="J826" s="2" t="str">
        <f t="shared" si="1"/>
        <v>FRIC</v>
      </c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</row>
    <row r="827" ht="26.25" hidden="1" customHeight="1">
      <c r="A827" s="19">
        <f t="shared" si="2"/>
        <v>824</v>
      </c>
      <c r="B827" s="164" t="s">
        <v>124</v>
      </c>
      <c r="C827" s="165" t="s">
        <v>3753</v>
      </c>
      <c r="D827" s="165" t="s">
        <v>3754</v>
      </c>
      <c r="E827" s="166" t="s">
        <v>1799</v>
      </c>
      <c r="F827" s="167" t="s">
        <v>3755</v>
      </c>
      <c r="G827" s="168" t="s">
        <v>54</v>
      </c>
      <c r="H827" s="169" t="s">
        <v>3756</v>
      </c>
      <c r="I827" s="7" t="s">
        <v>21</v>
      </c>
      <c r="J827" s="2" t="str">
        <f t="shared" si="1"/>
        <v/>
      </c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</row>
    <row r="828" ht="26.25" hidden="1" customHeight="1">
      <c r="A828" s="19">
        <f t="shared" si="2"/>
        <v>825</v>
      </c>
      <c r="B828" s="164" t="s">
        <v>124</v>
      </c>
      <c r="C828" s="165" t="s">
        <v>3757</v>
      </c>
      <c r="D828" s="165" t="s">
        <v>3758</v>
      </c>
      <c r="E828" s="166" t="s">
        <v>1803</v>
      </c>
      <c r="F828" s="167" t="s">
        <v>3759</v>
      </c>
      <c r="G828" s="168" t="s">
        <v>54</v>
      </c>
      <c r="H828" s="169" t="s">
        <v>3760</v>
      </c>
      <c r="I828" s="7" t="s">
        <v>21</v>
      </c>
      <c r="J828" s="2" t="str">
        <f t="shared" si="1"/>
        <v/>
      </c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</row>
    <row r="829" ht="26.25" hidden="1" customHeight="1">
      <c r="A829" s="19">
        <f t="shared" si="2"/>
        <v>826</v>
      </c>
      <c r="B829" s="164" t="s">
        <v>124</v>
      </c>
      <c r="C829" s="165" t="s">
        <v>1806</v>
      </c>
      <c r="D829" s="165" t="s">
        <v>3716</v>
      </c>
      <c r="E829" s="166" t="s">
        <v>1808</v>
      </c>
      <c r="F829" s="167" t="s">
        <v>3761</v>
      </c>
      <c r="G829" s="168" t="s">
        <v>54</v>
      </c>
      <c r="H829" s="169" t="s">
        <v>3762</v>
      </c>
      <c r="I829" s="7" t="s">
        <v>21</v>
      </c>
      <c r="J829" s="2" t="str">
        <f t="shared" si="1"/>
        <v/>
      </c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</row>
    <row r="830" ht="26.25" customHeight="1">
      <c r="A830" s="19">
        <f t="shared" si="2"/>
        <v>827</v>
      </c>
      <c r="B830" s="164" t="s">
        <v>124</v>
      </c>
      <c r="C830" s="165" t="s">
        <v>3763</v>
      </c>
      <c r="D830" s="165" t="s">
        <v>3716</v>
      </c>
      <c r="E830" s="166" t="s">
        <v>3764</v>
      </c>
      <c r="F830" s="167" t="s">
        <v>3765</v>
      </c>
      <c r="G830" s="168" t="s">
        <v>54</v>
      </c>
      <c r="H830" s="169" t="s">
        <v>3766</v>
      </c>
      <c r="I830" s="7" t="s">
        <v>130</v>
      </c>
      <c r="J830" s="2" t="str">
        <f t="shared" si="1"/>
        <v>FRIC</v>
      </c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</row>
    <row r="831" ht="26.25" customHeight="1">
      <c r="A831" s="19">
        <f t="shared" si="2"/>
        <v>828</v>
      </c>
      <c r="B831" s="164" t="s">
        <v>124</v>
      </c>
      <c r="C831" s="165" t="s">
        <v>3767</v>
      </c>
      <c r="D831" s="165" t="s">
        <v>3768</v>
      </c>
      <c r="E831" s="166" t="s">
        <v>3769</v>
      </c>
      <c r="F831" s="167" t="s">
        <v>3770</v>
      </c>
      <c r="G831" s="168" t="s">
        <v>54</v>
      </c>
      <c r="H831" s="169" t="s">
        <v>3771</v>
      </c>
      <c r="I831" s="7" t="s">
        <v>130</v>
      </c>
      <c r="J831" s="2" t="str">
        <f t="shared" si="1"/>
        <v>FRIC</v>
      </c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</row>
    <row r="832" ht="26.25" hidden="1" customHeight="1">
      <c r="A832" s="19">
        <f t="shared" si="2"/>
        <v>829</v>
      </c>
      <c r="B832" s="164" t="s">
        <v>106</v>
      </c>
      <c r="C832" s="173" t="s">
        <v>3772</v>
      </c>
      <c r="D832" s="165" t="s">
        <v>2471</v>
      </c>
      <c r="E832" s="166" t="s">
        <v>291</v>
      </c>
      <c r="F832" s="167" t="s">
        <v>3773</v>
      </c>
      <c r="G832" s="174" t="s">
        <v>54</v>
      </c>
      <c r="H832" s="169" t="s">
        <v>3774</v>
      </c>
      <c r="I832" s="7" t="s">
        <v>21</v>
      </c>
      <c r="J832" s="2" t="str">
        <f t="shared" si="1"/>
        <v/>
      </c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</row>
    <row r="833" ht="26.25" hidden="1" customHeight="1">
      <c r="A833" s="19">
        <f t="shared" si="2"/>
        <v>830</v>
      </c>
      <c r="B833" s="164" t="s">
        <v>14</v>
      </c>
      <c r="C833" s="165" t="s">
        <v>3775</v>
      </c>
      <c r="D833" s="165" t="s">
        <v>3776</v>
      </c>
      <c r="E833" s="166" t="s">
        <v>1816</v>
      </c>
      <c r="F833" s="167" t="s">
        <v>1554</v>
      </c>
      <c r="G833" s="174" t="s">
        <v>54</v>
      </c>
      <c r="H833" s="169" t="s">
        <v>3777</v>
      </c>
      <c r="I833" s="7" t="s">
        <v>21</v>
      </c>
      <c r="J833" s="2" t="str">
        <f t="shared" si="1"/>
        <v/>
      </c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</row>
    <row r="834" ht="26.25" hidden="1" customHeight="1">
      <c r="A834" s="19">
        <f t="shared" si="2"/>
        <v>831</v>
      </c>
      <c r="B834" s="164" t="s">
        <v>124</v>
      </c>
      <c r="C834" s="173" t="s">
        <v>3778</v>
      </c>
      <c r="D834" s="165" t="s">
        <v>3779</v>
      </c>
      <c r="E834" s="166" t="s">
        <v>3780</v>
      </c>
      <c r="F834" s="167" t="s">
        <v>3781</v>
      </c>
      <c r="G834" s="174" t="s">
        <v>54</v>
      </c>
      <c r="H834" s="169" t="s">
        <v>3782</v>
      </c>
      <c r="I834" s="7" t="s">
        <v>21</v>
      </c>
      <c r="J834" s="2" t="str">
        <f t="shared" si="1"/>
        <v/>
      </c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</row>
    <row r="835" ht="26.25" customHeight="1">
      <c r="A835" s="19">
        <f t="shared" si="2"/>
        <v>832</v>
      </c>
      <c r="B835" s="164" t="s">
        <v>28</v>
      </c>
      <c r="C835" s="165" t="s">
        <v>3783</v>
      </c>
      <c r="D835" s="165" t="s">
        <v>3784</v>
      </c>
      <c r="E835" s="166" t="s">
        <v>3785</v>
      </c>
      <c r="F835" s="167" t="s">
        <v>484</v>
      </c>
      <c r="G835" s="174" t="s">
        <v>54</v>
      </c>
      <c r="H835" s="169" t="s">
        <v>3786</v>
      </c>
      <c r="I835" s="7" t="s">
        <v>130</v>
      </c>
      <c r="J835" s="2" t="str">
        <f t="shared" si="1"/>
        <v>FRIC</v>
      </c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</row>
    <row r="836" ht="26.25" hidden="1" customHeight="1">
      <c r="A836" s="19">
        <f t="shared" si="2"/>
        <v>833</v>
      </c>
      <c r="B836" s="164" t="s">
        <v>875</v>
      </c>
      <c r="C836" s="173" t="s">
        <v>3787</v>
      </c>
      <c r="D836" s="165" t="s">
        <v>3758</v>
      </c>
      <c r="E836" s="166" t="s">
        <v>3788</v>
      </c>
      <c r="F836" s="167" t="s">
        <v>5204</v>
      </c>
      <c r="G836" s="174" t="s">
        <v>54</v>
      </c>
      <c r="H836" s="169" t="s">
        <v>3790</v>
      </c>
      <c r="I836" s="7" t="s">
        <v>21</v>
      </c>
      <c r="J836" s="2" t="str">
        <f t="shared" si="1"/>
        <v/>
      </c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</row>
    <row r="837" ht="26.25" hidden="1" customHeight="1">
      <c r="A837" s="19">
        <f t="shared" si="2"/>
        <v>834</v>
      </c>
      <c r="B837" s="164" t="s">
        <v>875</v>
      </c>
      <c r="C837" s="173" t="s">
        <v>3791</v>
      </c>
      <c r="D837" s="165" t="s">
        <v>3792</v>
      </c>
      <c r="E837" s="166" t="s">
        <v>3793</v>
      </c>
      <c r="F837" s="167" t="s">
        <v>3794</v>
      </c>
      <c r="G837" s="174" t="s">
        <v>54</v>
      </c>
      <c r="H837" s="169" t="s">
        <v>3795</v>
      </c>
      <c r="I837" s="7" t="s">
        <v>21</v>
      </c>
      <c r="J837" s="2" t="str">
        <f t="shared" si="1"/>
        <v/>
      </c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</row>
    <row r="838" ht="26.25" customHeight="1">
      <c r="A838" s="19">
        <f t="shared" si="2"/>
        <v>835</v>
      </c>
      <c r="B838" s="164" t="s">
        <v>14</v>
      </c>
      <c r="C838" s="165" t="s">
        <v>3796</v>
      </c>
      <c r="D838" s="165" t="s">
        <v>3797</v>
      </c>
      <c r="E838" s="166" t="s">
        <v>3798</v>
      </c>
      <c r="F838" s="167" t="s">
        <v>3615</v>
      </c>
      <c r="G838" s="174" t="s">
        <v>54</v>
      </c>
      <c r="H838" s="169" t="s">
        <v>3799</v>
      </c>
      <c r="I838" s="7" t="s">
        <v>130</v>
      </c>
      <c r="J838" s="2" t="str">
        <f t="shared" si="1"/>
        <v>FRIC</v>
      </c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</row>
    <row r="839" ht="26.25" hidden="1" customHeight="1">
      <c r="A839" s="19">
        <f t="shared" si="2"/>
        <v>836</v>
      </c>
      <c r="B839" s="164" t="s">
        <v>170</v>
      </c>
      <c r="C839" s="173" t="s">
        <v>3800</v>
      </c>
      <c r="D839" s="165" t="s">
        <v>3801</v>
      </c>
      <c r="E839" s="166" t="s">
        <v>3802</v>
      </c>
      <c r="F839" s="167" t="s">
        <v>3615</v>
      </c>
      <c r="G839" s="174" t="s">
        <v>54</v>
      </c>
      <c r="H839" s="169" t="s">
        <v>3803</v>
      </c>
      <c r="I839" s="7" t="s">
        <v>130</v>
      </c>
      <c r="J839" s="2" t="str">
        <f t="shared" si="1"/>
        <v>과기</v>
      </c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</row>
    <row r="840" ht="26.25" hidden="1" customHeight="1">
      <c r="A840" s="19">
        <f t="shared" si="2"/>
        <v>837</v>
      </c>
      <c r="B840" s="164" t="s">
        <v>3224</v>
      </c>
      <c r="C840" s="173" t="s">
        <v>3804</v>
      </c>
      <c r="D840" s="165" t="s">
        <v>3805</v>
      </c>
      <c r="E840" s="166" t="s">
        <v>3806</v>
      </c>
      <c r="F840" s="167" t="s">
        <v>3807</v>
      </c>
      <c r="G840" s="174" t="s">
        <v>54</v>
      </c>
      <c r="H840" s="169" t="s">
        <v>3808</v>
      </c>
      <c r="I840" s="7" t="s">
        <v>21</v>
      </c>
      <c r="J840" s="2" t="str">
        <f t="shared" si="1"/>
        <v/>
      </c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</row>
    <row r="841" ht="26.25" hidden="1" customHeight="1">
      <c r="A841" s="19">
        <f t="shared" si="2"/>
        <v>838</v>
      </c>
      <c r="B841" s="164" t="s">
        <v>170</v>
      </c>
      <c r="C841" s="173" t="s">
        <v>5205</v>
      </c>
      <c r="D841" s="165" t="s">
        <v>3809</v>
      </c>
      <c r="E841" s="166" t="s">
        <v>440</v>
      </c>
      <c r="F841" s="167" t="s">
        <v>3810</v>
      </c>
      <c r="G841" s="174" t="s">
        <v>54</v>
      </c>
      <c r="H841" s="169" t="s">
        <v>3811</v>
      </c>
      <c r="I841" s="7" t="s">
        <v>21</v>
      </c>
      <c r="J841" s="2" t="str">
        <f t="shared" si="1"/>
        <v/>
      </c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</row>
    <row r="842" ht="26.25" hidden="1" customHeight="1">
      <c r="A842" s="19">
        <f t="shared" si="2"/>
        <v>839</v>
      </c>
      <c r="B842" s="164" t="s">
        <v>170</v>
      </c>
      <c r="C842" s="173" t="s">
        <v>3812</v>
      </c>
      <c r="D842" s="165" t="s">
        <v>3813</v>
      </c>
      <c r="E842" s="166" t="s">
        <v>1601</v>
      </c>
      <c r="F842" s="167" t="s">
        <v>3814</v>
      </c>
      <c r="G842" s="174" t="s">
        <v>54</v>
      </c>
      <c r="H842" s="169" t="s">
        <v>3815</v>
      </c>
      <c r="I842" s="7" t="s">
        <v>21</v>
      </c>
      <c r="J842" s="2" t="str">
        <f t="shared" si="1"/>
        <v/>
      </c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</row>
    <row r="843" ht="26.25" hidden="1" customHeight="1">
      <c r="A843" s="19">
        <f t="shared" si="2"/>
        <v>840</v>
      </c>
      <c r="B843" s="164" t="s">
        <v>28</v>
      </c>
      <c r="C843" s="173" t="s">
        <v>3816</v>
      </c>
      <c r="D843" s="165" t="s">
        <v>3817</v>
      </c>
      <c r="E843" s="2"/>
      <c r="F843" s="167" t="s">
        <v>3818</v>
      </c>
      <c r="G843" s="174" t="s">
        <v>54</v>
      </c>
      <c r="H843" s="169" t="s">
        <v>3819</v>
      </c>
      <c r="I843" s="7" t="s">
        <v>21</v>
      </c>
      <c r="J843" s="2" t="str">
        <f t="shared" si="1"/>
        <v/>
      </c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</row>
    <row r="844" ht="26.25" customHeight="1">
      <c r="A844" s="19">
        <f t="shared" si="2"/>
        <v>841</v>
      </c>
      <c r="B844" s="164" t="s">
        <v>124</v>
      </c>
      <c r="C844" s="165" t="s">
        <v>3820</v>
      </c>
      <c r="D844" s="165" t="s">
        <v>3821</v>
      </c>
      <c r="E844" s="166" t="s">
        <v>3822</v>
      </c>
      <c r="F844" s="167" t="s">
        <v>3615</v>
      </c>
      <c r="G844" s="168" t="s">
        <v>54</v>
      </c>
      <c r="H844" s="169" t="s">
        <v>3823</v>
      </c>
      <c r="I844" s="7" t="s">
        <v>130</v>
      </c>
      <c r="J844" s="2" t="str">
        <f t="shared" si="1"/>
        <v>FRIC</v>
      </c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</row>
    <row r="845" ht="26.25" hidden="1" customHeight="1">
      <c r="A845" s="19">
        <f t="shared" si="2"/>
        <v>842</v>
      </c>
      <c r="B845" s="164" t="s">
        <v>106</v>
      </c>
      <c r="C845" s="173" t="s">
        <v>3824</v>
      </c>
      <c r="D845" s="165" t="s">
        <v>3825</v>
      </c>
      <c r="E845" s="166" t="s">
        <v>3826</v>
      </c>
      <c r="F845" s="167" t="s">
        <v>3827</v>
      </c>
      <c r="G845" s="174" t="s">
        <v>54</v>
      </c>
      <c r="H845" s="169" t="s">
        <v>3828</v>
      </c>
      <c r="I845" s="7" t="s">
        <v>130</v>
      </c>
      <c r="J845" s="2" t="str">
        <f t="shared" si="1"/>
        <v>과기</v>
      </c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</row>
    <row r="846" ht="26.25" customHeight="1">
      <c r="A846" s="19">
        <f t="shared" si="2"/>
        <v>843</v>
      </c>
      <c r="B846" s="164" t="s">
        <v>14</v>
      </c>
      <c r="C846" s="165" t="s">
        <v>3829</v>
      </c>
      <c r="D846" s="165" t="s">
        <v>3830</v>
      </c>
      <c r="E846" s="190" t="s">
        <v>4816</v>
      </c>
      <c r="F846" s="167" t="s">
        <v>5206</v>
      </c>
      <c r="G846" s="174" t="s">
        <v>54</v>
      </c>
      <c r="H846" s="169" t="s">
        <v>3833</v>
      </c>
      <c r="I846" s="7" t="s">
        <v>130</v>
      </c>
      <c r="J846" s="2" t="str">
        <f t="shared" si="1"/>
        <v>FRIC</v>
      </c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</row>
    <row r="847" ht="26.25" hidden="1" customHeight="1">
      <c r="A847" s="19">
        <f t="shared" si="2"/>
        <v>844</v>
      </c>
      <c r="B847" s="164" t="s">
        <v>39</v>
      </c>
      <c r="C847" s="173" t="s">
        <v>204</v>
      </c>
      <c r="D847" s="165" t="s">
        <v>3834</v>
      </c>
      <c r="E847" s="166" t="s">
        <v>206</v>
      </c>
      <c r="F847" s="167" t="s">
        <v>3835</v>
      </c>
      <c r="G847" s="174" t="s">
        <v>54</v>
      </c>
      <c r="H847" s="169" t="s">
        <v>3836</v>
      </c>
      <c r="I847" s="7" t="s">
        <v>21</v>
      </c>
      <c r="J847" s="2" t="str">
        <f t="shared" si="1"/>
        <v/>
      </c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</row>
    <row r="848" ht="26.25" customHeight="1">
      <c r="A848" s="19">
        <f t="shared" si="2"/>
        <v>845</v>
      </c>
      <c r="B848" s="164" t="s">
        <v>39</v>
      </c>
      <c r="C848" s="165" t="s">
        <v>3837</v>
      </c>
      <c r="D848" s="165" t="s">
        <v>3838</v>
      </c>
      <c r="E848" s="166" t="s">
        <v>3839</v>
      </c>
      <c r="F848" s="167" t="s">
        <v>5207</v>
      </c>
      <c r="G848" s="174" t="s">
        <v>54</v>
      </c>
      <c r="H848" s="169" t="s">
        <v>3841</v>
      </c>
      <c r="I848" s="7" t="s">
        <v>130</v>
      </c>
      <c r="J848" s="2" t="str">
        <f t="shared" si="1"/>
        <v>FRIC</v>
      </c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</row>
    <row r="849" ht="26.25" customHeight="1">
      <c r="A849" s="19">
        <f t="shared" si="2"/>
        <v>846</v>
      </c>
      <c r="B849" s="164" t="s">
        <v>39</v>
      </c>
      <c r="C849" s="165" t="s">
        <v>3842</v>
      </c>
      <c r="D849" s="165" t="s">
        <v>3843</v>
      </c>
      <c r="E849" s="166" t="s">
        <v>3844</v>
      </c>
      <c r="F849" s="167" t="s">
        <v>5208</v>
      </c>
      <c r="G849" s="174" t="s">
        <v>54</v>
      </c>
      <c r="H849" s="169" t="s">
        <v>3846</v>
      </c>
      <c r="I849" s="7" t="s">
        <v>130</v>
      </c>
      <c r="J849" s="2" t="str">
        <f t="shared" si="1"/>
        <v>FRIC</v>
      </c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</row>
    <row r="850" ht="26.25" customHeight="1">
      <c r="A850" s="19">
        <f t="shared" si="2"/>
        <v>847</v>
      </c>
      <c r="B850" s="164" t="s">
        <v>39</v>
      </c>
      <c r="C850" s="165" t="s">
        <v>3847</v>
      </c>
      <c r="D850" s="165" t="s">
        <v>3848</v>
      </c>
      <c r="E850" s="166" t="s">
        <v>3849</v>
      </c>
      <c r="F850" s="167" t="s">
        <v>5209</v>
      </c>
      <c r="G850" s="168" t="s">
        <v>101</v>
      </c>
      <c r="H850" s="169" t="s">
        <v>3851</v>
      </c>
      <c r="I850" s="7" t="s">
        <v>130</v>
      </c>
      <c r="J850" s="2" t="str">
        <f t="shared" si="1"/>
        <v>FRIC</v>
      </c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</row>
    <row r="851" ht="26.25" hidden="1" customHeight="1">
      <c r="A851" s="19">
        <f t="shared" si="2"/>
        <v>848</v>
      </c>
      <c r="B851" s="164" t="s">
        <v>170</v>
      </c>
      <c r="C851" s="173" t="s">
        <v>3852</v>
      </c>
      <c r="D851" s="165" t="s">
        <v>3853</v>
      </c>
      <c r="E851" s="166" t="s">
        <v>3854</v>
      </c>
      <c r="F851" s="167" t="s">
        <v>5210</v>
      </c>
      <c r="G851" s="174" t="s">
        <v>54</v>
      </c>
      <c r="H851" s="169" t="s">
        <v>3856</v>
      </c>
      <c r="I851" s="7" t="s">
        <v>21</v>
      </c>
      <c r="J851" s="2" t="str">
        <f t="shared" si="1"/>
        <v/>
      </c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</row>
    <row r="852" ht="26.25" customHeight="1">
      <c r="A852" s="19">
        <f t="shared" si="2"/>
        <v>849</v>
      </c>
      <c r="B852" s="164" t="s">
        <v>124</v>
      </c>
      <c r="C852" s="165" t="s">
        <v>3857</v>
      </c>
      <c r="D852" s="165" t="s">
        <v>3858</v>
      </c>
      <c r="E852" s="166" t="s">
        <v>3859</v>
      </c>
      <c r="F852" s="167" t="s">
        <v>5211</v>
      </c>
      <c r="G852" s="174" t="s">
        <v>54</v>
      </c>
      <c r="H852" s="169" t="s">
        <v>3861</v>
      </c>
      <c r="I852" s="7" t="s">
        <v>130</v>
      </c>
      <c r="J852" s="2" t="str">
        <f t="shared" si="1"/>
        <v>FRIC</v>
      </c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</row>
    <row r="853" ht="26.25" hidden="1" customHeight="1">
      <c r="A853" s="19">
        <f t="shared" si="2"/>
        <v>850</v>
      </c>
      <c r="B853" s="164" t="s">
        <v>1204</v>
      </c>
      <c r="C853" s="165" t="s">
        <v>1818</v>
      </c>
      <c r="D853" s="165" t="s">
        <v>3862</v>
      </c>
      <c r="E853" s="166" t="s">
        <v>1820</v>
      </c>
      <c r="F853" s="167" t="s">
        <v>3863</v>
      </c>
      <c r="G853" s="174" t="s">
        <v>54</v>
      </c>
      <c r="H853" s="169" t="s">
        <v>3864</v>
      </c>
      <c r="I853" s="7" t="s">
        <v>21</v>
      </c>
      <c r="J853" s="2" t="str">
        <f t="shared" si="1"/>
        <v/>
      </c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</row>
    <row r="854" ht="26.25" hidden="1" customHeight="1">
      <c r="A854" s="19">
        <f t="shared" si="2"/>
        <v>851</v>
      </c>
      <c r="B854" s="164" t="s">
        <v>106</v>
      </c>
      <c r="C854" s="173" t="s">
        <v>3865</v>
      </c>
      <c r="D854" s="165" t="s">
        <v>487</v>
      </c>
      <c r="E854" s="166" t="s">
        <v>488</v>
      </c>
      <c r="F854" s="167" t="s">
        <v>3866</v>
      </c>
      <c r="G854" s="174" t="s">
        <v>54</v>
      </c>
      <c r="H854" s="169" t="s">
        <v>3867</v>
      </c>
      <c r="I854" s="7" t="s">
        <v>21</v>
      </c>
      <c r="J854" s="2" t="str">
        <f t="shared" si="1"/>
        <v/>
      </c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</row>
    <row r="855" ht="26.25" hidden="1" customHeight="1">
      <c r="A855" s="19">
        <f t="shared" si="2"/>
        <v>852</v>
      </c>
      <c r="B855" s="164" t="s">
        <v>14</v>
      </c>
      <c r="C855" s="173" t="s">
        <v>3868</v>
      </c>
      <c r="D855" s="165" t="s">
        <v>3869</v>
      </c>
      <c r="E855" s="166" t="s">
        <v>3870</v>
      </c>
      <c r="F855" s="167" t="s">
        <v>53</v>
      </c>
      <c r="G855" s="174" t="s">
        <v>54</v>
      </c>
      <c r="H855" s="169" t="s">
        <v>3871</v>
      </c>
      <c r="I855" s="7" t="s">
        <v>21</v>
      </c>
      <c r="J855" s="2" t="str">
        <f t="shared" si="1"/>
        <v/>
      </c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</row>
    <row r="856" ht="26.25" hidden="1" customHeight="1">
      <c r="A856" s="19">
        <f t="shared" si="2"/>
        <v>853</v>
      </c>
      <c r="B856" s="164" t="s">
        <v>875</v>
      </c>
      <c r="C856" s="173" t="s">
        <v>3872</v>
      </c>
      <c r="D856" s="165" t="s">
        <v>3873</v>
      </c>
      <c r="E856" s="166" t="s">
        <v>1576</v>
      </c>
      <c r="F856" s="167" t="s">
        <v>3874</v>
      </c>
      <c r="G856" s="174" t="s">
        <v>54</v>
      </c>
      <c r="H856" s="169" t="s">
        <v>3875</v>
      </c>
      <c r="I856" s="7" t="s">
        <v>21</v>
      </c>
      <c r="J856" s="2" t="str">
        <f t="shared" si="1"/>
        <v/>
      </c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</row>
    <row r="857" ht="26.25" hidden="1" customHeight="1">
      <c r="A857" s="19">
        <f t="shared" si="2"/>
        <v>854</v>
      </c>
      <c r="B857" s="164" t="s">
        <v>875</v>
      </c>
      <c r="C857" s="173" t="s">
        <v>3876</v>
      </c>
      <c r="D857" s="165" t="s">
        <v>3877</v>
      </c>
      <c r="E857" s="166" t="s">
        <v>3878</v>
      </c>
      <c r="F857" s="167" t="s">
        <v>5212</v>
      </c>
      <c r="G857" s="174" t="s">
        <v>54</v>
      </c>
      <c r="H857" s="169" t="s">
        <v>3880</v>
      </c>
      <c r="I857" s="7" t="s">
        <v>130</v>
      </c>
      <c r="J857" s="2" t="str">
        <f t="shared" si="1"/>
        <v>과기</v>
      </c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</row>
    <row r="858" ht="26.25" customHeight="1">
      <c r="A858" s="19">
        <f t="shared" si="2"/>
        <v>855</v>
      </c>
      <c r="B858" s="164" t="s">
        <v>14</v>
      </c>
      <c r="C858" s="165" t="s">
        <v>3881</v>
      </c>
      <c r="D858" s="165" t="s">
        <v>3882</v>
      </c>
      <c r="E858" s="209" t="s">
        <v>3883</v>
      </c>
      <c r="F858" s="167" t="s">
        <v>3884</v>
      </c>
      <c r="G858" s="174" t="s">
        <v>54</v>
      </c>
      <c r="H858" s="169" t="s">
        <v>3885</v>
      </c>
      <c r="I858" s="7" t="s">
        <v>130</v>
      </c>
      <c r="J858" s="2" t="str">
        <f t="shared" si="1"/>
        <v>FRIC</v>
      </c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</row>
    <row r="859" ht="26.25" customHeight="1">
      <c r="A859" s="19">
        <f t="shared" si="2"/>
        <v>856</v>
      </c>
      <c r="B859" s="164" t="s">
        <v>14</v>
      </c>
      <c r="C859" s="165" t="s">
        <v>3886</v>
      </c>
      <c r="D859" s="165" t="s">
        <v>3887</v>
      </c>
      <c r="E859" s="166" t="s">
        <v>3888</v>
      </c>
      <c r="F859" s="167" t="s">
        <v>5213</v>
      </c>
      <c r="G859" s="174" t="s">
        <v>54</v>
      </c>
      <c r="H859" s="169" t="s">
        <v>3890</v>
      </c>
      <c r="I859" s="7" t="s">
        <v>130</v>
      </c>
      <c r="J859" s="2" t="str">
        <f t="shared" si="1"/>
        <v>FRIC</v>
      </c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</row>
    <row r="860" ht="26.25" customHeight="1">
      <c r="A860" s="19">
        <f t="shared" si="2"/>
        <v>857</v>
      </c>
      <c r="B860" s="164" t="s">
        <v>106</v>
      </c>
      <c r="C860" s="165" t="s">
        <v>3891</v>
      </c>
      <c r="D860" s="165" t="s">
        <v>3892</v>
      </c>
      <c r="E860" s="166" t="s">
        <v>3893</v>
      </c>
      <c r="F860" s="167" t="s">
        <v>3894</v>
      </c>
      <c r="G860" s="174" t="s">
        <v>63</v>
      </c>
      <c r="H860" s="169" t="s">
        <v>3895</v>
      </c>
      <c r="I860" s="7" t="s">
        <v>130</v>
      </c>
      <c r="J860" s="2" t="str">
        <f t="shared" si="1"/>
        <v>FRIC</v>
      </c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</row>
    <row r="861" ht="26.25" hidden="1" customHeight="1">
      <c r="A861" s="19">
        <f t="shared" si="2"/>
        <v>858</v>
      </c>
      <c r="B861" s="164" t="s">
        <v>170</v>
      </c>
      <c r="C861" s="173" t="s">
        <v>3896</v>
      </c>
      <c r="D861" s="165" t="s">
        <v>3897</v>
      </c>
      <c r="E861" s="166" t="s">
        <v>3898</v>
      </c>
      <c r="F861" s="167" t="s">
        <v>5214</v>
      </c>
      <c r="G861" s="174" t="s">
        <v>54</v>
      </c>
      <c r="H861" s="169" t="s">
        <v>3900</v>
      </c>
      <c r="I861" s="7" t="s">
        <v>130</v>
      </c>
      <c r="J861" s="2" t="str">
        <f t="shared" si="1"/>
        <v>과기</v>
      </c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</row>
    <row r="862" ht="26.25" hidden="1" customHeight="1">
      <c r="A862" s="19">
        <f t="shared" si="2"/>
        <v>859</v>
      </c>
      <c r="B862" s="164" t="s">
        <v>170</v>
      </c>
      <c r="C862" s="173" t="s">
        <v>3901</v>
      </c>
      <c r="D862" s="165" t="s">
        <v>3902</v>
      </c>
      <c r="E862" s="166" t="s">
        <v>3903</v>
      </c>
      <c r="F862" s="167" t="s">
        <v>3904</v>
      </c>
      <c r="G862" s="174" t="s">
        <v>54</v>
      </c>
      <c r="H862" s="169" t="s">
        <v>3905</v>
      </c>
      <c r="I862" s="7" t="s">
        <v>130</v>
      </c>
      <c r="J862" s="2" t="str">
        <f t="shared" si="1"/>
        <v>과기</v>
      </c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</row>
    <row r="863" ht="26.25" hidden="1" customHeight="1">
      <c r="A863" s="19">
        <f t="shared" si="2"/>
        <v>860</v>
      </c>
      <c r="B863" s="164" t="s">
        <v>170</v>
      </c>
      <c r="C863" s="173" t="s">
        <v>3906</v>
      </c>
      <c r="D863" s="165" t="s">
        <v>3907</v>
      </c>
      <c r="E863" s="166" t="s">
        <v>408</v>
      </c>
      <c r="F863" s="167" t="s">
        <v>3908</v>
      </c>
      <c r="G863" s="174" t="s">
        <v>54</v>
      </c>
      <c r="H863" s="169" t="s">
        <v>3909</v>
      </c>
      <c r="I863" s="7" t="s">
        <v>21</v>
      </c>
      <c r="J863" s="2" t="str">
        <f t="shared" si="1"/>
        <v/>
      </c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</row>
    <row r="864" ht="26.25" hidden="1" customHeight="1">
      <c r="A864" s="19">
        <f t="shared" si="2"/>
        <v>861</v>
      </c>
      <c r="B864" s="164" t="s">
        <v>170</v>
      </c>
      <c r="C864" s="173" t="s">
        <v>3910</v>
      </c>
      <c r="D864" s="165" t="s">
        <v>686</v>
      </c>
      <c r="E864" s="166" t="s">
        <v>3911</v>
      </c>
      <c r="F864" s="167" t="s">
        <v>3912</v>
      </c>
      <c r="G864" s="174" t="s">
        <v>33</v>
      </c>
      <c r="H864" s="169" t="s">
        <v>3913</v>
      </c>
      <c r="I864" s="7" t="s">
        <v>130</v>
      </c>
      <c r="J864" s="2" t="str">
        <f t="shared" si="1"/>
        <v>과기</v>
      </c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</row>
    <row r="865" ht="26.25" hidden="1" customHeight="1">
      <c r="A865" s="19">
        <f t="shared" si="2"/>
        <v>862</v>
      </c>
      <c r="B865" s="164" t="s">
        <v>39</v>
      </c>
      <c r="C865" s="176" t="s">
        <v>1824</v>
      </c>
      <c r="D865" s="176" t="s">
        <v>3914</v>
      </c>
      <c r="E865" s="166" t="s">
        <v>1826</v>
      </c>
      <c r="F865" s="177" t="s">
        <v>5234</v>
      </c>
      <c r="G865" s="168" t="s">
        <v>54</v>
      </c>
      <c r="H865" s="178" t="s">
        <v>3916</v>
      </c>
      <c r="I865" s="7" t="s">
        <v>21</v>
      </c>
      <c r="J865" s="2" t="str">
        <f t="shared" si="1"/>
        <v/>
      </c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</row>
    <row r="866" ht="26.25" hidden="1" customHeight="1">
      <c r="A866" s="19">
        <f t="shared" si="2"/>
        <v>863</v>
      </c>
      <c r="B866" s="164" t="s">
        <v>875</v>
      </c>
      <c r="C866" s="173" t="s">
        <v>3917</v>
      </c>
      <c r="D866" s="165" t="s">
        <v>3918</v>
      </c>
      <c r="E866" s="166"/>
      <c r="F866" s="167" t="s">
        <v>5216</v>
      </c>
      <c r="G866" s="174" t="s">
        <v>54</v>
      </c>
      <c r="H866" s="169" t="s">
        <v>3920</v>
      </c>
      <c r="I866" s="7" t="s">
        <v>21</v>
      </c>
      <c r="J866" s="2" t="str">
        <f t="shared" si="1"/>
        <v/>
      </c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</row>
    <row r="867" ht="26.25" hidden="1" customHeight="1">
      <c r="A867" s="19">
        <f t="shared" si="2"/>
        <v>864</v>
      </c>
      <c r="B867" s="164" t="s">
        <v>875</v>
      </c>
      <c r="C867" s="173" t="s">
        <v>3921</v>
      </c>
      <c r="D867" s="165" t="s">
        <v>3922</v>
      </c>
      <c r="E867" s="166" t="s">
        <v>3923</v>
      </c>
      <c r="F867" s="167" t="s">
        <v>3924</v>
      </c>
      <c r="G867" s="174" t="s">
        <v>54</v>
      </c>
      <c r="H867" s="169" t="s">
        <v>3925</v>
      </c>
      <c r="I867" s="7" t="s">
        <v>130</v>
      </c>
      <c r="J867" s="2" t="str">
        <f t="shared" si="1"/>
        <v>과기</v>
      </c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</row>
    <row r="868" ht="26.25" hidden="1" customHeight="1">
      <c r="A868" s="19">
        <f t="shared" si="2"/>
        <v>865</v>
      </c>
      <c r="B868" s="164" t="s">
        <v>1204</v>
      </c>
      <c r="C868" s="173" t="s">
        <v>3926</v>
      </c>
      <c r="D868" s="165" t="s">
        <v>3927</v>
      </c>
      <c r="E868" s="166" t="s">
        <v>3928</v>
      </c>
      <c r="F868" s="167" t="s">
        <v>3929</v>
      </c>
      <c r="G868" s="174" t="s">
        <v>54</v>
      </c>
      <c r="H868" s="169" t="s">
        <v>3930</v>
      </c>
      <c r="I868" s="7" t="s">
        <v>21</v>
      </c>
      <c r="J868" s="2" t="str">
        <f t="shared" si="1"/>
        <v/>
      </c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</row>
    <row r="869" ht="26.25" hidden="1" customHeight="1">
      <c r="A869" s="19">
        <f t="shared" si="2"/>
        <v>866</v>
      </c>
      <c r="B869" s="164" t="s">
        <v>124</v>
      </c>
      <c r="C869" s="173" t="s">
        <v>3931</v>
      </c>
      <c r="D869" s="165" t="s">
        <v>3932</v>
      </c>
      <c r="E869" s="166" t="s">
        <v>3933</v>
      </c>
      <c r="F869" s="167" t="s">
        <v>3934</v>
      </c>
      <c r="G869" s="174" t="s">
        <v>54</v>
      </c>
      <c r="H869" s="169" t="s">
        <v>3935</v>
      </c>
      <c r="I869" s="7" t="s">
        <v>21</v>
      </c>
      <c r="J869" s="2" t="str">
        <f t="shared" si="1"/>
        <v/>
      </c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</row>
    <row r="870" ht="26.25" customHeight="1">
      <c r="A870" s="19">
        <f t="shared" si="2"/>
        <v>867</v>
      </c>
      <c r="B870" s="164" t="s">
        <v>124</v>
      </c>
      <c r="C870" s="165" t="s">
        <v>3936</v>
      </c>
      <c r="D870" s="165" t="s">
        <v>3937</v>
      </c>
      <c r="E870" s="166" t="s">
        <v>3938</v>
      </c>
      <c r="F870" s="167" t="s">
        <v>4331</v>
      </c>
      <c r="G870" s="168" t="s">
        <v>63</v>
      </c>
      <c r="H870" s="169" t="s">
        <v>3940</v>
      </c>
      <c r="I870" s="7" t="s">
        <v>130</v>
      </c>
      <c r="J870" s="2" t="str">
        <f t="shared" si="1"/>
        <v>FRIC</v>
      </c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</row>
    <row r="871" ht="26.25" hidden="1" customHeight="1">
      <c r="A871" s="19">
        <f t="shared" si="2"/>
        <v>868</v>
      </c>
      <c r="B871" s="164" t="s">
        <v>28</v>
      </c>
      <c r="C871" s="173" t="s">
        <v>3941</v>
      </c>
      <c r="D871" s="165" t="s">
        <v>3716</v>
      </c>
      <c r="E871" s="166" t="s">
        <v>3942</v>
      </c>
      <c r="F871" s="167" t="s">
        <v>3943</v>
      </c>
      <c r="G871" s="174" t="s">
        <v>54</v>
      </c>
      <c r="H871" s="169" t="s">
        <v>3944</v>
      </c>
      <c r="I871" s="7" t="s">
        <v>21</v>
      </c>
      <c r="J871" s="2" t="str">
        <f t="shared" si="1"/>
        <v/>
      </c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</row>
    <row r="872" ht="26.25" hidden="1" customHeight="1">
      <c r="A872" s="19">
        <f t="shared" si="2"/>
        <v>869</v>
      </c>
      <c r="B872" s="164" t="s">
        <v>170</v>
      </c>
      <c r="C872" s="173" t="s">
        <v>3945</v>
      </c>
      <c r="D872" s="165" t="s">
        <v>3946</v>
      </c>
      <c r="E872" s="166" t="s">
        <v>3947</v>
      </c>
      <c r="F872" s="167" t="s">
        <v>333</v>
      </c>
      <c r="G872" s="174" t="s">
        <v>54</v>
      </c>
      <c r="H872" s="169" t="s">
        <v>3948</v>
      </c>
      <c r="I872" s="7" t="s">
        <v>130</v>
      </c>
      <c r="J872" s="2" t="str">
        <f t="shared" si="1"/>
        <v>과기</v>
      </c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</row>
    <row r="873" ht="26.25" hidden="1" customHeight="1">
      <c r="A873" s="19">
        <f t="shared" si="2"/>
        <v>870</v>
      </c>
      <c r="B873" s="164" t="s">
        <v>875</v>
      </c>
      <c r="C873" s="173" t="s">
        <v>3949</v>
      </c>
      <c r="D873" s="179" t="s">
        <v>3950</v>
      </c>
      <c r="E873" s="180" t="s">
        <v>3951</v>
      </c>
      <c r="F873" s="167" t="s">
        <v>3952</v>
      </c>
      <c r="G873" s="188" t="s">
        <v>54</v>
      </c>
      <c r="H873" s="178" t="s">
        <v>3953</v>
      </c>
      <c r="I873" s="7" t="s">
        <v>21</v>
      </c>
      <c r="J873" s="2" t="str">
        <f t="shared" si="1"/>
        <v/>
      </c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</row>
    <row r="874" ht="26.25" hidden="1" customHeight="1">
      <c r="A874" s="19">
        <f t="shared" si="2"/>
        <v>871</v>
      </c>
      <c r="B874" s="164" t="s">
        <v>170</v>
      </c>
      <c r="C874" s="173" t="s">
        <v>3954</v>
      </c>
      <c r="D874" s="165" t="s">
        <v>3955</v>
      </c>
      <c r="E874" s="166" t="s">
        <v>3956</v>
      </c>
      <c r="F874" s="167" t="s">
        <v>3957</v>
      </c>
      <c r="G874" s="174" t="s">
        <v>54</v>
      </c>
      <c r="H874" s="169" t="s">
        <v>3958</v>
      </c>
      <c r="I874" s="7" t="s">
        <v>130</v>
      </c>
      <c r="J874" s="2" t="str">
        <f t="shared" si="1"/>
        <v>과기</v>
      </c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</row>
    <row r="875" ht="26.25" hidden="1" customHeight="1">
      <c r="A875" s="19">
        <f t="shared" si="2"/>
        <v>872</v>
      </c>
      <c r="B875" s="164" t="s">
        <v>2184</v>
      </c>
      <c r="C875" s="173" t="s">
        <v>3959</v>
      </c>
      <c r="D875" s="165" t="s">
        <v>3960</v>
      </c>
      <c r="E875" s="166" t="s">
        <v>3961</v>
      </c>
      <c r="F875" s="167" t="s">
        <v>3962</v>
      </c>
      <c r="G875" s="174" t="s">
        <v>54</v>
      </c>
      <c r="H875" s="169" t="s">
        <v>3963</v>
      </c>
      <c r="I875" s="7" t="s">
        <v>130</v>
      </c>
      <c r="J875" s="2" t="str">
        <f t="shared" si="1"/>
        <v>과기</v>
      </c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</row>
    <row r="876" ht="26.25" customHeight="1">
      <c r="A876" s="19">
        <f t="shared" si="2"/>
        <v>873</v>
      </c>
      <c r="B876" s="164" t="s">
        <v>240</v>
      </c>
      <c r="C876" s="165" t="s">
        <v>3964</v>
      </c>
      <c r="D876" s="165" t="s">
        <v>3965</v>
      </c>
      <c r="E876" s="166" t="s">
        <v>3966</v>
      </c>
      <c r="F876" s="167" t="s">
        <v>3967</v>
      </c>
      <c r="G876" s="174" t="s">
        <v>54</v>
      </c>
      <c r="H876" s="169" t="s">
        <v>3968</v>
      </c>
      <c r="I876" s="7" t="s">
        <v>130</v>
      </c>
      <c r="J876" s="2" t="str">
        <f t="shared" si="1"/>
        <v>FRIC</v>
      </c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</row>
    <row r="877" ht="26.25" customHeight="1">
      <c r="A877" s="19">
        <f t="shared" si="2"/>
        <v>874</v>
      </c>
      <c r="B877" s="164" t="s">
        <v>124</v>
      </c>
      <c r="C877" s="165" t="s">
        <v>3969</v>
      </c>
      <c r="D877" s="165" t="s">
        <v>3970</v>
      </c>
      <c r="E877" s="166" t="s">
        <v>3971</v>
      </c>
      <c r="F877" s="167" t="s">
        <v>3827</v>
      </c>
      <c r="G877" s="174" t="s">
        <v>54</v>
      </c>
      <c r="H877" s="169" t="s">
        <v>3973</v>
      </c>
      <c r="I877" s="7" t="s">
        <v>130</v>
      </c>
      <c r="J877" s="2" t="str">
        <f t="shared" si="1"/>
        <v>FRIC</v>
      </c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</row>
    <row r="878" ht="26.25" hidden="1" customHeight="1">
      <c r="A878" s="19">
        <f t="shared" si="2"/>
        <v>875</v>
      </c>
      <c r="B878" s="164" t="s">
        <v>875</v>
      </c>
      <c r="C878" s="173" t="s">
        <v>3974</v>
      </c>
      <c r="D878" s="165" t="s">
        <v>3975</v>
      </c>
      <c r="E878" s="166" t="s">
        <v>3976</v>
      </c>
      <c r="F878" s="167" t="s">
        <v>2575</v>
      </c>
      <c r="G878" s="174" t="s">
        <v>33</v>
      </c>
      <c r="H878" s="169" t="s">
        <v>3977</v>
      </c>
      <c r="I878" s="7" t="s">
        <v>21</v>
      </c>
      <c r="J878" s="2" t="str">
        <f t="shared" si="1"/>
        <v/>
      </c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</row>
    <row r="879" ht="26.25" hidden="1" customHeight="1">
      <c r="A879" s="19">
        <f t="shared" si="2"/>
        <v>876</v>
      </c>
      <c r="B879" s="164" t="s">
        <v>2184</v>
      </c>
      <c r="C879" s="173" t="s">
        <v>3978</v>
      </c>
      <c r="D879" s="165" t="s">
        <v>3979</v>
      </c>
      <c r="E879" s="166" t="s">
        <v>3980</v>
      </c>
      <c r="F879" s="167" t="s">
        <v>3981</v>
      </c>
      <c r="G879" s="174" t="s">
        <v>54</v>
      </c>
      <c r="H879" s="169" t="s">
        <v>3982</v>
      </c>
      <c r="I879" s="7" t="s">
        <v>130</v>
      </c>
      <c r="J879" s="2" t="str">
        <f t="shared" si="1"/>
        <v>과기</v>
      </c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</row>
    <row r="880" ht="26.25" hidden="1" customHeight="1">
      <c r="A880" s="19">
        <f t="shared" si="2"/>
        <v>877</v>
      </c>
      <c r="B880" s="164" t="s">
        <v>14</v>
      </c>
      <c r="C880" s="165" t="s">
        <v>3983</v>
      </c>
      <c r="D880" s="165" t="s">
        <v>2011</v>
      </c>
      <c r="E880" s="166" t="s">
        <v>1751</v>
      </c>
      <c r="F880" s="167" t="s">
        <v>3984</v>
      </c>
      <c r="G880" s="174" t="s">
        <v>54</v>
      </c>
      <c r="H880" s="169" t="s">
        <v>3985</v>
      </c>
      <c r="I880" s="7" t="s">
        <v>21</v>
      </c>
      <c r="J880" s="2" t="str">
        <f t="shared" si="1"/>
        <v/>
      </c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</row>
    <row r="881" ht="26.25" hidden="1" customHeight="1">
      <c r="A881" s="19">
        <f t="shared" si="2"/>
        <v>878</v>
      </c>
      <c r="B881" s="164" t="s">
        <v>14</v>
      </c>
      <c r="C881" s="165" t="s">
        <v>3986</v>
      </c>
      <c r="D881" s="165" t="s">
        <v>2011</v>
      </c>
      <c r="E881" s="166" t="s">
        <v>1758</v>
      </c>
      <c r="F881" s="167" t="s">
        <v>3987</v>
      </c>
      <c r="G881" s="168" t="s">
        <v>63</v>
      </c>
      <c r="H881" s="169" t="s">
        <v>3988</v>
      </c>
      <c r="I881" s="7" t="s">
        <v>21</v>
      </c>
      <c r="J881" s="2" t="str">
        <f t="shared" si="1"/>
        <v/>
      </c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</row>
    <row r="882" ht="26.25" hidden="1" customHeight="1">
      <c r="A882" s="19">
        <f t="shared" si="2"/>
        <v>879</v>
      </c>
      <c r="B882" s="164" t="s">
        <v>14</v>
      </c>
      <c r="C882" s="165" t="s">
        <v>3989</v>
      </c>
      <c r="D882" s="165" t="s">
        <v>2011</v>
      </c>
      <c r="E882" s="166" t="s">
        <v>1765</v>
      </c>
      <c r="F882" s="167" t="s">
        <v>166</v>
      </c>
      <c r="G882" s="168" t="s">
        <v>63</v>
      </c>
      <c r="H882" s="169" t="s">
        <v>3990</v>
      </c>
      <c r="I882" s="7" t="s">
        <v>21</v>
      </c>
      <c r="J882" s="2" t="str">
        <f t="shared" si="1"/>
        <v/>
      </c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</row>
    <row r="883" ht="26.25" hidden="1" customHeight="1">
      <c r="A883" s="19">
        <f t="shared" si="2"/>
        <v>880</v>
      </c>
      <c r="B883" s="164" t="s">
        <v>2184</v>
      </c>
      <c r="C883" s="173" t="s">
        <v>3991</v>
      </c>
      <c r="D883" s="165" t="s">
        <v>3992</v>
      </c>
      <c r="E883" s="166" t="s">
        <v>3993</v>
      </c>
      <c r="F883" s="167" t="s">
        <v>4331</v>
      </c>
      <c r="G883" s="174" t="s">
        <v>54</v>
      </c>
      <c r="H883" s="169" t="s">
        <v>3994</v>
      </c>
      <c r="I883" s="7" t="s">
        <v>130</v>
      </c>
      <c r="J883" s="2" t="str">
        <f t="shared" si="1"/>
        <v>과기</v>
      </c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</row>
    <row r="884" ht="26.25" hidden="1" customHeight="1">
      <c r="A884" s="19">
        <f t="shared" si="2"/>
        <v>881</v>
      </c>
      <c r="B884" s="164" t="s">
        <v>3995</v>
      </c>
      <c r="C884" s="173" t="s">
        <v>3996</v>
      </c>
      <c r="D884" s="165" t="s">
        <v>3997</v>
      </c>
      <c r="E884" s="166" t="s">
        <v>3998</v>
      </c>
      <c r="F884" s="167" t="s">
        <v>3999</v>
      </c>
      <c r="G884" s="174" t="s">
        <v>54</v>
      </c>
      <c r="H884" s="169" t="s">
        <v>4000</v>
      </c>
      <c r="I884" s="7" t="s">
        <v>21</v>
      </c>
      <c r="J884" s="2" t="str">
        <f t="shared" si="1"/>
        <v/>
      </c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</row>
    <row r="885" ht="26.25" hidden="1" customHeight="1">
      <c r="A885" s="19">
        <f t="shared" si="2"/>
        <v>882</v>
      </c>
      <c r="B885" s="164" t="s">
        <v>170</v>
      </c>
      <c r="C885" s="173" t="s">
        <v>4001</v>
      </c>
      <c r="D885" s="165" t="s">
        <v>4002</v>
      </c>
      <c r="E885" s="166" t="s">
        <v>1608</v>
      </c>
      <c r="F885" s="167" t="s">
        <v>1403</v>
      </c>
      <c r="G885" s="174" t="s">
        <v>54</v>
      </c>
      <c r="H885" s="169" t="s">
        <v>4003</v>
      </c>
      <c r="I885" s="7" t="s">
        <v>21</v>
      </c>
      <c r="J885" s="2" t="str">
        <f t="shared" si="1"/>
        <v/>
      </c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</row>
    <row r="886" ht="26.25" customHeight="1">
      <c r="A886" s="19">
        <f t="shared" si="2"/>
        <v>883</v>
      </c>
      <c r="B886" s="164" t="s">
        <v>39</v>
      </c>
      <c r="C886" s="165" t="s">
        <v>4004</v>
      </c>
      <c r="D886" s="165" t="s">
        <v>2657</v>
      </c>
      <c r="E886" s="166" t="s">
        <v>4005</v>
      </c>
      <c r="F886" s="167" t="s">
        <v>3981</v>
      </c>
      <c r="G886" s="174" t="s">
        <v>54</v>
      </c>
      <c r="H886" s="169" t="s">
        <v>4006</v>
      </c>
      <c r="I886" s="7" t="s">
        <v>130</v>
      </c>
      <c r="J886" s="2" t="str">
        <f t="shared" si="1"/>
        <v>FRIC</v>
      </c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</row>
    <row r="887" ht="26.25" hidden="1" customHeight="1">
      <c r="A887" s="19">
        <f t="shared" si="2"/>
        <v>884</v>
      </c>
      <c r="B887" s="164" t="s">
        <v>124</v>
      </c>
      <c r="C887" s="173" t="s">
        <v>4007</v>
      </c>
      <c r="D887" s="165" t="s">
        <v>4008</v>
      </c>
      <c r="E887" s="166" t="s">
        <v>4009</v>
      </c>
      <c r="F887" s="167" t="s">
        <v>1469</v>
      </c>
      <c r="G887" s="174" t="s">
        <v>54</v>
      </c>
      <c r="H887" s="169" t="s">
        <v>4010</v>
      </c>
      <c r="I887" s="7" t="s">
        <v>21</v>
      </c>
      <c r="J887" s="2" t="str">
        <f t="shared" si="1"/>
        <v/>
      </c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</row>
    <row r="888" ht="26.25" hidden="1" customHeight="1">
      <c r="A888" s="19">
        <f t="shared" si="2"/>
        <v>885</v>
      </c>
      <c r="B888" s="164" t="s">
        <v>124</v>
      </c>
      <c r="C888" s="173" t="s">
        <v>4011</v>
      </c>
      <c r="D888" s="165" t="s">
        <v>4008</v>
      </c>
      <c r="E888" s="166" t="s">
        <v>4012</v>
      </c>
      <c r="F888" s="167" t="s">
        <v>1469</v>
      </c>
      <c r="G888" s="174" t="s">
        <v>54</v>
      </c>
      <c r="H888" s="169" t="s">
        <v>4013</v>
      </c>
      <c r="I888" s="7" t="s">
        <v>21</v>
      </c>
      <c r="J888" s="2" t="str">
        <f t="shared" si="1"/>
        <v/>
      </c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</row>
    <row r="889" ht="26.25" hidden="1" customHeight="1">
      <c r="A889" s="19">
        <f t="shared" si="2"/>
        <v>886</v>
      </c>
      <c r="B889" s="164" t="s">
        <v>124</v>
      </c>
      <c r="C889" s="173" t="s">
        <v>4014</v>
      </c>
      <c r="D889" s="165" t="s">
        <v>4008</v>
      </c>
      <c r="E889" s="166" t="s">
        <v>4015</v>
      </c>
      <c r="F889" s="167" t="s">
        <v>1469</v>
      </c>
      <c r="G889" s="174" t="s">
        <v>54</v>
      </c>
      <c r="H889" s="169" t="s">
        <v>4016</v>
      </c>
      <c r="I889" s="7" t="s">
        <v>21</v>
      </c>
      <c r="J889" s="2" t="str">
        <f t="shared" si="1"/>
        <v/>
      </c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</row>
    <row r="890" ht="26.25" customHeight="1">
      <c r="A890" s="19">
        <f t="shared" si="2"/>
        <v>887</v>
      </c>
      <c r="B890" s="164" t="s">
        <v>124</v>
      </c>
      <c r="C890" s="165" t="s">
        <v>4017</v>
      </c>
      <c r="D890" s="165" t="s">
        <v>4008</v>
      </c>
      <c r="E890" s="166" t="s">
        <v>4018</v>
      </c>
      <c r="F890" s="167" t="s">
        <v>5217</v>
      </c>
      <c r="G890" s="174" t="s">
        <v>54</v>
      </c>
      <c r="H890" s="169" t="s">
        <v>4020</v>
      </c>
      <c r="I890" s="7" t="s">
        <v>130</v>
      </c>
      <c r="J890" s="2" t="str">
        <f t="shared" si="1"/>
        <v>FRIC</v>
      </c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</row>
    <row r="891" ht="26.25" customHeight="1">
      <c r="A891" s="19">
        <f t="shared" si="2"/>
        <v>888</v>
      </c>
      <c r="B891" s="164" t="s">
        <v>39</v>
      </c>
      <c r="C891" s="165" t="s">
        <v>4021</v>
      </c>
      <c r="D891" s="165" t="s">
        <v>4022</v>
      </c>
      <c r="E891" s="166" t="s">
        <v>4023</v>
      </c>
      <c r="F891" s="167" t="s">
        <v>4024</v>
      </c>
      <c r="G891" s="174" t="s">
        <v>54</v>
      </c>
      <c r="H891" s="169" t="s">
        <v>4025</v>
      </c>
      <c r="I891" s="7" t="s">
        <v>130</v>
      </c>
      <c r="J891" s="2" t="str">
        <f t="shared" si="1"/>
        <v>FRIC</v>
      </c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</row>
    <row r="892" ht="26.25" hidden="1" customHeight="1">
      <c r="A892" s="19">
        <f t="shared" si="2"/>
        <v>889</v>
      </c>
      <c r="B892" s="164" t="s">
        <v>170</v>
      </c>
      <c r="C892" s="173" t="s">
        <v>4026</v>
      </c>
      <c r="D892" s="165" t="s">
        <v>4027</v>
      </c>
      <c r="E892" s="166" t="s">
        <v>4028</v>
      </c>
      <c r="F892" s="167" t="s">
        <v>4029</v>
      </c>
      <c r="G892" s="174" t="s">
        <v>63</v>
      </c>
      <c r="H892" s="169" t="s">
        <v>4030</v>
      </c>
      <c r="I892" s="7" t="s">
        <v>130</v>
      </c>
      <c r="J892" s="2" t="str">
        <f t="shared" si="1"/>
        <v>과기</v>
      </c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</row>
    <row r="893" ht="26.25" customHeight="1">
      <c r="A893" s="19">
        <f t="shared" si="2"/>
        <v>890</v>
      </c>
      <c r="B893" s="164" t="s">
        <v>1385</v>
      </c>
      <c r="C893" s="165" t="s">
        <v>4031</v>
      </c>
      <c r="D893" s="165" t="s">
        <v>2567</v>
      </c>
      <c r="E893" s="166" t="s">
        <v>4032</v>
      </c>
      <c r="F893" s="167" t="s">
        <v>3234</v>
      </c>
      <c r="G893" s="174" t="s">
        <v>54</v>
      </c>
      <c r="H893" s="169" t="s">
        <v>4034</v>
      </c>
      <c r="I893" s="7" t="s">
        <v>130</v>
      </c>
      <c r="J893" s="2" t="str">
        <f t="shared" si="1"/>
        <v>FRIC</v>
      </c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</row>
    <row r="894" ht="26.25" customHeight="1">
      <c r="A894" s="19">
        <f t="shared" si="2"/>
        <v>891</v>
      </c>
      <c r="B894" s="164" t="s">
        <v>875</v>
      </c>
      <c r="C894" s="165" t="s">
        <v>4035</v>
      </c>
      <c r="D894" s="165" t="s">
        <v>4036</v>
      </c>
      <c r="E894" s="166" t="s">
        <v>4037</v>
      </c>
      <c r="F894" s="167" t="s">
        <v>915</v>
      </c>
      <c r="G894" s="174" t="s">
        <v>33</v>
      </c>
      <c r="H894" s="169" t="s">
        <v>4038</v>
      </c>
      <c r="I894" s="7" t="s">
        <v>130</v>
      </c>
      <c r="J894" s="2" t="str">
        <f t="shared" si="1"/>
        <v>FRIC</v>
      </c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</row>
    <row r="895" ht="26.25" hidden="1" customHeight="1">
      <c r="A895" s="19">
        <f t="shared" si="2"/>
        <v>892</v>
      </c>
      <c r="B895" s="164" t="s">
        <v>106</v>
      </c>
      <c r="C895" s="173" t="s">
        <v>4039</v>
      </c>
      <c r="D895" s="165" t="s">
        <v>4040</v>
      </c>
      <c r="E895" s="166" t="s">
        <v>4041</v>
      </c>
      <c r="F895" s="167" t="s">
        <v>3765</v>
      </c>
      <c r="G895" s="174" t="s">
        <v>54</v>
      </c>
      <c r="H895" s="169" t="s">
        <v>4042</v>
      </c>
      <c r="I895" s="7" t="s">
        <v>130</v>
      </c>
      <c r="J895" s="2" t="str">
        <f t="shared" si="1"/>
        <v>과기</v>
      </c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</row>
    <row r="896" ht="26.25" hidden="1" customHeight="1">
      <c r="A896" s="19">
        <f t="shared" si="2"/>
        <v>893</v>
      </c>
      <c r="B896" s="164" t="s">
        <v>875</v>
      </c>
      <c r="C896" s="173" t="s">
        <v>4043</v>
      </c>
      <c r="D896" s="165" t="s">
        <v>4044</v>
      </c>
      <c r="E896" s="166" t="s">
        <v>4045</v>
      </c>
      <c r="F896" s="167" t="s">
        <v>3288</v>
      </c>
      <c r="G896" s="174" t="s">
        <v>101</v>
      </c>
      <c r="H896" s="169" t="s">
        <v>4046</v>
      </c>
      <c r="I896" s="7" t="s">
        <v>21</v>
      </c>
      <c r="J896" s="2" t="str">
        <f t="shared" si="1"/>
        <v/>
      </c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</row>
    <row r="897" ht="26.25" hidden="1" customHeight="1">
      <c r="A897" s="19">
        <f t="shared" si="2"/>
        <v>894</v>
      </c>
      <c r="B897" s="164" t="s">
        <v>875</v>
      </c>
      <c r="C897" s="173" t="s">
        <v>4047</v>
      </c>
      <c r="D897" s="165" t="s">
        <v>4048</v>
      </c>
      <c r="E897" s="166" t="s">
        <v>4049</v>
      </c>
      <c r="F897" s="167" t="s">
        <v>3615</v>
      </c>
      <c r="G897" s="174" t="s">
        <v>54</v>
      </c>
      <c r="H897" s="169" t="s">
        <v>4050</v>
      </c>
      <c r="I897" s="7" t="s">
        <v>130</v>
      </c>
      <c r="J897" s="2" t="str">
        <f t="shared" si="1"/>
        <v>과기</v>
      </c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</row>
    <row r="898" ht="26.25" hidden="1" customHeight="1">
      <c r="A898" s="19">
        <f t="shared" si="2"/>
        <v>895</v>
      </c>
      <c r="B898" s="164" t="s">
        <v>28</v>
      </c>
      <c r="C898" s="173" t="s">
        <v>4051</v>
      </c>
      <c r="D898" s="165" t="s">
        <v>4052</v>
      </c>
      <c r="E898" s="166" t="s">
        <v>496</v>
      </c>
      <c r="F898" s="167" t="s">
        <v>607</v>
      </c>
      <c r="G898" s="174" t="s">
        <v>54</v>
      </c>
      <c r="H898" s="169" t="s">
        <v>4053</v>
      </c>
      <c r="I898" s="7" t="s">
        <v>21</v>
      </c>
      <c r="J898" s="2" t="str">
        <f t="shared" si="1"/>
        <v/>
      </c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</row>
    <row r="899" ht="26.25" hidden="1" customHeight="1">
      <c r="A899" s="19">
        <f t="shared" si="2"/>
        <v>896</v>
      </c>
      <c r="B899" s="164" t="s">
        <v>875</v>
      </c>
      <c r="C899" s="173" t="s">
        <v>4054</v>
      </c>
      <c r="D899" s="165" t="s">
        <v>4055</v>
      </c>
      <c r="E899" s="166" t="s">
        <v>4056</v>
      </c>
      <c r="F899" s="167" t="s">
        <v>2575</v>
      </c>
      <c r="G899" s="174" t="s">
        <v>54</v>
      </c>
      <c r="H899" s="169" t="s">
        <v>4057</v>
      </c>
      <c r="I899" s="7" t="s">
        <v>21</v>
      </c>
      <c r="J899" s="2" t="str">
        <f t="shared" si="1"/>
        <v/>
      </c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</row>
    <row r="900" ht="26.25" hidden="1" customHeight="1">
      <c r="A900" s="19">
        <f t="shared" si="2"/>
        <v>897</v>
      </c>
      <c r="B900" s="164" t="s">
        <v>39</v>
      </c>
      <c r="C900" s="165" t="s">
        <v>4058</v>
      </c>
      <c r="D900" s="165" t="s">
        <v>4059</v>
      </c>
      <c r="E900" s="166" t="s">
        <v>1834</v>
      </c>
      <c r="F900" s="167" t="s">
        <v>4060</v>
      </c>
      <c r="G900" s="174" t="s">
        <v>54</v>
      </c>
      <c r="H900" s="169" t="s">
        <v>4061</v>
      </c>
      <c r="I900" s="7" t="s">
        <v>21</v>
      </c>
      <c r="J900" s="2" t="str">
        <f t="shared" si="1"/>
        <v/>
      </c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</row>
    <row r="901" ht="26.25" hidden="1" customHeight="1">
      <c r="A901" s="19">
        <f t="shared" si="2"/>
        <v>898</v>
      </c>
      <c r="B901" s="164" t="s">
        <v>875</v>
      </c>
      <c r="C901" s="173" t="s">
        <v>4062</v>
      </c>
      <c r="D901" s="165" t="s">
        <v>4063</v>
      </c>
      <c r="E901" s="166" t="s">
        <v>4064</v>
      </c>
      <c r="F901" s="167" t="s">
        <v>4065</v>
      </c>
      <c r="G901" s="188" t="s">
        <v>54</v>
      </c>
      <c r="H901" s="169" t="s">
        <v>4066</v>
      </c>
      <c r="I901" s="7" t="s">
        <v>21</v>
      </c>
      <c r="J901" s="2" t="str">
        <f t="shared" si="1"/>
        <v/>
      </c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</row>
    <row r="902" ht="26.25" customHeight="1">
      <c r="A902" s="19">
        <f t="shared" si="2"/>
        <v>899</v>
      </c>
      <c r="B902" s="164" t="s">
        <v>240</v>
      </c>
      <c r="C902" s="165" t="s">
        <v>4067</v>
      </c>
      <c r="D902" s="165" t="s">
        <v>4068</v>
      </c>
      <c r="E902" s="166" t="s">
        <v>4069</v>
      </c>
      <c r="F902" s="167" t="s">
        <v>4070</v>
      </c>
      <c r="G902" s="174" t="s">
        <v>54</v>
      </c>
      <c r="H902" s="169" t="s">
        <v>4071</v>
      </c>
      <c r="I902" s="7" t="s">
        <v>130</v>
      </c>
      <c r="J902" s="2" t="str">
        <f t="shared" si="1"/>
        <v>FRIC</v>
      </c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</row>
    <row r="903" ht="26.25" hidden="1" customHeight="1">
      <c r="A903" s="19">
        <f t="shared" si="2"/>
        <v>900</v>
      </c>
      <c r="B903" s="164" t="s">
        <v>1385</v>
      </c>
      <c r="C903" s="173" t="s">
        <v>4072</v>
      </c>
      <c r="D903" s="165" t="s">
        <v>2782</v>
      </c>
      <c r="E903" s="166" t="s">
        <v>4073</v>
      </c>
      <c r="F903" s="167" t="s">
        <v>229</v>
      </c>
      <c r="G903" s="174" t="s">
        <v>54</v>
      </c>
      <c r="H903" s="169" t="s">
        <v>4074</v>
      </c>
      <c r="I903" s="7" t="s">
        <v>21</v>
      </c>
      <c r="J903" s="2" t="str">
        <f t="shared" si="1"/>
        <v/>
      </c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</row>
    <row r="904" ht="26.25" hidden="1" customHeight="1">
      <c r="A904" s="19">
        <f t="shared" si="2"/>
        <v>901</v>
      </c>
      <c r="B904" s="164" t="s">
        <v>1385</v>
      </c>
      <c r="C904" s="173" t="s">
        <v>4075</v>
      </c>
      <c r="D904" s="165" t="s">
        <v>4076</v>
      </c>
      <c r="E904" s="166" t="s">
        <v>1616</v>
      </c>
      <c r="F904" s="167" t="s">
        <v>2731</v>
      </c>
      <c r="G904" s="174" t="s">
        <v>54</v>
      </c>
      <c r="H904" s="169" t="s">
        <v>4077</v>
      </c>
      <c r="I904" s="7" t="s">
        <v>21</v>
      </c>
      <c r="J904" s="2" t="str">
        <f t="shared" si="1"/>
        <v/>
      </c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</row>
    <row r="905" ht="26.25" hidden="1" customHeight="1">
      <c r="A905" s="19">
        <f t="shared" si="2"/>
        <v>902</v>
      </c>
      <c r="B905" s="164" t="s">
        <v>106</v>
      </c>
      <c r="C905" s="173" t="s">
        <v>4078</v>
      </c>
      <c r="D905" s="165" t="s">
        <v>4079</v>
      </c>
      <c r="E905" s="166" t="s">
        <v>4080</v>
      </c>
      <c r="F905" s="167" t="s">
        <v>4081</v>
      </c>
      <c r="G905" s="174" t="s">
        <v>54</v>
      </c>
      <c r="H905" s="169" t="s">
        <v>4082</v>
      </c>
      <c r="I905" s="7" t="s">
        <v>21</v>
      </c>
      <c r="J905" s="2" t="str">
        <f t="shared" si="1"/>
        <v/>
      </c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</row>
    <row r="906" ht="26.25" hidden="1" customHeight="1">
      <c r="A906" s="19">
        <f t="shared" si="2"/>
        <v>903</v>
      </c>
      <c r="B906" s="164" t="s">
        <v>2184</v>
      </c>
      <c r="C906" s="173" t="s">
        <v>4083</v>
      </c>
      <c r="D906" s="165" t="s">
        <v>3813</v>
      </c>
      <c r="E906" s="166" t="s">
        <v>4084</v>
      </c>
      <c r="F906" s="167" t="s">
        <v>4085</v>
      </c>
      <c r="G906" s="174" t="s">
        <v>54</v>
      </c>
      <c r="H906" s="169" t="s">
        <v>4086</v>
      </c>
      <c r="I906" s="7" t="s">
        <v>21</v>
      </c>
      <c r="J906" s="2" t="str">
        <f t="shared" si="1"/>
        <v/>
      </c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</row>
    <row r="907" ht="26.25" hidden="1" customHeight="1">
      <c r="A907" s="19">
        <f t="shared" si="2"/>
        <v>904</v>
      </c>
      <c r="B907" s="164" t="s">
        <v>124</v>
      </c>
      <c r="C907" s="173" t="s">
        <v>4087</v>
      </c>
      <c r="D907" s="165" t="s">
        <v>4088</v>
      </c>
      <c r="E907" s="166"/>
      <c r="F907" s="167" t="s">
        <v>1286</v>
      </c>
      <c r="G907" s="174" t="s">
        <v>54</v>
      </c>
      <c r="H907" s="169" t="s">
        <v>4089</v>
      </c>
      <c r="I907" s="7" t="s">
        <v>21</v>
      </c>
      <c r="J907" s="2" t="str">
        <f t="shared" si="1"/>
        <v/>
      </c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</row>
    <row r="908" ht="26.25" hidden="1" customHeight="1">
      <c r="A908" s="19">
        <f t="shared" si="2"/>
        <v>905</v>
      </c>
      <c r="B908" s="164" t="s">
        <v>124</v>
      </c>
      <c r="C908" s="173" t="s">
        <v>4090</v>
      </c>
      <c r="D908" s="165" t="s">
        <v>4091</v>
      </c>
      <c r="E908" s="166" t="s">
        <v>312</v>
      </c>
      <c r="F908" s="167" t="s">
        <v>62</v>
      </c>
      <c r="G908" s="168" t="s">
        <v>54</v>
      </c>
      <c r="H908" s="169" t="s">
        <v>4092</v>
      </c>
      <c r="I908" s="7" t="s">
        <v>21</v>
      </c>
      <c r="J908" s="2" t="str">
        <f t="shared" si="1"/>
        <v/>
      </c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</row>
    <row r="909" ht="26.25" customHeight="1">
      <c r="A909" s="19">
        <f t="shared" si="2"/>
        <v>906</v>
      </c>
      <c r="B909" s="164" t="s">
        <v>124</v>
      </c>
      <c r="C909" s="165" t="s">
        <v>4093</v>
      </c>
      <c r="D909" s="165" t="s">
        <v>3070</v>
      </c>
      <c r="E909" s="166" t="s">
        <v>4094</v>
      </c>
      <c r="F909" s="167" t="s">
        <v>484</v>
      </c>
      <c r="G909" s="168" t="s">
        <v>54</v>
      </c>
      <c r="H909" s="169" t="s">
        <v>4095</v>
      </c>
      <c r="I909" s="7" t="s">
        <v>130</v>
      </c>
      <c r="J909" s="2" t="str">
        <f t="shared" si="1"/>
        <v>FRIC</v>
      </c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</row>
    <row r="910" ht="26.25" hidden="1" customHeight="1">
      <c r="A910" s="19">
        <f t="shared" si="2"/>
        <v>907</v>
      </c>
      <c r="B910" s="164" t="s">
        <v>124</v>
      </c>
      <c r="C910" s="173" t="s">
        <v>4096</v>
      </c>
      <c r="D910" s="165" t="s">
        <v>3070</v>
      </c>
      <c r="E910" s="166" t="s">
        <v>549</v>
      </c>
      <c r="F910" s="167" t="s">
        <v>612</v>
      </c>
      <c r="G910" s="168" t="s">
        <v>54</v>
      </c>
      <c r="H910" s="169" t="s">
        <v>4097</v>
      </c>
      <c r="I910" s="7" t="s">
        <v>21</v>
      </c>
      <c r="J910" s="2" t="str">
        <f t="shared" si="1"/>
        <v/>
      </c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</row>
    <row r="911" ht="26.25" hidden="1" customHeight="1">
      <c r="A911" s="19">
        <f t="shared" si="2"/>
        <v>908</v>
      </c>
      <c r="B911" s="164" t="s">
        <v>39</v>
      </c>
      <c r="C911" s="173" t="s">
        <v>784</v>
      </c>
      <c r="D911" s="165" t="s">
        <v>4098</v>
      </c>
      <c r="E911" s="166" t="s">
        <v>786</v>
      </c>
      <c r="F911" s="167" t="s">
        <v>4099</v>
      </c>
      <c r="G911" s="168" t="s">
        <v>54</v>
      </c>
      <c r="H911" s="169" t="s">
        <v>4100</v>
      </c>
      <c r="I911" s="7" t="s">
        <v>21</v>
      </c>
      <c r="J911" s="2" t="str">
        <f t="shared" si="1"/>
        <v/>
      </c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</row>
    <row r="912" ht="26.25" hidden="1" customHeight="1">
      <c r="A912" s="19">
        <f t="shared" si="2"/>
        <v>909</v>
      </c>
      <c r="B912" s="164" t="s">
        <v>39</v>
      </c>
      <c r="C912" s="173" t="s">
        <v>4101</v>
      </c>
      <c r="D912" s="165" t="s">
        <v>4102</v>
      </c>
      <c r="E912" s="166" t="s">
        <v>4103</v>
      </c>
      <c r="F912" s="167" t="s">
        <v>4104</v>
      </c>
      <c r="G912" s="168" t="s">
        <v>54</v>
      </c>
      <c r="H912" s="169" t="s">
        <v>4105</v>
      </c>
      <c r="I912" s="7" t="s">
        <v>21</v>
      </c>
      <c r="J912" s="2" t="str">
        <f t="shared" si="1"/>
        <v/>
      </c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</row>
    <row r="913" ht="26.25" hidden="1" customHeight="1">
      <c r="A913" s="19">
        <f t="shared" si="2"/>
        <v>910</v>
      </c>
      <c r="B913" s="164" t="s">
        <v>49</v>
      </c>
      <c r="C913" s="173" t="s">
        <v>4106</v>
      </c>
      <c r="D913" s="165" t="s">
        <v>4107</v>
      </c>
      <c r="E913" s="166" t="s">
        <v>446</v>
      </c>
      <c r="F913" s="167" t="s">
        <v>4108</v>
      </c>
      <c r="G913" s="174" t="s">
        <v>63</v>
      </c>
      <c r="H913" s="169" t="s">
        <v>4109</v>
      </c>
      <c r="I913" s="7" t="s">
        <v>21</v>
      </c>
      <c r="J913" s="2" t="str">
        <f t="shared" si="1"/>
        <v/>
      </c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</row>
    <row r="914" ht="26.25" hidden="1" customHeight="1">
      <c r="A914" s="19">
        <f t="shared" si="2"/>
        <v>911</v>
      </c>
      <c r="B914" s="164" t="s">
        <v>49</v>
      </c>
      <c r="C914" s="173" t="s">
        <v>4110</v>
      </c>
      <c r="D914" s="165" t="s">
        <v>4107</v>
      </c>
      <c r="E914" s="166" t="s">
        <v>453</v>
      </c>
      <c r="F914" s="167" t="s">
        <v>4108</v>
      </c>
      <c r="G914" s="174" t="s">
        <v>63</v>
      </c>
      <c r="H914" s="169" t="s">
        <v>4111</v>
      </c>
      <c r="I914" s="7" t="s">
        <v>21</v>
      </c>
      <c r="J914" s="2" t="str">
        <f t="shared" si="1"/>
        <v/>
      </c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</row>
    <row r="915" ht="26.25" hidden="1" customHeight="1">
      <c r="A915" s="19">
        <f t="shared" si="2"/>
        <v>912</v>
      </c>
      <c r="B915" s="164" t="s">
        <v>49</v>
      </c>
      <c r="C915" s="173" t="s">
        <v>4112</v>
      </c>
      <c r="D915" s="165" t="s">
        <v>4107</v>
      </c>
      <c r="E915" s="166" t="s">
        <v>460</v>
      </c>
      <c r="F915" s="167" t="s">
        <v>4113</v>
      </c>
      <c r="G915" s="174" t="s">
        <v>63</v>
      </c>
      <c r="H915" s="169" t="s">
        <v>4114</v>
      </c>
      <c r="I915" s="7" t="s">
        <v>21</v>
      </c>
      <c r="J915" s="2" t="str">
        <f t="shared" si="1"/>
        <v/>
      </c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</row>
    <row r="916" ht="26.25" hidden="1" customHeight="1">
      <c r="A916" s="19">
        <f t="shared" si="2"/>
        <v>913</v>
      </c>
      <c r="B916" s="164" t="s">
        <v>49</v>
      </c>
      <c r="C916" s="173" t="s">
        <v>4115</v>
      </c>
      <c r="D916" s="165" t="s">
        <v>4107</v>
      </c>
      <c r="E916" s="166" t="s">
        <v>466</v>
      </c>
      <c r="F916" s="167" t="s">
        <v>3555</v>
      </c>
      <c r="G916" s="174" t="s">
        <v>63</v>
      </c>
      <c r="H916" s="169" t="s">
        <v>4116</v>
      </c>
      <c r="I916" s="7" t="s">
        <v>21</v>
      </c>
      <c r="J916" s="2" t="str">
        <f t="shared" si="1"/>
        <v/>
      </c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</row>
    <row r="917" ht="26.25" hidden="1" customHeight="1">
      <c r="A917" s="19">
        <f t="shared" si="2"/>
        <v>914</v>
      </c>
      <c r="B917" s="164" t="s">
        <v>49</v>
      </c>
      <c r="C917" s="173" t="s">
        <v>4117</v>
      </c>
      <c r="D917" s="165" t="s">
        <v>4107</v>
      </c>
      <c r="E917" s="166" t="s">
        <v>1636</v>
      </c>
      <c r="F917" s="167" t="s">
        <v>2446</v>
      </c>
      <c r="G917" s="174" t="s">
        <v>63</v>
      </c>
      <c r="H917" s="169" t="s">
        <v>4118</v>
      </c>
      <c r="I917" s="7" t="s">
        <v>21</v>
      </c>
      <c r="J917" s="2" t="str">
        <f t="shared" si="1"/>
        <v/>
      </c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</row>
    <row r="918" ht="26.25" hidden="1" customHeight="1">
      <c r="A918" s="19">
        <f t="shared" si="2"/>
        <v>915</v>
      </c>
      <c r="B918" s="164" t="s">
        <v>49</v>
      </c>
      <c r="C918" s="173" t="s">
        <v>4119</v>
      </c>
      <c r="D918" s="165" t="s">
        <v>4120</v>
      </c>
      <c r="E918" s="166" t="s">
        <v>4121</v>
      </c>
      <c r="F918" s="167" t="s">
        <v>3967</v>
      </c>
      <c r="G918" s="174" t="s">
        <v>54</v>
      </c>
      <c r="H918" s="169" t="s">
        <v>4122</v>
      </c>
      <c r="I918" s="7" t="s">
        <v>130</v>
      </c>
      <c r="J918" s="2" t="str">
        <f t="shared" si="1"/>
        <v>과기</v>
      </c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</row>
    <row r="919" ht="26.25" hidden="1" customHeight="1">
      <c r="A919" s="19">
        <f t="shared" si="2"/>
        <v>916</v>
      </c>
      <c r="B919" s="164" t="s">
        <v>49</v>
      </c>
      <c r="C919" s="173" t="s">
        <v>4123</v>
      </c>
      <c r="D919" s="165" t="s">
        <v>4124</v>
      </c>
      <c r="E919" s="166" t="s">
        <v>4125</v>
      </c>
      <c r="F919" s="167" t="s">
        <v>4126</v>
      </c>
      <c r="G919" s="174" t="s">
        <v>54</v>
      </c>
      <c r="H919" s="169" t="s">
        <v>4127</v>
      </c>
      <c r="I919" s="7" t="s">
        <v>21</v>
      </c>
      <c r="J919" s="2" t="str">
        <f t="shared" si="1"/>
        <v/>
      </c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</row>
    <row r="920" ht="26.25" hidden="1" customHeight="1">
      <c r="A920" s="19">
        <f t="shared" si="2"/>
        <v>917</v>
      </c>
      <c r="B920" s="164" t="s">
        <v>49</v>
      </c>
      <c r="C920" s="173" t="s">
        <v>4128</v>
      </c>
      <c r="D920" s="165" t="s">
        <v>5218</v>
      </c>
      <c r="E920" s="166" t="s">
        <v>4129</v>
      </c>
      <c r="F920" s="167" t="s">
        <v>4130</v>
      </c>
      <c r="G920" s="174" t="s">
        <v>54</v>
      </c>
      <c r="H920" s="169" t="s">
        <v>4131</v>
      </c>
      <c r="I920" s="7" t="s">
        <v>21</v>
      </c>
      <c r="J920" s="2" t="str">
        <f t="shared" si="1"/>
        <v/>
      </c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</row>
    <row r="921" ht="26.25" hidden="1" customHeight="1">
      <c r="A921" s="19">
        <f t="shared" si="2"/>
        <v>918</v>
      </c>
      <c r="B921" s="164" t="s">
        <v>49</v>
      </c>
      <c r="C921" s="173" t="s">
        <v>4132</v>
      </c>
      <c r="D921" s="165" t="s">
        <v>4124</v>
      </c>
      <c r="E921" s="166" t="s">
        <v>4133</v>
      </c>
      <c r="F921" s="167" t="s">
        <v>4134</v>
      </c>
      <c r="G921" s="174" t="s">
        <v>54</v>
      </c>
      <c r="H921" s="169" t="s">
        <v>4135</v>
      </c>
      <c r="I921" s="7" t="s">
        <v>21</v>
      </c>
      <c r="J921" s="2" t="str">
        <f t="shared" si="1"/>
        <v/>
      </c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</row>
    <row r="922" ht="26.25" hidden="1" customHeight="1">
      <c r="A922" s="19">
        <f t="shared" si="2"/>
        <v>919</v>
      </c>
      <c r="B922" s="164" t="s">
        <v>49</v>
      </c>
      <c r="C922" s="173" t="s">
        <v>4136</v>
      </c>
      <c r="D922" s="165" t="s">
        <v>4124</v>
      </c>
      <c r="E922" s="166" t="s">
        <v>4137</v>
      </c>
      <c r="F922" s="167" t="s">
        <v>4126</v>
      </c>
      <c r="G922" s="174" t="s">
        <v>54</v>
      </c>
      <c r="H922" s="169" t="s">
        <v>4138</v>
      </c>
      <c r="I922" s="7" t="s">
        <v>21</v>
      </c>
      <c r="J922" s="2" t="str">
        <f t="shared" si="1"/>
        <v/>
      </c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</row>
    <row r="923" ht="26.25" hidden="1" customHeight="1">
      <c r="A923" s="19">
        <f t="shared" si="2"/>
        <v>920</v>
      </c>
      <c r="B923" s="164" t="s">
        <v>49</v>
      </c>
      <c r="C923" s="173" t="s">
        <v>4139</v>
      </c>
      <c r="D923" s="165" t="s">
        <v>4124</v>
      </c>
      <c r="E923" s="166" t="s">
        <v>416</v>
      </c>
      <c r="F923" s="167" t="s">
        <v>4140</v>
      </c>
      <c r="G923" s="174" t="s">
        <v>54</v>
      </c>
      <c r="H923" s="169" t="s">
        <v>4141</v>
      </c>
      <c r="I923" s="7" t="s">
        <v>21</v>
      </c>
      <c r="J923" s="2" t="str">
        <f t="shared" si="1"/>
        <v/>
      </c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</row>
    <row r="924" ht="26.25" hidden="1" customHeight="1">
      <c r="A924" s="19">
        <f t="shared" si="2"/>
        <v>921</v>
      </c>
      <c r="B924" s="164" t="s">
        <v>49</v>
      </c>
      <c r="C924" s="173" t="s">
        <v>4142</v>
      </c>
      <c r="D924" s="165" t="s">
        <v>4124</v>
      </c>
      <c r="E924" s="166" t="s">
        <v>421</v>
      </c>
      <c r="F924" s="167" t="s">
        <v>4143</v>
      </c>
      <c r="G924" s="174" t="s">
        <v>54</v>
      </c>
      <c r="H924" s="169" t="s">
        <v>4144</v>
      </c>
      <c r="I924" s="7" t="s">
        <v>21</v>
      </c>
      <c r="J924" s="2" t="str">
        <f t="shared" si="1"/>
        <v/>
      </c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</row>
    <row r="925" ht="26.25" hidden="1" customHeight="1">
      <c r="A925" s="19">
        <f t="shared" si="2"/>
        <v>922</v>
      </c>
      <c r="B925" s="164" t="s">
        <v>49</v>
      </c>
      <c r="C925" s="173" t="s">
        <v>4145</v>
      </c>
      <c r="D925" s="165" t="s">
        <v>4124</v>
      </c>
      <c r="E925" s="166" t="s">
        <v>427</v>
      </c>
      <c r="F925" s="167" t="s">
        <v>4146</v>
      </c>
      <c r="G925" s="174" t="s">
        <v>54</v>
      </c>
      <c r="H925" s="169" t="s">
        <v>4147</v>
      </c>
      <c r="I925" s="7" t="s">
        <v>21</v>
      </c>
      <c r="J925" s="2" t="str">
        <f t="shared" si="1"/>
        <v/>
      </c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</row>
    <row r="926" ht="26.25" hidden="1" customHeight="1">
      <c r="A926" s="19">
        <f t="shared" si="2"/>
        <v>923</v>
      </c>
      <c r="B926" s="164" t="s">
        <v>49</v>
      </c>
      <c r="C926" s="173" t="s">
        <v>4148</v>
      </c>
      <c r="D926" s="165" t="s">
        <v>4124</v>
      </c>
      <c r="E926" s="166" t="s">
        <v>433</v>
      </c>
      <c r="F926" s="167" t="s">
        <v>4149</v>
      </c>
      <c r="G926" s="174" t="s">
        <v>54</v>
      </c>
      <c r="H926" s="169" t="s">
        <v>4150</v>
      </c>
      <c r="I926" s="7" t="s">
        <v>21</v>
      </c>
      <c r="J926" s="2" t="str">
        <f t="shared" si="1"/>
        <v/>
      </c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</row>
    <row r="927" ht="26.25" hidden="1" customHeight="1">
      <c r="A927" s="19">
        <f t="shared" si="2"/>
        <v>924</v>
      </c>
      <c r="B927" s="164" t="s">
        <v>49</v>
      </c>
      <c r="C927" s="173" t="s">
        <v>4151</v>
      </c>
      <c r="D927" s="165" t="s">
        <v>4124</v>
      </c>
      <c r="E927" s="166" t="s">
        <v>4152</v>
      </c>
      <c r="F927" s="167" t="s">
        <v>4153</v>
      </c>
      <c r="G927" s="174" t="s">
        <v>54</v>
      </c>
      <c r="H927" s="169" t="s">
        <v>4154</v>
      </c>
      <c r="I927" s="7" t="s">
        <v>130</v>
      </c>
      <c r="J927" s="2" t="str">
        <f t="shared" si="1"/>
        <v>과기</v>
      </c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</row>
    <row r="928" ht="26.25" hidden="1" customHeight="1">
      <c r="A928" s="19">
        <f t="shared" si="2"/>
        <v>925</v>
      </c>
      <c r="B928" s="164" t="s">
        <v>14</v>
      </c>
      <c r="C928" s="168" t="s">
        <v>4155</v>
      </c>
      <c r="D928" s="179" t="s">
        <v>4156</v>
      </c>
      <c r="E928" s="127" t="s">
        <v>5219</v>
      </c>
      <c r="F928" s="167" t="s">
        <v>2744</v>
      </c>
      <c r="G928" s="168" t="s">
        <v>54</v>
      </c>
      <c r="H928" s="169" t="s">
        <v>4158</v>
      </c>
      <c r="I928" s="7" t="s">
        <v>21</v>
      </c>
      <c r="J928" s="2" t="str">
        <f t="shared" si="1"/>
        <v/>
      </c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</row>
    <row r="929" ht="26.25" customHeight="1">
      <c r="A929" s="19">
        <f t="shared" si="2"/>
        <v>926</v>
      </c>
      <c r="B929" s="164" t="s">
        <v>124</v>
      </c>
      <c r="C929" s="165" t="s">
        <v>4159</v>
      </c>
      <c r="D929" s="165" t="s">
        <v>4160</v>
      </c>
      <c r="E929" s="166" t="s">
        <v>4161</v>
      </c>
      <c r="F929" s="167" t="s">
        <v>2019</v>
      </c>
      <c r="G929" s="168" t="s">
        <v>63</v>
      </c>
      <c r="H929" s="169" t="s">
        <v>4163</v>
      </c>
      <c r="I929" s="7" t="s">
        <v>130</v>
      </c>
      <c r="J929" s="2" t="str">
        <f t="shared" si="1"/>
        <v>FRIC</v>
      </c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</row>
    <row r="930" ht="26.25" hidden="1" customHeight="1">
      <c r="A930" s="19">
        <f t="shared" si="2"/>
        <v>927</v>
      </c>
      <c r="B930" s="164" t="s">
        <v>106</v>
      </c>
      <c r="C930" s="173" t="s">
        <v>4164</v>
      </c>
      <c r="D930" s="165" t="s">
        <v>4165</v>
      </c>
      <c r="E930" s="166" t="s">
        <v>4166</v>
      </c>
      <c r="F930" s="167" t="s">
        <v>3967</v>
      </c>
      <c r="G930" s="174" t="s">
        <v>54</v>
      </c>
      <c r="H930" s="169" t="s">
        <v>4167</v>
      </c>
      <c r="I930" s="7" t="s">
        <v>130</v>
      </c>
      <c r="J930" s="2" t="str">
        <f t="shared" si="1"/>
        <v>과기</v>
      </c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</row>
    <row r="931" ht="26.25" customHeight="1">
      <c r="A931" s="19">
        <f t="shared" si="2"/>
        <v>928</v>
      </c>
      <c r="B931" s="164" t="s">
        <v>39</v>
      </c>
      <c r="C931" s="165" t="s">
        <v>4168</v>
      </c>
      <c r="D931" s="165" t="s">
        <v>4169</v>
      </c>
      <c r="E931" s="166" t="s">
        <v>4170</v>
      </c>
      <c r="F931" s="167" t="s">
        <v>5166</v>
      </c>
      <c r="G931" s="174" t="s">
        <v>54</v>
      </c>
      <c r="H931" s="169" t="s">
        <v>4172</v>
      </c>
      <c r="I931" s="7" t="s">
        <v>130</v>
      </c>
      <c r="J931" s="2" t="str">
        <f t="shared" si="1"/>
        <v>FRIC</v>
      </c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</row>
    <row r="932" ht="26.25" customHeight="1">
      <c r="A932" s="19">
        <f t="shared" si="2"/>
        <v>929</v>
      </c>
      <c r="B932" s="164" t="s">
        <v>14</v>
      </c>
      <c r="C932" s="165" t="s">
        <v>4173</v>
      </c>
      <c r="D932" s="165" t="s">
        <v>4174</v>
      </c>
      <c r="E932" s="166" t="s">
        <v>4175</v>
      </c>
      <c r="F932" s="167" t="s">
        <v>736</v>
      </c>
      <c r="G932" s="174" t="s">
        <v>54</v>
      </c>
      <c r="H932" s="169" t="s">
        <v>4176</v>
      </c>
      <c r="I932" s="7" t="s">
        <v>130</v>
      </c>
      <c r="J932" s="2" t="str">
        <f t="shared" si="1"/>
        <v>FRIC</v>
      </c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</row>
    <row r="933" ht="26.25" hidden="1" customHeight="1">
      <c r="A933" s="19">
        <f t="shared" si="2"/>
        <v>930</v>
      </c>
      <c r="B933" s="164" t="s">
        <v>106</v>
      </c>
      <c r="C933" s="173" t="s">
        <v>472</v>
      </c>
      <c r="D933" s="165" t="s">
        <v>4177</v>
      </c>
      <c r="E933" s="166" t="s">
        <v>474</v>
      </c>
      <c r="F933" s="167" t="s">
        <v>4178</v>
      </c>
      <c r="G933" s="174" t="s">
        <v>54</v>
      </c>
      <c r="H933" s="169" t="s">
        <v>4179</v>
      </c>
      <c r="I933" s="7" t="s">
        <v>21</v>
      </c>
      <c r="J933" s="2" t="str">
        <f t="shared" si="1"/>
        <v/>
      </c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</row>
    <row r="934" ht="26.25" hidden="1" customHeight="1">
      <c r="A934" s="19">
        <f t="shared" si="2"/>
        <v>931</v>
      </c>
      <c r="B934" s="164" t="s">
        <v>106</v>
      </c>
      <c r="C934" s="173" t="s">
        <v>4180</v>
      </c>
      <c r="D934" s="165" t="s">
        <v>4181</v>
      </c>
      <c r="E934" s="166" t="s">
        <v>4182</v>
      </c>
      <c r="F934" s="167" t="s">
        <v>4183</v>
      </c>
      <c r="G934" s="174" t="s">
        <v>54</v>
      </c>
      <c r="H934" s="169" t="s">
        <v>4184</v>
      </c>
      <c r="I934" s="7" t="s">
        <v>21</v>
      </c>
      <c r="J934" s="2" t="str">
        <f t="shared" si="1"/>
        <v/>
      </c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</row>
    <row r="935" ht="26.25" hidden="1" customHeight="1">
      <c r="A935" s="19">
        <f t="shared" si="2"/>
        <v>932</v>
      </c>
      <c r="B935" s="164" t="s">
        <v>14</v>
      </c>
      <c r="C935" s="173" t="s">
        <v>4185</v>
      </c>
      <c r="D935" s="165" t="s">
        <v>4186</v>
      </c>
      <c r="E935" s="166" t="s">
        <v>4187</v>
      </c>
      <c r="F935" s="167" t="s">
        <v>4188</v>
      </c>
      <c r="G935" s="174" t="s">
        <v>54</v>
      </c>
      <c r="H935" s="169" t="s">
        <v>4189</v>
      </c>
      <c r="I935" s="7" t="s">
        <v>21</v>
      </c>
      <c r="J935" s="2" t="str">
        <f t="shared" si="1"/>
        <v/>
      </c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</row>
    <row r="936" ht="26.25" hidden="1" customHeight="1">
      <c r="A936" s="19">
        <f t="shared" si="2"/>
        <v>933</v>
      </c>
      <c r="B936" s="164" t="s">
        <v>14</v>
      </c>
      <c r="C936" s="165" t="s">
        <v>4190</v>
      </c>
      <c r="D936" s="165" t="s">
        <v>4186</v>
      </c>
      <c r="E936" s="166" t="s">
        <v>1770</v>
      </c>
      <c r="F936" s="167" t="s">
        <v>4191</v>
      </c>
      <c r="G936" s="174" t="s">
        <v>54</v>
      </c>
      <c r="H936" s="169" t="s">
        <v>4192</v>
      </c>
      <c r="I936" s="7" t="s">
        <v>21</v>
      </c>
      <c r="J936" s="2" t="str">
        <f t="shared" si="1"/>
        <v/>
      </c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</row>
    <row r="937" ht="26.25" hidden="1" customHeight="1">
      <c r="A937" s="19">
        <f t="shared" si="2"/>
        <v>934</v>
      </c>
      <c r="B937" s="164" t="s">
        <v>106</v>
      </c>
      <c r="C937" s="173" t="s">
        <v>4193</v>
      </c>
      <c r="D937" s="165" t="s">
        <v>4194</v>
      </c>
      <c r="E937" s="166" t="s">
        <v>4195</v>
      </c>
      <c r="F937" s="167" t="s">
        <v>4196</v>
      </c>
      <c r="G937" s="174" t="s">
        <v>54</v>
      </c>
      <c r="H937" s="169" t="s">
        <v>4197</v>
      </c>
      <c r="I937" s="7" t="s">
        <v>21</v>
      </c>
      <c r="J937" s="2" t="str">
        <f t="shared" si="1"/>
        <v/>
      </c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</row>
    <row r="938" ht="26.25" hidden="1" customHeight="1">
      <c r="A938" s="19">
        <f t="shared" si="2"/>
        <v>935</v>
      </c>
      <c r="B938" s="164" t="s">
        <v>106</v>
      </c>
      <c r="C938" s="173" t="s">
        <v>4198</v>
      </c>
      <c r="D938" s="165" t="s">
        <v>2471</v>
      </c>
      <c r="E938" s="166" t="s">
        <v>1642</v>
      </c>
      <c r="F938" s="167" t="s">
        <v>1986</v>
      </c>
      <c r="G938" s="174" t="s">
        <v>54</v>
      </c>
      <c r="H938" s="169" t="s">
        <v>4199</v>
      </c>
      <c r="I938" s="7" t="s">
        <v>21</v>
      </c>
      <c r="J938" s="2" t="str">
        <f t="shared" si="1"/>
        <v/>
      </c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</row>
    <row r="939" ht="26.25" hidden="1" customHeight="1">
      <c r="A939" s="19">
        <f t="shared" si="2"/>
        <v>936</v>
      </c>
      <c r="B939" s="164" t="s">
        <v>39</v>
      </c>
      <c r="C939" s="173" t="s">
        <v>4200</v>
      </c>
      <c r="D939" s="165" t="s">
        <v>1135</v>
      </c>
      <c r="E939" s="166" t="s">
        <v>794</v>
      </c>
      <c r="F939" s="167" t="s">
        <v>4201</v>
      </c>
      <c r="G939" s="168" t="s">
        <v>101</v>
      </c>
      <c r="H939" s="169" t="s">
        <v>4202</v>
      </c>
      <c r="I939" s="7" t="s">
        <v>21</v>
      </c>
      <c r="J939" s="2" t="str">
        <f t="shared" si="1"/>
        <v/>
      </c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</row>
    <row r="940" ht="26.25" hidden="1" customHeight="1">
      <c r="A940" s="19">
        <f t="shared" si="2"/>
        <v>937</v>
      </c>
      <c r="B940" s="164" t="s">
        <v>106</v>
      </c>
      <c r="C940" s="173" t="s">
        <v>4203</v>
      </c>
      <c r="D940" s="165" t="s">
        <v>4204</v>
      </c>
      <c r="E940" s="166" t="s">
        <v>4205</v>
      </c>
      <c r="F940" s="167" t="s">
        <v>5220</v>
      </c>
      <c r="G940" s="174" t="s">
        <v>54</v>
      </c>
      <c r="H940" s="169" t="s">
        <v>4206</v>
      </c>
      <c r="I940" s="7" t="s">
        <v>21</v>
      </c>
      <c r="J940" s="2" t="str">
        <f t="shared" si="1"/>
        <v/>
      </c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</row>
    <row r="941" ht="26.25" customHeight="1">
      <c r="A941" s="19">
        <f t="shared" si="2"/>
        <v>938</v>
      </c>
      <c r="B941" s="164" t="s">
        <v>142</v>
      </c>
      <c r="C941" s="165" t="s">
        <v>4207</v>
      </c>
      <c r="D941" s="165" t="s">
        <v>4208</v>
      </c>
      <c r="E941" s="166" t="s">
        <v>4209</v>
      </c>
      <c r="F941" s="167" t="s">
        <v>484</v>
      </c>
      <c r="G941" s="174" t="s">
        <v>54</v>
      </c>
      <c r="H941" s="169" t="s">
        <v>4210</v>
      </c>
      <c r="I941" s="7" t="s">
        <v>130</v>
      </c>
      <c r="J941" s="2" t="str">
        <f t="shared" si="1"/>
        <v>FRIC</v>
      </c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</row>
    <row r="942" ht="26.25" customHeight="1">
      <c r="A942" s="19">
        <f t="shared" si="2"/>
        <v>939</v>
      </c>
      <c r="B942" s="164" t="s">
        <v>14</v>
      </c>
      <c r="C942" s="165" t="s">
        <v>4211</v>
      </c>
      <c r="D942" s="165" t="s">
        <v>4212</v>
      </c>
      <c r="E942" s="166" t="s">
        <v>4213</v>
      </c>
      <c r="F942" s="167" t="s">
        <v>5221</v>
      </c>
      <c r="G942" s="174" t="s">
        <v>54</v>
      </c>
      <c r="H942" s="169" t="s">
        <v>4215</v>
      </c>
      <c r="I942" s="7" t="s">
        <v>130</v>
      </c>
      <c r="J942" s="2" t="str">
        <f t="shared" si="1"/>
        <v>FRIC</v>
      </c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</row>
    <row r="943" ht="26.25" customHeight="1">
      <c r="A943" s="19">
        <f t="shared" si="2"/>
        <v>940</v>
      </c>
      <c r="B943" s="164" t="s">
        <v>14</v>
      </c>
      <c r="C943" s="165" t="s">
        <v>4216</v>
      </c>
      <c r="D943" s="165" t="s">
        <v>4217</v>
      </c>
      <c r="E943" s="166" t="s">
        <v>4218</v>
      </c>
      <c r="F943" s="167" t="s">
        <v>484</v>
      </c>
      <c r="G943" s="174" t="s">
        <v>54</v>
      </c>
      <c r="H943" s="169" t="s">
        <v>4219</v>
      </c>
      <c r="I943" s="7" t="s">
        <v>130</v>
      </c>
      <c r="J943" s="2" t="str">
        <f t="shared" si="1"/>
        <v>FRIC</v>
      </c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</row>
    <row r="944" ht="26.25" hidden="1" customHeight="1">
      <c r="A944" s="19">
        <f t="shared" si="2"/>
        <v>941</v>
      </c>
      <c r="B944" s="164" t="s">
        <v>14</v>
      </c>
      <c r="C944" s="173" t="s">
        <v>4220</v>
      </c>
      <c r="D944" s="165" t="s">
        <v>4221</v>
      </c>
      <c r="E944" s="166" t="s">
        <v>4222</v>
      </c>
      <c r="F944" s="167" t="s">
        <v>4223</v>
      </c>
      <c r="G944" s="174" t="s">
        <v>54</v>
      </c>
      <c r="H944" s="169" t="s">
        <v>4224</v>
      </c>
      <c r="I944" s="7" t="s">
        <v>21</v>
      </c>
      <c r="J944" s="2" t="str">
        <f t="shared" si="1"/>
        <v/>
      </c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</row>
    <row r="945" ht="26.25" hidden="1" customHeight="1">
      <c r="A945" s="19">
        <f t="shared" si="2"/>
        <v>942</v>
      </c>
      <c r="B945" s="164" t="s">
        <v>14</v>
      </c>
      <c r="C945" s="173" t="s">
        <v>4225</v>
      </c>
      <c r="D945" s="165" t="s">
        <v>4226</v>
      </c>
      <c r="E945" s="166" t="s">
        <v>4227</v>
      </c>
      <c r="F945" s="167" t="s">
        <v>4228</v>
      </c>
      <c r="G945" s="174" t="s">
        <v>54</v>
      </c>
      <c r="H945" s="169" t="s">
        <v>4229</v>
      </c>
      <c r="I945" s="7" t="s">
        <v>21</v>
      </c>
      <c r="J945" s="2" t="str">
        <f t="shared" si="1"/>
        <v/>
      </c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</row>
    <row r="946" ht="26.25" hidden="1" customHeight="1">
      <c r="A946" s="19">
        <f t="shared" si="2"/>
        <v>943</v>
      </c>
      <c r="B946" s="164" t="s">
        <v>14</v>
      </c>
      <c r="C946" s="173" t="s">
        <v>4230</v>
      </c>
      <c r="D946" s="165" t="s">
        <v>4226</v>
      </c>
      <c r="E946" s="166" t="s">
        <v>4231</v>
      </c>
      <c r="F946" s="167" t="s">
        <v>5222</v>
      </c>
      <c r="G946" s="174" t="s">
        <v>54</v>
      </c>
      <c r="H946" s="169" t="s">
        <v>4233</v>
      </c>
      <c r="I946" s="7" t="s">
        <v>21</v>
      </c>
      <c r="J946" s="2" t="str">
        <f t="shared" si="1"/>
        <v/>
      </c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</row>
    <row r="947" ht="26.25" customHeight="1">
      <c r="A947" s="19">
        <f t="shared" si="2"/>
        <v>944</v>
      </c>
      <c r="B947" s="164" t="s">
        <v>14</v>
      </c>
      <c r="C947" s="165" t="s">
        <v>4234</v>
      </c>
      <c r="D947" s="165" t="s">
        <v>4226</v>
      </c>
      <c r="E947" s="166" t="s">
        <v>4235</v>
      </c>
      <c r="F947" s="167" t="s">
        <v>5223</v>
      </c>
      <c r="G947" s="174" t="s">
        <v>54</v>
      </c>
      <c r="H947" s="169" t="s">
        <v>4237</v>
      </c>
      <c r="I947" s="7" t="s">
        <v>130</v>
      </c>
      <c r="J947" s="2" t="str">
        <f t="shared" si="1"/>
        <v>FRIC</v>
      </c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</row>
    <row r="948" ht="26.25" customHeight="1">
      <c r="A948" s="19">
        <f t="shared" si="2"/>
        <v>945</v>
      </c>
      <c r="B948" s="164" t="s">
        <v>39</v>
      </c>
      <c r="C948" s="165" t="s">
        <v>4238</v>
      </c>
      <c r="D948" s="165" t="s">
        <v>4239</v>
      </c>
      <c r="E948" s="166" t="s">
        <v>4240</v>
      </c>
      <c r="F948" s="167" t="s">
        <v>4241</v>
      </c>
      <c r="G948" s="174" t="s">
        <v>54</v>
      </c>
      <c r="H948" s="169" t="s">
        <v>4242</v>
      </c>
      <c r="I948" s="7" t="s">
        <v>130</v>
      </c>
      <c r="J948" s="2" t="str">
        <f t="shared" si="1"/>
        <v>FRIC</v>
      </c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</row>
    <row r="949" ht="26.25" hidden="1" customHeight="1">
      <c r="A949" s="19">
        <f t="shared" si="2"/>
        <v>946</v>
      </c>
      <c r="B949" s="164" t="s">
        <v>1204</v>
      </c>
      <c r="C949" s="202" t="s">
        <v>4243</v>
      </c>
      <c r="D949" s="199" t="s">
        <v>4244</v>
      </c>
      <c r="E949" s="200" t="s">
        <v>4245</v>
      </c>
      <c r="F949" s="201" t="s">
        <v>4246</v>
      </c>
      <c r="G949" s="203" t="s">
        <v>54</v>
      </c>
      <c r="H949" s="204" t="s">
        <v>4247</v>
      </c>
      <c r="I949" s="205" t="s">
        <v>21</v>
      </c>
      <c r="J949" s="2" t="str">
        <f t="shared" si="1"/>
        <v/>
      </c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</row>
    <row r="950" ht="26.25" hidden="1" customHeight="1">
      <c r="A950" s="19">
        <f t="shared" si="2"/>
        <v>947</v>
      </c>
      <c r="B950" s="164" t="s">
        <v>28</v>
      </c>
      <c r="C950" s="173" t="s">
        <v>4248</v>
      </c>
      <c r="D950" s="165" t="s">
        <v>4249</v>
      </c>
      <c r="E950" s="166" t="s">
        <v>4250</v>
      </c>
      <c r="F950" s="167" t="s">
        <v>4251</v>
      </c>
      <c r="G950" s="174" t="s">
        <v>54</v>
      </c>
      <c r="H950" s="169" t="s">
        <v>4252</v>
      </c>
      <c r="I950" s="7" t="s">
        <v>21</v>
      </c>
      <c r="J950" s="2" t="str">
        <f t="shared" si="1"/>
        <v/>
      </c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</row>
    <row r="951" ht="26.25" customHeight="1">
      <c r="A951" s="19">
        <f t="shared" si="2"/>
        <v>948</v>
      </c>
      <c r="B951" s="164" t="s">
        <v>28</v>
      </c>
      <c r="C951" s="165" t="s">
        <v>4253</v>
      </c>
      <c r="D951" s="165" t="s">
        <v>4254</v>
      </c>
      <c r="E951" s="166" t="s">
        <v>4255</v>
      </c>
      <c r="F951" s="167" t="s">
        <v>53</v>
      </c>
      <c r="G951" s="174" t="s">
        <v>54</v>
      </c>
      <c r="H951" s="169" t="s">
        <v>5224</v>
      </c>
      <c r="I951" s="7" t="s">
        <v>130</v>
      </c>
      <c r="J951" s="2" t="str">
        <f t="shared" si="1"/>
        <v>FRIC</v>
      </c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</row>
    <row r="952" ht="26.25" customHeight="1">
      <c r="A952" s="19">
        <f t="shared" si="2"/>
        <v>949</v>
      </c>
      <c r="B952" s="164" t="s">
        <v>28</v>
      </c>
      <c r="C952" s="165" t="s">
        <v>4258</v>
      </c>
      <c r="D952" s="165" t="s">
        <v>4259</v>
      </c>
      <c r="E952" s="166" t="s">
        <v>4260</v>
      </c>
      <c r="F952" s="167" t="s">
        <v>5225</v>
      </c>
      <c r="G952" s="174" t="s">
        <v>54</v>
      </c>
      <c r="H952" s="169" t="s">
        <v>4262</v>
      </c>
      <c r="I952" s="7" t="s">
        <v>130</v>
      </c>
      <c r="J952" s="2" t="str">
        <f t="shared" si="1"/>
        <v>FRIC</v>
      </c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</row>
    <row r="953" ht="26.25" hidden="1" customHeight="1">
      <c r="A953" s="19">
        <f t="shared" si="2"/>
        <v>950</v>
      </c>
      <c r="B953" s="164" t="s">
        <v>1204</v>
      </c>
      <c r="C953" s="165" t="s">
        <v>1836</v>
      </c>
      <c r="D953" s="165" t="s">
        <v>1837</v>
      </c>
      <c r="E953" s="166" t="s">
        <v>1838</v>
      </c>
      <c r="F953" s="167" t="s">
        <v>3863</v>
      </c>
      <c r="G953" s="174" t="s">
        <v>54</v>
      </c>
      <c r="H953" s="169" t="s">
        <v>4263</v>
      </c>
      <c r="I953" s="7" t="s">
        <v>21</v>
      </c>
      <c r="J953" s="2" t="str">
        <f t="shared" si="1"/>
        <v/>
      </c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</row>
    <row r="954" ht="26.25" hidden="1" customHeight="1">
      <c r="A954" s="19">
        <f t="shared" si="2"/>
        <v>951</v>
      </c>
      <c r="B954" s="164" t="s">
        <v>1204</v>
      </c>
      <c r="C954" s="173" t="s">
        <v>4264</v>
      </c>
      <c r="D954" s="165" t="s">
        <v>4265</v>
      </c>
      <c r="E954" s="166" t="s">
        <v>4266</v>
      </c>
      <c r="F954" s="167" t="s">
        <v>4267</v>
      </c>
      <c r="G954" s="174" t="s">
        <v>54</v>
      </c>
      <c r="H954" s="169" t="s">
        <v>4268</v>
      </c>
      <c r="I954" s="7" t="s">
        <v>21</v>
      </c>
      <c r="J954" s="2" t="str">
        <f t="shared" si="1"/>
        <v/>
      </c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</row>
    <row r="955" ht="26.25" hidden="1" customHeight="1">
      <c r="A955" s="19">
        <f t="shared" si="2"/>
        <v>952</v>
      </c>
      <c r="B955" s="164" t="s">
        <v>14</v>
      </c>
      <c r="C955" s="173" t="s">
        <v>4269</v>
      </c>
      <c r="D955" s="165" t="s">
        <v>4270</v>
      </c>
      <c r="E955" s="166" t="s">
        <v>4271</v>
      </c>
      <c r="F955" s="167" t="s">
        <v>4272</v>
      </c>
      <c r="G955" s="168" t="s">
        <v>54</v>
      </c>
      <c r="H955" s="169" t="s">
        <v>4273</v>
      </c>
      <c r="I955" s="7" t="s">
        <v>21</v>
      </c>
      <c r="J955" s="2" t="str">
        <f t="shared" si="1"/>
        <v/>
      </c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</row>
    <row r="956" ht="26.25" hidden="1" customHeight="1">
      <c r="A956" s="19">
        <f t="shared" si="2"/>
        <v>953</v>
      </c>
      <c r="B956" s="164" t="s">
        <v>14</v>
      </c>
      <c r="C956" s="173" t="s">
        <v>4274</v>
      </c>
      <c r="D956" s="165" t="s">
        <v>4270</v>
      </c>
      <c r="E956" s="166" t="s">
        <v>4275</v>
      </c>
      <c r="F956" s="167" t="s">
        <v>4272</v>
      </c>
      <c r="G956" s="168" t="s">
        <v>54</v>
      </c>
      <c r="H956" s="169" t="s">
        <v>4276</v>
      </c>
      <c r="I956" s="7" t="s">
        <v>21</v>
      </c>
      <c r="J956" s="2" t="str">
        <f t="shared" si="1"/>
        <v/>
      </c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</row>
    <row r="957" ht="26.25" hidden="1" customHeight="1">
      <c r="A957" s="19">
        <f t="shared" si="2"/>
        <v>954</v>
      </c>
      <c r="B957" s="164" t="s">
        <v>14</v>
      </c>
      <c r="C957" s="173" t="s">
        <v>4277</v>
      </c>
      <c r="D957" s="165" t="s">
        <v>4270</v>
      </c>
      <c r="E957" s="166" t="s">
        <v>4278</v>
      </c>
      <c r="F957" s="167" t="s">
        <v>4272</v>
      </c>
      <c r="G957" s="168" t="s">
        <v>54</v>
      </c>
      <c r="H957" s="169" t="s">
        <v>4279</v>
      </c>
      <c r="I957" s="7" t="s">
        <v>21</v>
      </c>
      <c r="J957" s="2" t="str">
        <f t="shared" si="1"/>
        <v/>
      </c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</row>
    <row r="958" ht="26.25" hidden="1" customHeight="1">
      <c r="A958" s="19">
        <f t="shared" si="2"/>
        <v>955</v>
      </c>
      <c r="B958" s="164" t="s">
        <v>14</v>
      </c>
      <c r="C958" s="173" t="s">
        <v>4280</v>
      </c>
      <c r="D958" s="165" t="s">
        <v>4270</v>
      </c>
      <c r="E958" s="166" t="s">
        <v>4281</v>
      </c>
      <c r="F958" s="167" t="s">
        <v>4272</v>
      </c>
      <c r="G958" s="168" t="s">
        <v>54</v>
      </c>
      <c r="H958" s="169" t="s">
        <v>4282</v>
      </c>
      <c r="I958" s="7" t="s">
        <v>21</v>
      </c>
      <c r="J958" s="2" t="str">
        <f t="shared" si="1"/>
        <v/>
      </c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</row>
    <row r="959" ht="26.25" hidden="1" customHeight="1">
      <c r="A959" s="19">
        <f t="shared" si="2"/>
        <v>956</v>
      </c>
      <c r="B959" s="164" t="s">
        <v>14</v>
      </c>
      <c r="C959" s="173" t="s">
        <v>4283</v>
      </c>
      <c r="D959" s="165" t="s">
        <v>4270</v>
      </c>
      <c r="E959" s="166" t="s">
        <v>4284</v>
      </c>
      <c r="F959" s="167" t="s">
        <v>4285</v>
      </c>
      <c r="G959" s="168" t="s">
        <v>54</v>
      </c>
      <c r="H959" s="169" t="s">
        <v>4286</v>
      </c>
      <c r="I959" s="7" t="s">
        <v>21</v>
      </c>
      <c r="J959" s="2" t="str">
        <f t="shared" si="1"/>
        <v/>
      </c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</row>
    <row r="960" ht="26.25" hidden="1" customHeight="1">
      <c r="A960" s="19">
        <f t="shared" si="2"/>
        <v>957</v>
      </c>
      <c r="B960" s="164" t="s">
        <v>14</v>
      </c>
      <c r="C960" s="173" t="s">
        <v>4287</v>
      </c>
      <c r="D960" s="165" t="s">
        <v>4270</v>
      </c>
      <c r="E960" s="166" t="s">
        <v>4288</v>
      </c>
      <c r="F960" s="167" t="s">
        <v>4272</v>
      </c>
      <c r="G960" s="168" t="s">
        <v>54</v>
      </c>
      <c r="H960" s="169" t="s">
        <v>4289</v>
      </c>
      <c r="I960" s="7" t="s">
        <v>21</v>
      </c>
      <c r="J960" s="2" t="str">
        <f t="shared" si="1"/>
        <v/>
      </c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</row>
    <row r="961" ht="26.25" hidden="1" customHeight="1">
      <c r="A961" s="19">
        <f t="shared" si="2"/>
        <v>958</v>
      </c>
      <c r="B961" s="164" t="s">
        <v>14</v>
      </c>
      <c r="C961" s="173" t="s">
        <v>4290</v>
      </c>
      <c r="D961" s="165" t="s">
        <v>4270</v>
      </c>
      <c r="E961" s="166" t="s">
        <v>4291</v>
      </c>
      <c r="F961" s="167" t="s">
        <v>4272</v>
      </c>
      <c r="G961" s="168" t="s">
        <v>54</v>
      </c>
      <c r="H961" s="169" t="s">
        <v>4292</v>
      </c>
      <c r="I961" s="7" t="s">
        <v>21</v>
      </c>
      <c r="J961" s="2" t="str">
        <f t="shared" si="1"/>
        <v/>
      </c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</row>
    <row r="962" ht="26.25" hidden="1" customHeight="1">
      <c r="A962" s="19">
        <f t="shared" si="2"/>
        <v>959</v>
      </c>
      <c r="B962" s="164" t="s">
        <v>14</v>
      </c>
      <c r="C962" s="173" t="s">
        <v>4293</v>
      </c>
      <c r="D962" s="165" t="s">
        <v>4270</v>
      </c>
      <c r="E962" s="166" t="s">
        <v>4294</v>
      </c>
      <c r="F962" s="167" t="s">
        <v>4295</v>
      </c>
      <c r="G962" s="168" t="s">
        <v>54</v>
      </c>
      <c r="H962" s="169" t="s">
        <v>4296</v>
      </c>
      <c r="I962" s="7" t="s">
        <v>21</v>
      </c>
      <c r="J962" s="2" t="str">
        <f t="shared" si="1"/>
        <v/>
      </c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</row>
    <row r="963" ht="26.25" hidden="1" customHeight="1">
      <c r="A963" s="19">
        <f t="shared" si="2"/>
        <v>960</v>
      </c>
      <c r="B963" s="164" t="s">
        <v>14</v>
      </c>
      <c r="C963" s="173" t="s">
        <v>4297</v>
      </c>
      <c r="D963" s="165" t="s">
        <v>4270</v>
      </c>
      <c r="E963" s="166" t="s">
        <v>4298</v>
      </c>
      <c r="F963" s="167" t="s">
        <v>4272</v>
      </c>
      <c r="G963" s="168" t="s">
        <v>54</v>
      </c>
      <c r="H963" s="169" t="s">
        <v>4299</v>
      </c>
      <c r="I963" s="7" t="s">
        <v>21</v>
      </c>
      <c r="J963" s="2" t="str">
        <f t="shared" si="1"/>
        <v/>
      </c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</row>
    <row r="964" ht="26.25" hidden="1" customHeight="1">
      <c r="A964" s="19">
        <f t="shared" si="2"/>
        <v>961</v>
      </c>
      <c r="B964" s="164" t="s">
        <v>14</v>
      </c>
      <c r="C964" s="173" t="s">
        <v>4300</v>
      </c>
      <c r="D964" s="165" t="s">
        <v>4270</v>
      </c>
      <c r="E964" s="166" t="s">
        <v>4301</v>
      </c>
      <c r="F964" s="167" t="s">
        <v>4302</v>
      </c>
      <c r="G964" s="168" t="s">
        <v>54</v>
      </c>
      <c r="H964" s="169" t="s">
        <v>4303</v>
      </c>
      <c r="I964" s="7" t="s">
        <v>21</v>
      </c>
      <c r="J964" s="2" t="str">
        <f t="shared" si="1"/>
        <v/>
      </c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</row>
    <row r="965" ht="26.25" hidden="1" customHeight="1">
      <c r="A965" s="19">
        <f t="shared" si="2"/>
        <v>962</v>
      </c>
      <c r="B965" s="164" t="s">
        <v>14</v>
      </c>
      <c r="C965" s="173" t="s">
        <v>4304</v>
      </c>
      <c r="D965" s="165" t="s">
        <v>4270</v>
      </c>
      <c r="E965" s="166" t="s">
        <v>4305</v>
      </c>
      <c r="F965" s="167" t="s">
        <v>4272</v>
      </c>
      <c r="G965" s="168" t="s">
        <v>54</v>
      </c>
      <c r="H965" s="169" t="s">
        <v>4306</v>
      </c>
      <c r="I965" s="7" t="s">
        <v>21</v>
      </c>
      <c r="J965" s="2" t="str">
        <f t="shared" si="1"/>
        <v/>
      </c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</row>
    <row r="966" ht="26.25" hidden="1" customHeight="1">
      <c r="A966" s="19">
        <f t="shared" si="2"/>
        <v>963</v>
      </c>
      <c r="B966" s="164" t="s">
        <v>14</v>
      </c>
      <c r="C966" s="173" t="s">
        <v>4307</v>
      </c>
      <c r="D966" s="165" t="s">
        <v>4270</v>
      </c>
      <c r="E966" s="166" t="s">
        <v>4308</v>
      </c>
      <c r="F966" s="167" t="s">
        <v>4272</v>
      </c>
      <c r="G966" s="168" t="s">
        <v>54</v>
      </c>
      <c r="H966" s="169" t="s">
        <v>4309</v>
      </c>
      <c r="I966" s="7" t="s">
        <v>21</v>
      </c>
      <c r="J966" s="2" t="str">
        <f t="shared" si="1"/>
        <v/>
      </c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</row>
    <row r="967" ht="26.25" hidden="1" customHeight="1">
      <c r="A967" s="19">
        <f t="shared" si="2"/>
        <v>964</v>
      </c>
      <c r="B967" s="164" t="s">
        <v>14</v>
      </c>
      <c r="C967" s="173" t="s">
        <v>4310</v>
      </c>
      <c r="D967" s="165" t="s">
        <v>4270</v>
      </c>
      <c r="E967" s="2" t="s">
        <v>4311</v>
      </c>
      <c r="F967" s="167" t="s">
        <v>4272</v>
      </c>
      <c r="G967" s="168" t="s">
        <v>54</v>
      </c>
      <c r="H967" s="169" t="s">
        <v>4312</v>
      </c>
      <c r="I967" s="7" t="s">
        <v>21</v>
      </c>
      <c r="J967" s="2" t="str">
        <f t="shared" si="1"/>
        <v/>
      </c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</row>
    <row r="968" ht="26.25" hidden="1" customHeight="1">
      <c r="A968" s="19">
        <f t="shared" si="2"/>
        <v>965</v>
      </c>
      <c r="B968" s="164" t="s">
        <v>240</v>
      </c>
      <c r="C968" s="179" t="s">
        <v>4313</v>
      </c>
      <c r="D968" s="179" t="s">
        <v>4314</v>
      </c>
      <c r="E968" s="180" t="s">
        <v>1844</v>
      </c>
      <c r="F968" s="177" t="s">
        <v>173</v>
      </c>
      <c r="G968" s="168" t="s">
        <v>54</v>
      </c>
      <c r="H968" s="178" t="s">
        <v>4315</v>
      </c>
      <c r="I968" s="7" t="s">
        <v>21</v>
      </c>
      <c r="J968" s="2" t="str">
        <f t="shared" si="1"/>
        <v/>
      </c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</row>
    <row r="969" ht="26.25" hidden="1" customHeight="1">
      <c r="A969" s="19">
        <f t="shared" si="2"/>
        <v>966</v>
      </c>
      <c r="B969" s="164" t="s">
        <v>240</v>
      </c>
      <c r="C969" s="165" t="s">
        <v>4316</v>
      </c>
      <c r="D969" s="165" t="s">
        <v>4317</v>
      </c>
      <c r="E969" s="166" t="s">
        <v>1851</v>
      </c>
      <c r="F969" s="210" t="s">
        <v>173</v>
      </c>
      <c r="G969" s="168" t="s">
        <v>54</v>
      </c>
      <c r="H969" s="169" t="s">
        <v>4318</v>
      </c>
      <c r="I969" s="7" t="s">
        <v>21</v>
      </c>
      <c r="J969" s="2" t="str">
        <f t="shared" si="1"/>
        <v/>
      </c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</row>
    <row r="970" ht="26.25" hidden="1" customHeight="1">
      <c r="A970" s="19">
        <f t="shared" si="2"/>
        <v>967</v>
      </c>
      <c r="B970" s="164" t="s">
        <v>106</v>
      </c>
      <c r="C970" s="211" t="s">
        <v>4319</v>
      </c>
      <c r="D970" s="212" t="s">
        <v>4320</v>
      </c>
      <c r="E970" s="2" t="s">
        <v>4321</v>
      </c>
      <c r="F970" s="167" t="s">
        <v>4322</v>
      </c>
      <c r="G970" s="174" t="s">
        <v>54</v>
      </c>
      <c r="H970" s="213" t="s">
        <v>4323</v>
      </c>
      <c r="I970" s="214" t="s">
        <v>21</v>
      </c>
      <c r="J970" s="2" t="str">
        <f t="shared" si="1"/>
        <v/>
      </c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</row>
    <row r="971" ht="26.25" hidden="1" customHeight="1">
      <c r="A971" s="19">
        <f t="shared" si="2"/>
        <v>968</v>
      </c>
      <c r="B971" s="164" t="s">
        <v>106</v>
      </c>
      <c r="C971" s="173" t="s">
        <v>4324</v>
      </c>
      <c r="D971" s="165" t="s">
        <v>4320</v>
      </c>
      <c r="E971" s="215" t="s">
        <v>4325</v>
      </c>
      <c r="F971" s="167" t="s">
        <v>4326</v>
      </c>
      <c r="G971" s="174" t="s">
        <v>54</v>
      </c>
      <c r="H971" s="169" t="s">
        <v>4327</v>
      </c>
      <c r="I971" s="7" t="s">
        <v>21</v>
      </c>
      <c r="J971" s="2" t="str">
        <f t="shared" si="1"/>
        <v/>
      </c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</row>
    <row r="972" ht="26.25" hidden="1" customHeight="1">
      <c r="A972" s="19">
        <f t="shared" si="2"/>
        <v>969</v>
      </c>
      <c r="B972" s="164" t="s">
        <v>170</v>
      </c>
      <c r="C972" s="173" t="s">
        <v>4328</v>
      </c>
      <c r="D972" s="165" t="s">
        <v>4329</v>
      </c>
      <c r="E972" s="215" t="s">
        <v>4330</v>
      </c>
      <c r="F972" s="167" t="s">
        <v>4331</v>
      </c>
      <c r="G972" s="174" t="s">
        <v>54</v>
      </c>
      <c r="H972" s="169" t="s">
        <v>4332</v>
      </c>
      <c r="I972" s="7" t="s">
        <v>130</v>
      </c>
      <c r="J972" s="2" t="str">
        <f t="shared" si="1"/>
        <v>과기</v>
      </c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</row>
    <row r="973" ht="26.25" hidden="1" customHeight="1">
      <c r="A973" s="19">
        <f t="shared" si="2"/>
        <v>970</v>
      </c>
      <c r="B973" s="164" t="s">
        <v>1385</v>
      </c>
      <c r="C973" s="173" t="s">
        <v>4333</v>
      </c>
      <c r="D973" s="165" t="s">
        <v>4334</v>
      </c>
      <c r="E973" s="166" t="s">
        <v>4335</v>
      </c>
      <c r="F973" s="216" t="s">
        <v>4336</v>
      </c>
      <c r="G973" s="174" t="s">
        <v>54</v>
      </c>
      <c r="H973" s="169" t="s">
        <v>4337</v>
      </c>
      <c r="I973" s="7" t="s">
        <v>21</v>
      </c>
      <c r="J973" s="2" t="str">
        <f t="shared" si="1"/>
        <v/>
      </c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</row>
    <row r="974" ht="26.25" hidden="1" customHeight="1">
      <c r="A974" s="19">
        <f t="shared" si="2"/>
        <v>971</v>
      </c>
      <c r="B974" s="164" t="s">
        <v>106</v>
      </c>
      <c r="C974" s="173" t="s">
        <v>4338</v>
      </c>
      <c r="D974" s="165" t="s">
        <v>4339</v>
      </c>
      <c r="E974" s="166" t="s">
        <v>4340</v>
      </c>
      <c r="F974" s="217" t="s">
        <v>4341</v>
      </c>
      <c r="G974" s="174" t="s">
        <v>54</v>
      </c>
      <c r="H974" s="169" t="s">
        <v>4342</v>
      </c>
      <c r="I974" s="7" t="s">
        <v>130</v>
      </c>
      <c r="J974" s="2" t="str">
        <f t="shared" si="1"/>
        <v>과기</v>
      </c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</row>
    <row r="975" ht="26.25" hidden="1" customHeight="1">
      <c r="A975" s="19">
        <f t="shared" si="2"/>
        <v>972</v>
      </c>
      <c r="B975" s="164" t="s">
        <v>124</v>
      </c>
      <c r="C975" s="173" t="s">
        <v>4343</v>
      </c>
      <c r="D975" s="165" t="s">
        <v>4344</v>
      </c>
      <c r="E975" s="166"/>
      <c r="F975" s="167" t="s">
        <v>4345</v>
      </c>
      <c r="G975" s="174" t="s">
        <v>54</v>
      </c>
      <c r="H975" s="169" t="s">
        <v>4346</v>
      </c>
      <c r="I975" s="7" t="s">
        <v>21</v>
      </c>
      <c r="J975" s="2" t="str">
        <f t="shared" si="1"/>
        <v/>
      </c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</row>
    <row r="976" ht="26.25" hidden="1" customHeight="1">
      <c r="A976" s="19">
        <f t="shared" si="2"/>
        <v>973</v>
      </c>
      <c r="B976" s="164" t="s">
        <v>875</v>
      </c>
      <c r="C976" s="173" t="s">
        <v>4347</v>
      </c>
      <c r="D976" s="165" t="s">
        <v>4348</v>
      </c>
      <c r="E976" s="166" t="s">
        <v>4349</v>
      </c>
      <c r="F976" s="167" t="s">
        <v>619</v>
      </c>
      <c r="G976" s="174" t="s">
        <v>54</v>
      </c>
      <c r="H976" s="169" t="s">
        <v>4350</v>
      </c>
      <c r="I976" s="7" t="s">
        <v>21</v>
      </c>
      <c r="J976" s="2" t="str">
        <f t="shared" si="1"/>
        <v/>
      </c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</row>
    <row r="977" ht="26.25" customHeight="1">
      <c r="A977" s="19">
        <f t="shared" si="2"/>
        <v>974</v>
      </c>
      <c r="B977" s="164" t="s">
        <v>28</v>
      </c>
      <c r="C977" s="165" t="s">
        <v>4351</v>
      </c>
      <c r="D977" s="165" t="s">
        <v>4352</v>
      </c>
      <c r="E977" s="166" t="s">
        <v>4353</v>
      </c>
      <c r="F977" s="167" t="s">
        <v>4331</v>
      </c>
      <c r="G977" s="174" t="s">
        <v>54</v>
      </c>
      <c r="H977" s="169" t="s">
        <v>4355</v>
      </c>
      <c r="I977" s="7" t="s">
        <v>130</v>
      </c>
      <c r="J977" s="2" t="str">
        <f t="shared" si="1"/>
        <v>FRIC</v>
      </c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</row>
    <row r="978" ht="26.25" hidden="1" customHeight="1">
      <c r="A978" s="19">
        <f t="shared" si="2"/>
        <v>975</v>
      </c>
      <c r="B978" s="164" t="s">
        <v>106</v>
      </c>
      <c r="C978" s="173" t="s">
        <v>4356</v>
      </c>
      <c r="D978" s="165" t="s">
        <v>4357</v>
      </c>
      <c r="E978" s="218" t="s">
        <v>4358</v>
      </c>
      <c r="F978" s="210" t="s">
        <v>4359</v>
      </c>
      <c r="G978" s="174" t="s">
        <v>54</v>
      </c>
      <c r="H978" s="169" t="s">
        <v>4360</v>
      </c>
      <c r="I978" s="7" t="s">
        <v>130</v>
      </c>
      <c r="J978" s="2" t="str">
        <f t="shared" si="1"/>
        <v>과기</v>
      </c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</row>
    <row r="979" ht="26.25" hidden="1" customHeight="1">
      <c r="A979" s="19">
        <f t="shared" si="2"/>
        <v>976</v>
      </c>
      <c r="B979" s="164" t="s">
        <v>170</v>
      </c>
      <c r="C979" s="173" t="s">
        <v>4361</v>
      </c>
      <c r="D979" s="219" t="s">
        <v>4362</v>
      </c>
      <c r="E979" s="166" t="s">
        <v>481</v>
      </c>
      <c r="F979" s="167" t="s">
        <v>4363</v>
      </c>
      <c r="G979" s="174" t="s">
        <v>54</v>
      </c>
      <c r="H979" s="169" t="s">
        <v>4364</v>
      </c>
      <c r="I979" s="7" t="s">
        <v>21</v>
      </c>
      <c r="J979" s="2" t="str">
        <f t="shared" si="1"/>
        <v/>
      </c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</row>
    <row r="980" ht="26.25" customHeight="1">
      <c r="A980" s="19">
        <f t="shared" si="2"/>
        <v>977</v>
      </c>
      <c r="B980" s="164" t="s">
        <v>28</v>
      </c>
      <c r="C980" s="165" t="s">
        <v>4365</v>
      </c>
      <c r="D980" s="219" t="s">
        <v>2046</v>
      </c>
      <c r="E980" s="166" t="s">
        <v>4366</v>
      </c>
      <c r="F980" s="167" t="s">
        <v>5226</v>
      </c>
      <c r="G980" s="174" t="s">
        <v>54</v>
      </c>
      <c r="H980" s="169" t="s">
        <v>4368</v>
      </c>
      <c r="I980" s="7" t="s">
        <v>130</v>
      </c>
      <c r="J980" s="2" t="str">
        <f t="shared" si="1"/>
        <v>FRIC</v>
      </c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</row>
    <row r="981" ht="26.25" customHeight="1">
      <c r="A981" s="19">
        <f t="shared" si="2"/>
        <v>978</v>
      </c>
      <c r="B981" s="164" t="s">
        <v>28</v>
      </c>
      <c r="C981" s="165" t="s">
        <v>4369</v>
      </c>
      <c r="D981" s="219" t="s">
        <v>2046</v>
      </c>
      <c r="E981" s="166" t="s">
        <v>4370</v>
      </c>
      <c r="F981" s="167" t="s">
        <v>3884</v>
      </c>
      <c r="G981" s="168" t="s">
        <v>33</v>
      </c>
      <c r="H981" s="169" t="s">
        <v>4371</v>
      </c>
      <c r="I981" s="7" t="s">
        <v>130</v>
      </c>
      <c r="J981" s="2" t="str">
        <f t="shared" si="1"/>
        <v>FRIC</v>
      </c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</row>
    <row r="982" ht="26.25" hidden="1" customHeight="1">
      <c r="A982" s="19">
        <f t="shared" si="2"/>
        <v>979</v>
      </c>
      <c r="B982" s="164" t="s">
        <v>28</v>
      </c>
      <c r="C982" s="165" t="s">
        <v>4372</v>
      </c>
      <c r="D982" s="165" t="s">
        <v>4373</v>
      </c>
      <c r="E982" s="166" t="s">
        <v>1861</v>
      </c>
      <c r="F982" s="176" t="s">
        <v>4374</v>
      </c>
      <c r="G982" s="168" t="s">
        <v>54</v>
      </c>
      <c r="H982" s="220" t="s">
        <v>4375</v>
      </c>
      <c r="I982" s="7" t="s">
        <v>21</v>
      </c>
      <c r="J982" s="2" t="str">
        <f t="shared" si="1"/>
        <v/>
      </c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</row>
    <row r="983" ht="27.0" customHeight="1">
      <c r="A983" s="19">
        <v>980.0</v>
      </c>
      <c r="B983" s="221" t="s">
        <v>124</v>
      </c>
      <c r="C983" s="222" t="s">
        <v>3192</v>
      </c>
      <c r="D983" s="222" t="s">
        <v>3193</v>
      </c>
      <c r="E983" s="223" t="s">
        <v>3194</v>
      </c>
      <c r="F983" s="224" t="s">
        <v>5227</v>
      </c>
      <c r="G983" s="221"/>
      <c r="H983" s="225"/>
      <c r="I983" s="226" t="s">
        <v>130</v>
      </c>
      <c r="J983" s="2" t="str">
        <f t="shared" si="1"/>
        <v>FRIC</v>
      </c>
      <c r="K983" s="140"/>
      <c r="L983" s="140"/>
      <c r="M983" s="140"/>
      <c r="N983" s="140"/>
      <c r="O983" s="140"/>
      <c r="P983" s="140"/>
      <c r="Q983" s="140"/>
      <c r="R983" s="140"/>
      <c r="S983" s="140"/>
      <c r="T983" s="140"/>
      <c r="U983" s="140"/>
      <c r="V983" s="140"/>
      <c r="W983" s="140"/>
      <c r="X983" s="140"/>
    </row>
    <row r="984" ht="16.5" customHeight="1">
      <c r="B984" s="8"/>
      <c r="F984" s="10"/>
      <c r="J984" s="2" t="str">
        <f t="shared" si="1"/>
        <v/>
      </c>
    </row>
    <row r="985" ht="16.5" customHeight="1">
      <c r="B985" s="8"/>
      <c r="F985" s="10"/>
      <c r="J985" s="2" t="str">
        <f t="shared" si="1"/>
        <v/>
      </c>
    </row>
    <row r="986" ht="16.5" customHeight="1">
      <c r="B986" s="8"/>
      <c r="F986" s="10"/>
      <c r="J986" s="2" t="str">
        <f t="shared" si="1"/>
        <v/>
      </c>
    </row>
    <row r="987" ht="16.5" customHeight="1">
      <c r="B987" s="8"/>
      <c r="F987" s="10"/>
      <c r="J987" s="2" t="str">
        <f t="shared" si="1"/>
        <v/>
      </c>
    </row>
    <row r="988" ht="16.5" customHeight="1">
      <c r="B988" s="8"/>
      <c r="F988" s="10"/>
      <c r="J988" s="2" t="str">
        <f t="shared" si="1"/>
        <v/>
      </c>
    </row>
    <row r="989" ht="16.5" customHeight="1">
      <c r="B989" s="8"/>
      <c r="F989" s="10"/>
      <c r="J989" s="2" t="str">
        <f t="shared" si="1"/>
        <v/>
      </c>
    </row>
    <row r="990" ht="16.5" customHeight="1">
      <c r="B990" s="8"/>
      <c r="F990" s="10"/>
      <c r="J990" s="2" t="str">
        <f t="shared" si="1"/>
        <v/>
      </c>
    </row>
    <row r="991" ht="16.5" customHeight="1">
      <c r="B991" s="8"/>
      <c r="F991" s="10"/>
      <c r="J991" s="2" t="str">
        <f t="shared" si="1"/>
        <v/>
      </c>
    </row>
    <row r="992" ht="16.5" customHeight="1">
      <c r="B992" s="8"/>
      <c r="F992" s="10"/>
      <c r="J992" s="2" t="str">
        <f t="shared" si="1"/>
        <v/>
      </c>
    </row>
    <row r="993" ht="16.5" customHeight="1">
      <c r="B993" s="8"/>
      <c r="F993" s="10"/>
      <c r="J993" s="2" t="str">
        <f t="shared" si="1"/>
        <v/>
      </c>
    </row>
    <row r="994" ht="16.5" customHeight="1">
      <c r="B994" s="8"/>
      <c r="F994" s="10"/>
      <c r="J994" s="2" t="str">
        <f t="shared" si="1"/>
        <v/>
      </c>
    </row>
    <row r="995" ht="16.5" customHeight="1">
      <c r="B995" s="8"/>
      <c r="F995" s="10"/>
      <c r="J995" s="2" t="str">
        <f t="shared" si="1"/>
        <v/>
      </c>
    </row>
    <row r="996" ht="16.5" customHeight="1">
      <c r="B996" s="8"/>
      <c r="F996" s="10"/>
      <c r="J996" s="2" t="str">
        <f t="shared" si="1"/>
        <v/>
      </c>
    </row>
    <row r="997" ht="16.5" customHeight="1">
      <c r="B997" s="8"/>
      <c r="F997" s="10"/>
      <c r="J997" s="2" t="str">
        <f t="shared" si="1"/>
        <v/>
      </c>
    </row>
    <row r="998" ht="16.5" customHeight="1">
      <c r="B998" s="8"/>
      <c r="F998" s="10"/>
      <c r="J998" s="2" t="str">
        <f t="shared" si="1"/>
        <v/>
      </c>
    </row>
    <row r="999" ht="16.5" customHeight="1">
      <c r="B999" s="8"/>
      <c r="F999" s="10"/>
      <c r="J999" s="2" t="str">
        <f t="shared" si="1"/>
        <v/>
      </c>
    </row>
    <row r="1000" ht="16.5" customHeight="1">
      <c r="B1000" s="8"/>
      <c r="F1000" s="10"/>
      <c r="J1000" s="2" t="str">
        <f t="shared" si="1"/>
        <v/>
      </c>
    </row>
  </sheetData>
  <autoFilter ref="$I$3:$J$983">
    <filterColumn colId="1">
      <filters blank="1">
        <filter val="FRIC"/>
      </filters>
    </filterColumn>
    <filterColumn colId="0">
      <filters>
        <filter val="O"/>
      </filters>
    </filterColumn>
  </autoFilter>
  <customSheetViews>
    <customSheetView guid="{22EE155E-20A2-4844-99D4-A4759EBFC80A}" filter="1" showAutoFilter="1">
      <autoFilter ref="$A$3:$I$982">
        <filterColumn colId="8">
          <filters>
            <filter val="O"/>
          </filters>
        </filterColumn>
      </autoFilter>
    </customSheetView>
  </customSheetViews>
  <mergeCells count="2">
    <mergeCell ref="A1:I1"/>
    <mergeCell ref="H2:I2"/>
  </mergeCells>
  <hyperlinks>
    <hyperlink r:id="rId2" ref="H4"/>
    <hyperlink r:id="rId3" ref="H5"/>
    <hyperlink r:id="rId4" ref="H6"/>
    <hyperlink r:id="rId5" ref="H7"/>
    <hyperlink r:id="rId6" ref="H8"/>
    <hyperlink r:id="rId7" ref="H9"/>
    <hyperlink r:id="rId8" ref="H10"/>
    <hyperlink r:id="rId9" ref="H11"/>
    <hyperlink r:id="rId10" ref="H12"/>
    <hyperlink r:id="rId11" ref="H13"/>
    <hyperlink r:id="rId12" ref="H14"/>
    <hyperlink r:id="rId13" ref="H15"/>
    <hyperlink r:id="rId14" ref="H16"/>
    <hyperlink r:id="rId15" ref="H17"/>
    <hyperlink r:id="rId16" ref="H18"/>
    <hyperlink r:id="rId17" ref="H19"/>
    <hyperlink r:id="rId18" ref="H20"/>
    <hyperlink r:id="rId19" ref="H21"/>
    <hyperlink r:id="rId20" ref="H22"/>
    <hyperlink r:id="rId21" ref="H23"/>
    <hyperlink r:id="rId22" ref="H24"/>
    <hyperlink r:id="rId23" ref="H25"/>
    <hyperlink r:id="rId24" ref="H26"/>
    <hyperlink r:id="rId25" ref="H27"/>
    <hyperlink r:id="rId26" ref="H28"/>
    <hyperlink r:id="rId27" ref="H29"/>
    <hyperlink r:id="rId28" ref="H30"/>
    <hyperlink r:id="rId29" ref="H31"/>
    <hyperlink r:id="rId30" ref="H32"/>
    <hyperlink r:id="rId31" ref="H33"/>
    <hyperlink r:id="rId32" ref="H34"/>
    <hyperlink r:id="rId33" ref="H35"/>
    <hyperlink r:id="rId34" ref="H36"/>
    <hyperlink r:id="rId35" ref="H37"/>
    <hyperlink r:id="rId36" ref="H38"/>
    <hyperlink r:id="rId37" ref="H39"/>
    <hyperlink r:id="rId38" ref="H40"/>
    <hyperlink r:id="rId39" ref="H41"/>
    <hyperlink r:id="rId40" ref="H42"/>
    <hyperlink r:id="rId41" ref="H43"/>
    <hyperlink r:id="rId42" ref="H44"/>
    <hyperlink r:id="rId43" ref="H45"/>
    <hyperlink r:id="rId44" ref="H46"/>
    <hyperlink r:id="rId45" ref="H47"/>
    <hyperlink r:id="rId46" ref="H48"/>
    <hyperlink r:id="rId47" ref="H49"/>
    <hyperlink r:id="rId48" ref="H50"/>
    <hyperlink r:id="rId49" ref="H51"/>
    <hyperlink r:id="rId50" ref="H52"/>
    <hyperlink r:id="rId51" ref="H53"/>
    <hyperlink r:id="rId52" ref="H54"/>
    <hyperlink r:id="rId53" ref="H55"/>
    <hyperlink r:id="rId54" ref="H56"/>
    <hyperlink r:id="rId55" ref="H57"/>
    <hyperlink r:id="rId56" ref="H58"/>
    <hyperlink r:id="rId57" ref="H59"/>
    <hyperlink r:id="rId58" ref="H60"/>
    <hyperlink r:id="rId59" ref="H61"/>
    <hyperlink r:id="rId60" ref="H62"/>
    <hyperlink r:id="rId61" ref="H63"/>
    <hyperlink r:id="rId62" ref="H64"/>
    <hyperlink r:id="rId63" ref="H65"/>
    <hyperlink r:id="rId64" ref="H66"/>
    <hyperlink r:id="rId65" ref="H67"/>
    <hyperlink r:id="rId66" ref="H68"/>
    <hyperlink r:id="rId67" ref="H69"/>
    <hyperlink r:id="rId68" ref="H70"/>
    <hyperlink r:id="rId69" ref="H71"/>
    <hyperlink r:id="rId70" ref="H72"/>
    <hyperlink r:id="rId71" ref="H73"/>
    <hyperlink r:id="rId72" ref="H74"/>
    <hyperlink r:id="rId73" ref="H75"/>
    <hyperlink r:id="rId74" ref="H76"/>
    <hyperlink r:id="rId75" ref="H77"/>
    <hyperlink r:id="rId76" ref="H78"/>
    <hyperlink r:id="rId77" ref="H79"/>
    <hyperlink r:id="rId78" ref="H80"/>
    <hyperlink r:id="rId79" ref="H81"/>
    <hyperlink r:id="rId80" ref="H82"/>
    <hyperlink r:id="rId81" ref="H83"/>
    <hyperlink r:id="rId82" ref="H84"/>
    <hyperlink r:id="rId83" ref="H85"/>
    <hyperlink r:id="rId84" ref="H86"/>
    <hyperlink r:id="rId85" ref="H87"/>
    <hyperlink r:id="rId86" ref="H88"/>
    <hyperlink r:id="rId87" ref="H89"/>
    <hyperlink r:id="rId88" ref="H90"/>
    <hyperlink r:id="rId89" ref="H91"/>
    <hyperlink r:id="rId90" ref="H92"/>
    <hyperlink r:id="rId91" ref="H93"/>
    <hyperlink r:id="rId92" ref="H94"/>
    <hyperlink r:id="rId93" ref="H95"/>
    <hyperlink r:id="rId94" ref="H96"/>
    <hyperlink r:id="rId95" ref="H97"/>
    <hyperlink r:id="rId96" ref="H98"/>
    <hyperlink r:id="rId97" ref="H99"/>
    <hyperlink r:id="rId98" ref="H100"/>
    <hyperlink r:id="rId99" ref="H101"/>
    <hyperlink r:id="rId100" ref="H102"/>
    <hyperlink r:id="rId101" ref="H103"/>
    <hyperlink r:id="rId102" ref="H104"/>
    <hyperlink r:id="rId103" ref="H105"/>
    <hyperlink r:id="rId104" ref="H106"/>
    <hyperlink r:id="rId105" ref="H107"/>
    <hyperlink r:id="rId106" ref="H108"/>
    <hyperlink r:id="rId107" ref="H109"/>
    <hyperlink r:id="rId108" ref="H110"/>
    <hyperlink r:id="rId109" ref="H111"/>
    <hyperlink r:id="rId110" ref="H112"/>
    <hyperlink r:id="rId111" ref="H113"/>
    <hyperlink r:id="rId112" ref="H114"/>
    <hyperlink r:id="rId113" ref="H115"/>
    <hyperlink r:id="rId114" ref="H116"/>
    <hyperlink r:id="rId115" ref="H117"/>
    <hyperlink r:id="rId116" ref="H118"/>
    <hyperlink r:id="rId117" ref="H119"/>
    <hyperlink r:id="rId118" ref="H120"/>
    <hyperlink r:id="rId119" ref="H121"/>
    <hyperlink r:id="rId120" ref="H122"/>
    <hyperlink r:id="rId121" ref="H123"/>
    <hyperlink r:id="rId122" ref="H124"/>
    <hyperlink r:id="rId123" ref="H125"/>
    <hyperlink r:id="rId124" ref="H126"/>
    <hyperlink r:id="rId125" ref="H127"/>
    <hyperlink r:id="rId126" ref="H128"/>
    <hyperlink r:id="rId127" ref="H129"/>
    <hyperlink r:id="rId128" ref="H130"/>
    <hyperlink r:id="rId129" ref="H131"/>
    <hyperlink r:id="rId130" ref="H132"/>
    <hyperlink r:id="rId131" ref="H133"/>
    <hyperlink r:id="rId132" ref="H134"/>
    <hyperlink r:id="rId133" ref="H135"/>
    <hyperlink r:id="rId134" ref="H136"/>
    <hyperlink r:id="rId135" ref="H137"/>
    <hyperlink r:id="rId136" ref="H138"/>
    <hyperlink r:id="rId137" ref="H139"/>
    <hyperlink r:id="rId138" ref="H140"/>
    <hyperlink r:id="rId139" ref="H141"/>
    <hyperlink r:id="rId140" ref="H142"/>
    <hyperlink r:id="rId141" ref="H143"/>
    <hyperlink r:id="rId142" ref="H144"/>
    <hyperlink r:id="rId143" ref="H145"/>
    <hyperlink r:id="rId144" ref="H146"/>
    <hyperlink r:id="rId145" ref="H147"/>
    <hyperlink r:id="rId146" ref="H148"/>
    <hyperlink r:id="rId147" ref="H149"/>
    <hyperlink r:id="rId148" ref="H150"/>
    <hyperlink r:id="rId149" ref="H151"/>
    <hyperlink r:id="rId150" ref="H152"/>
    <hyperlink r:id="rId151" ref="H153"/>
    <hyperlink r:id="rId152" ref="H154"/>
    <hyperlink r:id="rId153" ref="H155"/>
    <hyperlink r:id="rId154" ref="H156"/>
    <hyperlink r:id="rId155" ref="H157"/>
    <hyperlink r:id="rId156" ref="H158"/>
    <hyperlink r:id="rId157" ref="H159"/>
    <hyperlink r:id="rId158" ref="H160"/>
    <hyperlink r:id="rId159" ref="H161"/>
    <hyperlink r:id="rId160" ref="H162"/>
    <hyperlink r:id="rId161" ref="H163"/>
    <hyperlink r:id="rId162" ref="H164"/>
    <hyperlink r:id="rId163" ref="H165"/>
    <hyperlink r:id="rId164" ref="H166"/>
    <hyperlink r:id="rId165" ref="H167"/>
    <hyperlink r:id="rId166" ref="H168"/>
    <hyperlink r:id="rId167" ref="H169"/>
    <hyperlink r:id="rId168" ref="H170"/>
    <hyperlink r:id="rId169" ref="H171"/>
    <hyperlink r:id="rId170" ref="H172"/>
    <hyperlink r:id="rId171" ref="H173"/>
    <hyperlink r:id="rId172" ref="H174"/>
    <hyperlink r:id="rId173" ref="H175"/>
    <hyperlink r:id="rId174" ref="H176"/>
    <hyperlink r:id="rId175" ref="H177"/>
    <hyperlink r:id="rId176" ref="H178"/>
    <hyperlink r:id="rId177" ref="H179"/>
    <hyperlink r:id="rId178" ref="H180"/>
    <hyperlink r:id="rId179" ref="H181"/>
    <hyperlink r:id="rId180" ref="H182"/>
    <hyperlink r:id="rId181" ref="H183"/>
    <hyperlink r:id="rId182" ref="H184"/>
    <hyperlink r:id="rId183" ref="H185"/>
    <hyperlink r:id="rId184" ref="H186"/>
    <hyperlink r:id="rId185" ref="H187"/>
    <hyperlink r:id="rId186" ref="H188"/>
    <hyperlink r:id="rId187" ref="H189"/>
    <hyperlink r:id="rId188" ref="H190"/>
    <hyperlink r:id="rId189" ref="H191"/>
    <hyperlink r:id="rId190" ref="H192"/>
    <hyperlink r:id="rId191" ref="H193"/>
    <hyperlink r:id="rId192" ref="H194"/>
    <hyperlink r:id="rId193" ref="H195"/>
    <hyperlink r:id="rId194" ref="H196"/>
    <hyperlink r:id="rId195" ref="H197"/>
    <hyperlink r:id="rId196" ref="H198"/>
    <hyperlink r:id="rId197" ref="H199"/>
    <hyperlink r:id="rId198" ref="H200"/>
    <hyperlink r:id="rId199" ref="H201"/>
    <hyperlink r:id="rId200" ref="H202"/>
    <hyperlink r:id="rId201" ref="H203"/>
    <hyperlink r:id="rId202" ref="H204"/>
    <hyperlink r:id="rId203" ref="H205"/>
    <hyperlink r:id="rId204" ref="H206"/>
    <hyperlink r:id="rId205" ref="H207"/>
    <hyperlink r:id="rId206" ref="H208"/>
    <hyperlink r:id="rId207" ref="H209"/>
    <hyperlink r:id="rId208" ref="H210"/>
    <hyperlink r:id="rId209" ref="H211"/>
    <hyperlink r:id="rId210" ref="H212"/>
    <hyperlink r:id="rId211" ref="H213"/>
    <hyperlink r:id="rId212" ref="H214"/>
    <hyperlink r:id="rId213" ref="H215"/>
    <hyperlink r:id="rId214" ref="H216"/>
    <hyperlink r:id="rId215" ref="H217"/>
    <hyperlink r:id="rId216" ref="H218"/>
    <hyperlink r:id="rId217" ref="H219"/>
    <hyperlink r:id="rId218" ref="H220"/>
    <hyperlink r:id="rId219" ref="H221"/>
    <hyperlink r:id="rId220" ref="H222"/>
    <hyperlink r:id="rId221" ref="H223"/>
    <hyperlink r:id="rId222" ref="H224"/>
    <hyperlink r:id="rId223" ref="H225"/>
    <hyperlink r:id="rId224" ref="H226"/>
    <hyperlink r:id="rId225" ref="H227"/>
    <hyperlink r:id="rId226" ref="H228"/>
    <hyperlink r:id="rId227" ref="H229"/>
    <hyperlink r:id="rId228" ref="H230"/>
    <hyperlink r:id="rId229" ref="H231"/>
    <hyperlink r:id="rId230" ref="H232"/>
    <hyperlink r:id="rId231" ref="H233"/>
    <hyperlink r:id="rId232" ref="H234"/>
    <hyperlink r:id="rId233" ref="H235"/>
    <hyperlink r:id="rId234" ref="H236"/>
    <hyperlink r:id="rId235" ref="H237"/>
    <hyperlink r:id="rId236" ref="H238"/>
    <hyperlink r:id="rId237" ref="H239"/>
    <hyperlink r:id="rId238" ref="H240"/>
    <hyperlink r:id="rId239" ref="H241"/>
    <hyperlink r:id="rId240" ref="H242"/>
    <hyperlink r:id="rId241" ref="H243"/>
    <hyperlink r:id="rId242" ref="H244"/>
    <hyperlink r:id="rId243" ref="H245"/>
    <hyperlink r:id="rId244" ref="H246"/>
    <hyperlink r:id="rId245" ref="H247"/>
    <hyperlink r:id="rId246" ref="H248"/>
    <hyperlink r:id="rId247" ref="H249"/>
    <hyperlink r:id="rId248" ref="H250"/>
    <hyperlink r:id="rId249" ref="H251"/>
    <hyperlink r:id="rId250" ref="H252"/>
    <hyperlink r:id="rId251" ref="H253"/>
    <hyperlink r:id="rId252" ref="H254"/>
    <hyperlink r:id="rId253" ref="H255"/>
    <hyperlink r:id="rId254" ref="H256"/>
    <hyperlink r:id="rId255" ref="H257"/>
    <hyperlink r:id="rId256" ref="H258"/>
    <hyperlink r:id="rId257" ref="H259"/>
    <hyperlink r:id="rId258" ref="H260"/>
    <hyperlink r:id="rId259" ref="H261"/>
    <hyperlink r:id="rId260" ref="H262"/>
    <hyperlink r:id="rId261" ref="H263"/>
    <hyperlink r:id="rId262" ref="H264"/>
    <hyperlink r:id="rId263" ref="H265"/>
    <hyperlink r:id="rId264" ref="H266"/>
    <hyperlink r:id="rId265" ref="H267"/>
    <hyperlink r:id="rId266" ref="H268"/>
    <hyperlink r:id="rId267" ref="H269"/>
    <hyperlink r:id="rId268" ref="H270"/>
    <hyperlink r:id="rId269" ref="H271"/>
    <hyperlink r:id="rId270" ref="H272"/>
    <hyperlink r:id="rId271" ref="H273"/>
    <hyperlink r:id="rId272" ref="H274"/>
    <hyperlink r:id="rId273" ref="H275"/>
    <hyperlink r:id="rId274" ref="H276"/>
    <hyperlink r:id="rId275" ref="H277"/>
    <hyperlink r:id="rId276" ref="H278"/>
    <hyperlink r:id="rId277" ref="H279"/>
    <hyperlink r:id="rId278" ref="H280"/>
    <hyperlink r:id="rId279" ref="H281"/>
    <hyperlink r:id="rId280" ref="H282"/>
    <hyperlink r:id="rId281" ref="H283"/>
    <hyperlink r:id="rId282" ref="H284"/>
    <hyperlink r:id="rId283" ref="H285"/>
    <hyperlink r:id="rId284" ref="H286"/>
    <hyperlink r:id="rId285" ref="H287"/>
    <hyperlink r:id="rId286" ref="H288"/>
    <hyperlink r:id="rId287" ref="H289"/>
    <hyperlink r:id="rId288" ref="H290"/>
    <hyperlink r:id="rId289" ref="H291"/>
    <hyperlink r:id="rId290" ref="H292"/>
    <hyperlink r:id="rId291" ref="H293"/>
    <hyperlink r:id="rId292" ref="H294"/>
    <hyperlink r:id="rId293" ref="H295"/>
    <hyperlink r:id="rId294" ref="H296"/>
    <hyperlink r:id="rId295" ref="H297"/>
    <hyperlink r:id="rId296" ref="H298"/>
    <hyperlink r:id="rId297" ref="H299"/>
    <hyperlink r:id="rId298" ref="H300"/>
    <hyperlink r:id="rId299" ref="H301"/>
    <hyperlink r:id="rId300" ref="H302"/>
    <hyperlink r:id="rId301" ref="H303"/>
    <hyperlink r:id="rId302" ref="H304"/>
    <hyperlink r:id="rId303" ref="H305"/>
    <hyperlink r:id="rId304" ref="H306"/>
    <hyperlink r:id="rId305" ref="H307"/>
    <hyperlink r:id="rId306" ref="H308"/>
    <hyperlink r:id="rId307" ref="H309"/>
    <hyperlink r:id="rId308" ref="H310"/>
    <hyperlink r:id="rId309" ref="H311"/>
    <hyperlink r:id="rId310" ref="H312"/>
    <hyperlink r:id="rId311" ref="H313"/>
    <hyperlink r:id="rId312" ref="H314"/>
    <hyperlink r:id="rId313" ref="H315"/>
    <hyperlink r:id="rId314" ref="H316"/>
    <hyperlink r:id="rId315" ref="H317"/>
    <hyperlink r:id="rId316" ref="H318"/>
    <hyperlink r:id="rId317" ref="H319"/>
    <hyperlink r:id="rId318" ref="H320"/>
    <hyperlink r:id="rId319" ref="H321"/>
    <hyperlink r:id="rId320" ref="H322"/>
    <hyperlink r:id="rId321" ref="H323"/>
    <hyperlink r:id="rId322" ref="H324"/>
    <hyperlink r:id="rId323" ref="H325"/>
    <hyperlink r:id="rId324" ref="H326"/>
    <hyperlink r:id="rId325" ref="H327"/>
    <hyperlink r:id="rId326" ref="H328"/>
    <hyperlink r:id="rId327" ref="H329"/>
    <hyperlink r:id="rId328" ref="H330"/>
    <hyperlink r:id="rId329" ref="H331"/>
    <hyperlink r:id="rId330" ref="H332"/>
    <hyperlink r:id="rId331" ref="H333"/>
    <hyperlink r:id="rId332" ref="H334"/>
    <hyperlink r:id="rId333" ref="H335"/>
    <hyperlink r:id="rId334" ref="H336"/>
    <hyperlink r:id="rId335" ref="H337"/>
    <hyperlink r:id="rId336" ref="H338"/>
    <hyperlink r:id="rId337" ref="H339"/>
    <hyperlink r:id="rId338" ref="H340"/>
    <hyperlink r:id="rId339" ref="H341"/>
    <hyperlink r:id="rId340" ref="H342"/>
    <hyperlink r:id="rId341" ref="H343"/>
    <hyperlink r:id="rId342" ref="H344"/>
    <hyperlink r:id="rId343" ref="H345"/>
    <hyperlink r:id="rId344" ref="H346"/>
    <hyperlink r:id="rId345" ref="H347"/>
    <hyperlink r:id="rId346" ref="H348"/>
    <hyperlink r:id="rId347" ref="H349"/>
    <hyperlink r:id="rId348" ref="H350"/>
    <hyperlink r:id="rId349" ref="H351"/>
    <hyperlink r:id="rId350" ref="H352"/>
    <hyperlink r:id="rId351" ref="H353"/>
    <hyperlink r:id="rId352" ref="H354"/>
    <hyperlink r:id="rId353" ref="H355"/>
    <hyperlink r:id="rId354" ref="H356"/>
    <hyperlink r:id="rId355" ref="H357"/>
    <hyperlink r:id="rId356" ref="H358"/>
    <hyperlink r:id="rId357" ref="H359"/>
    <hyperlink r:id="rId358" ref="H360"/>
    <hyperlink r:id="rId359" ref="H361"/>
    <hyperlink r:id="rId360" ref="H362"/>
    <hyperlink r:id="rId361" ref="H363"/>
    <hyperlink r:id="rId362" ref="H364"/>
    <hyperlink r:id="rId363" ref="H365"/>
    <hyperlink r:id="rId364" ref="H366"/>
    <hyperlink r:id="rId365" ref="H367"/>
    <hyperlink r:id="rId366" ref="H368"/>
    <hyperlink r:id="rId367" ref="H369"/>
    <hyperlink r:id="rId368" ref="H370"/>
    <hyperlink r:id="rId369" ref="H371"/>
    <hyperlink r:id="rId370" ref="H372"/>
    <hyperlink r:id="rId371" ref="H373"/>
    <hyperlink r:id="rId372" ref="H374"/>
    <hyperlink r:id="rId373" ref="H375"/>
    <hyperlink r:id="rId374" ref="H376"/>
    <hyperlink r:id="rId375" ref="H377"/>
    <hyperlink r:id="rId376" ref="H378"/>
    <hyperlink r:id="rId377" ref="H379"/>
    <hyperlink r:id="rId378" ref="H380"/>
    <hyperlink r:id="rId379" ref="H381"/>
    <hyperlink r:id="rId380" ref="H382"/>
    <hyperlink r:id="rId381" ref="H383"/>
    <hyperlink r:id="rId382" ref="H384"/>
    <hyperlink r:id="rId383" ref="H385"/>
    <hyperlink r:id="rId384" ref="H386"/>
    <hyperlink r:id="rId385" ref="H387"/>
    <hyperlink r:id="rId386" ref="H388"/>
    <hyperlink r:id="rId387" ref="H389"/>
    <hyperlink r:id="rId388" ref="H390"/>
    <hyperlink r:id="rId389" ref="H391"/>
    <hyperlink r:id="rId390" ref="H392"/>
    <hyperlink r:id="rId391" ref="H393"/>
    <hyperlink r:id="rId392" ref="H394"/>
    <hyperlink r:id="rId393" ref="H395"/>
    <hyperlink r:id="rId394" ref="H396"/>
    <hyperlink r:id="rId395" ref="H397"/>
    <hyperlink r:id="rId396" ref="H398"/>
    <hyperlink r:id="rId397" ref="H399"/>
    <hyperlink r:id="rId398" ref="H400"/>
    <hyperlink r:id="rId399" ref="H401"/>
    <hyperlink r:id="rId400" ref="H402"/>
    <hyperlink r:id="rId401" ref="H403"/>
    <hyperlink r:id="rId402" ref="H404"/>
    <hyperlink r:id="rId403" ref="H405"/>
    <hyperlink r:id="rId404" ref="H406"/>
    <hyperlink r:id="rId405" ref="H407"/>
    <hyperlink r:id="rId406" ref="H408"/>
    <hyperlink r:id="rId407" ref="H409"/>
    <hyperlink r:id="rId408" ref="H410"/>
    <hyperlink r:id="rId409" ref="H411"/>
    <hyperlink r:id="rId410" ref="H412"/>
    <hyperlink r:id="rId411" ref="H413"/>
    <hyperlink r:id="rId412" ref="H414"/>
    <hyperlink r:id="rId413" ref="H415"/>
    <hyperlink r:id="rId414" ref="H416"/>
    <hyperlink r:id="rId415" ref="H417"/>
    <hyperlink r:id="rId416" ref="H418"/>
    <hyperlink r:id="rId417" ref="H419"/>
    <hyperlink r:id="rId418" ref="H420"/>
    <hyperlink r:id="rId419" ref="H421"/>
    <hyperlink r:id="rId420" ref="H422"/>
    <hyperlink r:id="rId421" ref="H423"/>
    <hyperlink r:id="rId422" ref="H424"/>
    <hyperlink r:id="rId423" ref="H425"/>
    <hyperlink r:id="rId424" ref="H426"/>
    <hyperlink r:id="rId425" ref="H427"/>
    <hyperlink r:id="rId426" ref="H428"/>
    <hyperlink r:id="rId427" ref="H429"/>
    <hyperlink r:id="rId428" ref="H430"/>
    <hyperlink r:id="rId429" ref="H431"/>
    <hyperlink r:id="rId430" ref="H432"/>
    <hyperlink r:id="rId431" ref="H433"/>
    <hyperlink r:id="rId432" ref="H434"/>
    <hyperlink r:id="rId433" ref="H435"/>
    <hyperlink r:id="rId434" ref="H436"/>
    <hyperlink r:id="rId435" ref="H437"/>
    <hyperlink r:id="rId436" ref="H438"/>
    <hyperlink r:id="rId437" ref="H439"/>
    <hyperlink r:id="rId438" ref="H440"/>
    <hyperlink r:id="rId439" ref="H441"/>
    <hyperlink r:id="rId440" ref="H442"/>
    <hyperlink r:id="rId441" ref="H443"/>
    <hyperlink r:id="rId442" ref="H444"/>
    <hyperlink r:id="rId443" ref="H445"/>
    <hyperlink r:id="rId444" ref="H446"/>
    <hyperlink r:id="rId445" ref="H447"/>
    <hyperlink r:id="rId446" ref="H448"/>
    <hyperlink r:id="rId447" ref="H449"/>
    <hyperlink r:id="rId448" ref="H450"/>
    <hyperlink r:id="rId449" ref="H451"/>
    <hyperlink r:id="rId450" ref="H452"/>
    <hyperlink r:id="rId451" ref="H453"/>
    <hyperlink r:id="rId452" ref="H454"/>
    <hyperlink r:id="rId453" ref="H455"/>
    <hyperlink r:id="rId454" ref="H456"/>
    <hyperlink r:id="rId455" ref="H457"/>
    <hyperlink r:id="rId456" ref="H458"/>
    <hyperlink r:id="rId457" ref="H459"/>
    <hyperlink r:id="rId458" ref="H460"/>
    <hyperlink r:id="rId459" ref="H461"/>
    <hyperlink r:id="rId460" ref="H462"/>
    <hyperlink r:id="rId461" ref="H463"/>
    <hyperlink r:id="rId462" ref="H464"/>
    <hyperlink r:id="rId463" ref="H465"/>
    <hyperlink r:id="rId464" ref="H466"/>
    <hyperlink r:id="rId465" ref="H467"/>
    <hyperlink r:id="rId466" ref="H468"/>
    <hyperlink r:id="rId467" ref="H469"/>
    <hyperlink r:id="rId468" ref="H470"/>
    <hyperlink r:id="rId469" ref="H471"/>
    <hyperlink r:id="rId470" ref="H472"/>
    <hyperlink r:id="rId471" ref="H473"/>
    <hyperlink r:id="rId472" ref="H474"/>
    <hyperlink r:id="rId473" ref="H475"/>
    <hyperlink r:id="rId474" ref="H476"/>
    <hyperlink r:id="rId475" ref="H477"/>
    <hyperlink r:id="rId476" ref="H478"/>
    <hyperlink r:id="rId477" ref="H479"/>
    <hyperlink r:id="rId478" ref="H480"/>
    <hyperlink r:id="rId479" ref="H481"/>
    <hyperlink r:id="rId480" ref="H482"/>
    <hyperlink r:id="rId481" ref="H483"/>
    <hyperlink r:id="rId482" ref="H484"/>
    <hyperlink r:id="rId483" ref="H485"/>
    <hyperlink r:id="rId484" ref="H486"/>
    <hyperlink r:id="rId485" ref="H487"/>
    <hyperlink r:id="rId486" ref="H488"/>
    <hyperlink r:id="rId487" ref="H489"/>
    <hyperlink r:id="rId488" ref="H490"/>
    <hyperlink r:id="rId489" ref="H491"/>
    <hyperlink r:id="rId490" ref="H492"/>
    <hyperlink r:id="rId491" ref="H493"/>
    <hyperlink r:id="rId492" ref="H494"/>
    <hyperlink r:id="rId493" ref="H495"/>
    <hyperlink r:id="rId494" ref="H496"/>
    <hyperlink r:id="rId495" ref="H497"/>
    <hyperlink r:id="rId496" ref="H498"/>
    <hyperlink r:id="rId497" ref="H499"/>
    <hyperlink r:id="rId498" ref="H500"/>
    <hyperlink r:id="rId499" ref="H501"/>
    <hyperlink r:id="rId500" ref="H502"/>
    <hyperlink r:id="rId501" ref="H503"/>
    <hyperlink r:id="rId502" ref="H504"/>
    <hyperlink r:id="rId503" ref="H505"/>
    <hyperlink r:id="rId504" ref="H506"/>
    <hyperlink r:id="rId505" ref="H507"/>
    <hyperlink r:id="rId506" ref="H508"/>
    <hyperlink r:id="rId507" ref="H509"/>
    <hyperlink r:id="rId508" ref="H510"/>
    <hyperlink r:id="rId509" ref="H511"/>
    <hyperlink r:id="rId510" ref="H512"/>
    <hyperlink r:id="rId511" ref="H513"/>
    <hyperlink r:id="rId512" ref="H514"/>
    <hyperlink r:id="rId513" ref="H515"/>
    <hyperlink r:id="rId514" ref="H516"/>
    <hyperlink r:id="rId515" ref="H517"/>
    <hyperlink r:id="rId516" ref="H518"/>
    <hyperlink r:id="rId517" ref="H519"/>
    <hyperlink r:id="rId518" ref="H520"/>
    <hyperlink r:id="rId519" ref="H521"/>
    <hyperlink r:id="rId520" ref="H522"/>
    <hyperlink r:id="rId521" ref="H523"/>
    <hyperlink r:id="rId522" ref="H524"/>
    <hyperlink r:id="rId523" ref="H525"/>
    <hyperlink r:id="rId524" ref="H526"/>
    <hyperlink r:id="rId525" ref="H527"/>
    <hyperlink r:id="rId526" ref="H528"/>
    <hyperlink r:id="rId527" ref="H529"/>
    <hyperlink r:id="rId528" ref="H530"/>
    <hyperlink r:id="rId529" ref="H531"/>
    <hyperlink r:id="rId530" ref="H532"/>
    <hyperlink r:id="rId531" ref="H533"/>
    <hyperlink r:id="rId532" ref="H534"/>
    <hyperlink r:id="rId533" ref="H535"/>
    <hyperlink r:id="rId534" ref="H536"/>
    <hyperlink r:id="rId535" ref="H537"/>
    <hyperlink r:id="rId536" ref="H538"/>
    <hyperlink r:id="rId537" ref="H539"/>
    <hyperlink r:id="rId538" ref="H540"/>
    <hyperlink r:id="rId539" ref="H541"/>
    <hyperlink r:id="rId540" ref="H542"/>
    <hyperlink r:id="rId541" ref="H543"/>
    <hyperlink r:id="rId542" ref="H545"/>
    <hyperlink r:id="rId543" ref="H546"/>
    <hyperlink r:id="rId544" ref="H547"/>
    <hyperlink r:id="rId545" ref="H548"/>
    <hyperlink r:id="rId546" ref="H549"/>
    <hyperlink r:id="rId547" ref="H550"/>
    <hyperlink r:id="rId548" ref="H551"/>
    <hyperlink r:id="rId549" ref="H552"/>
    <hyperlink r:id="rId550" ref="H553"/>
    <hyperlink r:id="rId551" ref="H554"/>
    <hyperlink r:id="rId552" ref="H555"/>
    <hyperlink r:id="rId553" ref="H556"/>
    <hyperlink r:id="rId554" ref="H557"/>
    <hyperlink r:id="rId555" ref="H558"/>
    <hyperlink r:id="rId556" ref="H559"/>
    <hyperlink r:id="rId557" ref="H560"/>
    <hyperlink r:id="rId558" ref="H561"/>
    <hyperlink r:id="rId559" ref="H562"/>
    <hyperlink r:id="rId560" ref="H563"/>
    <hyperlink r:id="rId561" ref="H564"/>
    <hyperlink r:id="rId562" ref="H565"/>
    <hyperlink r:id="rId563" ref="H566"/>
    <hyperlink r:id="rId564" ref="H567"/>
    <hyperlink r:id="rId565" ref="H568"/>
    <hyperlink r:id="rId566" ref="H569"/>
    <hyperlink r:id="rId567" ref="H570"/>
    <hyperlink r:id="rId568" ref="H571"/>
    <hyperlink r:id="rId569" ref="H572"/>
    <hyperlink r:id="rId570" ref="H573"/>
    <hyperlink r:id="rId571" ref="H574"/>
    <hyperlink r:id="rId572" ref="H575"/>
    <hyperlink r:id="rId573" ref="H576"/>
    <hyperlink r:id="rId574" ref="H577"/>
    <hyperlink r:id="rId575" ref="H578"/>
    <hyperlink r:id="rId576" ref="H579"/>
    <hyperlink r:id="rId577" ref="H580"/>
    <hyperlink r:id="rId578" ref="H581"/>
    <hyperlink r:id="rId579" ref="H582"/>
    <hyperlink r:id="rId580" ref="H583"/>
    <hyperlink r:id="rId581" ref="H584"/>
    <hyperlink r:id="rId582" ref="H585"/>
    <hyperlink r:id="rId583" ref="H586"/>
    <hyperlink r:id="rId584" ref="H587"/>
    <hyperlink r:id="rId585" ref="H588"/>
    <hyperlink r:id="rId586" ref="H589"/>
    <hyperlink r:id="rId587" ref="H590"/>
    <hyperlink r:id="rId588" ref="H591"/>
    <hyperlink r:id="rId589" ref="H592"/>
    <hyperlink r:id="rId590" ref="H593"/>
    <hyperlink r:id="rId591" ref="H594"/>
    <hyperlink r:id="rId592" ref="H595"/>
    <hyperlink r:id="rId593" ref="H596"/>
    <hyperlink r:id="rId594" ref="H597"/>
    <hyperlink r:id="rId595" ref="H598"/>
    <hyperlink r:id="rId596" ref="H599"/>
    <hyperlink r:id="rId597" ref="H600"/>
    <hyperlink r:id="rId598" ref="H601"/>
    <hyperlink r:id="rId599" ref="H602"/>
    <hyperlink r:id="rId600" ref="H603"/>
    <hyperlink r:id="rId601" ref="H604"/>
    <hyperlink r:id="rId602" ref="H605"/>
    <hyperlink r:id="rId603" ref="H606"/>
    <hyperlink r:id="rId604" ref="H607"/>
    <hyperlink r:id="rId605" ref="H608"/>
    <hyperlink r:id="rId606" ref="H609"/>
    <hyperlink r:id="rId607" ref="H610"/>
    <hyperlink r:id="rId608" ref="H611"/>
    <hyperlink r:id="rId609" ref="H612"/>
    <hyperlink r:id="rId610" ref="H613"/>
    <hyperlink r:id="rId611" ref="H614"/>
    <hyperlink r:id="rId612" ref="H615"/>
    <hyperlink r:id="rId613" ref="H616"/>
    <hyperlink r:id="rId614" ref="H617"/>
    <hyperlink r:id="rId615" ref="H618"/>
    <hyperlink r:id="rId616" ref="H619"/>
    <hyperlink r:id="rId617" ref="H620"/>
    <hyperlink r:id="rId618" ref="H621"/>
    <hyperlink r:id="rId619" ref="H622"/>
    <hyperlink r:id="rId620" ref="H623"/>
    <hyperlink r:id="rId621" ref="H624"/>
    <hyperlink r:id="rId622" ref="H625"/>
    <hyperlink r:id="rId623" ref="H626"/>
    <hyperlink r:id="rId624" ref="H627"/>
    <hyperlink r:id="rId625" ref="H628"/>
    <hyperlink r:id="rId626" ref="H629"/>
    <hyperlink r:id="rId627" ref="H630"/>
    <hyperlink r:id="rId628" ref="H631"/>
    <hyperlink r:id="rId629" ref="H632"/>
    <hyperlink r:id="rId630" ref="H633"/>
    <hyperlink r:id="rId631" ref="H634"/>
    <hyperlink r:id="rId632" ref="H635"/>
    <hyperlink r:id="rId633" ref="H636"/>
    <hyperlink r:id="rId634" ref="H637"/>
    <hyperlink r:id="rId635" ref="H638"/>
    <hyperlink r:id="rId636" ref="H639"/>
    <hyperlink r:id="rId637" ref="H640"/>
    <hyperlink r:id="rId638" ref="H641"/>
    <hyperlink r:id="rId639" ref="H642"/>
    <hyperlink r:id="rId640" ref="H643"/>
    <hyperlink r:id="rId641" ref="H644"/>
    <hyperlink r:id="rId642" ref="H645"/>
    <hyperlink r:id="rId643" ref="H646"/>
    <hyperlink r:id="rId644" ref="H647"/>
    <hyperlink r:id="rId645" ref="H648"/>
    <hyperlink r:id="rId646" ref="H649"/>
    <hyperlink r:id="rId647" ref="H650"/>
    <hyperlink r:id="rId648" ref="H651"/>
    <hyperlink r:id="rId649" ref="H652"/>
    <hyperlink r:id="rId650" ref="H653"/>
    <hyperlink r:id="rId651" ref="H654"/>
    <hyperlink r:id="rId652" ref="H655"/>
    <hyperlink r:id="rId653" ref="H656"/>
    <hyperlink r:id="rId654" ref="H657"/>
    <hyperlink r:id="rId655" ref="H658"/>
    <hyperlink r:id="rId656" ref="H659"/>
    <hyperlink r:id="rId657" ref="H660"/>
    <hyperlink r:id="rId658" ref="H661"/>
    <hyperlink r:id="rId659" ref="H662"/>
    <hyperlink r:id="rId660" ref="H663"/>
    <hyperlink r:id="rId661" ref="H664"/>
    <hyperlink r:id="rId662" ref="H665"/>
    <hyperlink r:id="rId663" ref="H666"/>
    <hyperlink r:id="rId664" ref="H667"/>
    <hyperlink r:id="rId665" ref="H668"/>
    <hyperlink r:id="rId666" ref="H669"/>
    <hyperlink r:id="rId667" ref="H670"/>
    <hyperlink r:id="rId668" ref="H671"/>
    <hyperlink r:id="rId669" ref="H672"/>
    <hyperlink r:id="rId670" ref="H673"/>
    <hyperlink r:id="rId671" ref="H674"/>
    <hyperlink r:id="rId672" ref="H675"/>
    <hyperlink r:id="rId673" ref="H676"/>
    <hyperlink r:id="rId674" ref="H677"/>
    <hyperlink r:id="rId675" ref="H678"/>
    <hyperlink r:id="rId676" ref="H679"/>
    <hyperlink r:id="rId677" ref="H680"/>
    <hyperlink r:id="rId678" ref="H681"/>
    <hyperlink r:id="rId679" ref="H682"/>
    <hyperlink r:id="rId680" ref="H683"/>
    <hyperlink r:id="rId681" ref="H684"/>
    <hyperlink r:id="rId682" ref="H685"/>
    <hyperlink r:id="rId683" ref="H686"/>
    <hyperlink r:id="rId684" ref="H687"/>
    <hyperlink r:id="rId685" ref="H688"/>
    <hyperlink r:id="rId686" ref="H689"/>
    <hyperlink r:id="rId687" ref="H690"/>
    <hyperlink r:id="rId688" ref="H691"/>
    <hyperlink r:id="rId689" ref="H692"/>
    <hyperlink r:id="rId690" ref="H693"/>
    <hyperlink r:id="rId691" ref="H694"/>
    <hyperlink r:id="rId692" ref="H695"/>
    <hyperlink r:id="rId693" ref="H696"/>
    <hyperlink r:id="rId694" ref="H697"/>
    <hyperlink r:id="rId695" ref="H698"/>
    <hyperlink r:id="rId696" ref="H699"/>
    <hyperlink r:id="rId697" ref="H700"/>
    <hyperlink r:id="rId698" ref="H701"/>
    <hyperlink r:id="rId699" ref="H702"/>
    <hyperlink r:id="rId700" ref="H703"/>
    <hyperlink r:id="rId701" ref="H704"/>
    <hyperlink r:id="rId702" ref="H705"/>
    <hyperlink r:id="rId703" ref="H706"/>
    <hyperlink r:id="rId704" ref="H707"/>
    <hyperlink r:id="rId705" ref="H708"/>
    <hyperlink r:id="rId706" ref="H709"/>
    <hyperlink r:id="rId707" ref="H710"/>
    <hyperlink r:id="rId708" ref="H711"/>
    <hyperlink r:id="rId709" ref="H712"/>
    <hyperlink r:id="rId710" ref="H713"/>
    <hyperlink r:id="rId711" ref="H714"/>
    <hyperlink r:id="rId712" ref="H715"/>
    <hyperlink r:id="rId713" ref="H716"/>
    <hyperlink r:id="rId714" ref="H717"/>
    <hyperlink r:id="rId715" ref="H718"/>
    <hyperlink r:id="rId716" ref="H719"/>
    <hyperlink r:id="rId717" ref="H720"/>
    <hyperlink r:id="rId718" ref="H721"/>
    <hyperlink r:id="rId719" ref="H722"/>
    <hyperlink r:id="rId720" ref="H723"/>
    <hyperlink r:id="rId721" ref="H724"/>
    <hyperlink r:id="rId722" ref="H725"/>
    <hyperlink r:id="rId723" ref="H726"/>
    <hyperlink r:id="rId724" ref="H727"/>
    <hyperlink r:id="rId725" ref="H728"/>
    <hyperlink r:id="rId726" ref="H729"/>
    <hyperlink r:id="rId727" ref="H730"/>
    <hyperlink r:id="rId728" ref="H731"/>
    <hyperlink r:id="rId729" ref="H732"/>
    <hyperlink r:id="rId730" ref="H733"/>
    <hyperlink r:id="rId731" ref="H734"/>
    <hyperlink r:id="rId732" ref="H735"/>
    <hyperlink r:id="rId733" ref="H736"/>
    <hyperlink r:id="rId734" ref="H737"/>
    <hyperlink r:id="rId735" ref="H738"/>
    <hyperlink r:id="rId736" ref="H739"/>
    <hyperlink r:id="rId737" ref="H740"/>
    <hyperlink r:id="rId738" ref="H741"/>
    <hyperlink r:id="rId739" ref="H742"/>
    <hyperlink r:id="rId740" ref="H743"/>
    <hyperlink r:id="rId741" ref="H744"/>
    <hyperlink r:id="rId742" ref="H745"/>
    <hyperlink r:id="rId743" ref="H746"/>
    <hyperlink r:id="rId744" ref="H747"/>
    <hyperlink r:id="rId745" ref="H748"/>
    <hyperlink r:id="rId746" ref="H749"/>
    <hyperlink r:id="rId747" ref="H750"/>
    <hyperlink r:id="rId748" ref="H751"/>
    <hyperlink r:id="rId749" ref="H752"/>
    <hyperlink r:id="rId750" ref="H753"/>
    <hyperlink r:id="rId751" ref="H754"/>
    <hyperlink r:id="rId752" ref="H755"/>
    <hyperlink r:id="rId753" ref="H756"/>
    <hyperlink r:id="rId754" ref="H757"/>
    <hyperlink r:id="rId755" ref="H758"/>
    <hyperlink r:id="rId756" ref="H759"/>
    <hyperlink r:id="rId757" ref="H760"/>
    <hyperlink r:id="rId758" ref="H761"/>
    <hyperlink r:id="rId759" ref="H762"/>
    <hyperlink r:id="rId760" ref="H763"/>
    <hyperlink r:id="rId761" ref="H764"/>
    <hyperlink r:id="rId762" ref="H765"/>
    <hyperlink r:id="rId763" ref="H766"/>
    <hyperlink r:id="rId764" ref="H767"/>
    <hyperlink r:id="rId765" ref="H768"/>
    <hyperlink r:id="rId766" ref="H769"/>
    <hyperlink r:id="rId767" ref="H770"/>
    <hyperlink r:id="rId768" ref="H771"/>
    <hyperlink r:id="rId769" ref="H772"/>
    <hyperlink r:id="rId770" ref="H773"/>
    <hyperlink r:id="rId771" ref="H774"/>
    <hyperlink r:id="rId772" ref="H775"/>
    <hyperlink r:id="rId773" ref="H776"/>
    <hyperlink r:id="rId774" ref="H777"/>
    <hyperlink r:id="rId775" ref="H778"/>
    <hyperlink r:id="rId776" ref="H779"/>
    <hyperlink r:id="rId777" ref="H780"/>
    <hyperlink r:id="rId778" ref="H781"/>
    <hyperlink r:id="rId779" ref="H782"/>
    <hyperlink r:id="rId780" ref="H783"/>
    <hyperlink r:id="rId781" ref="H784"/>
    <hyperlink r:id="rId782" ref="H785"/>
    <hyperlink r:id="rId783" ref="H786"/>
    <hyperlink r:id="rId784" ref="H787"/>
    <hyperlink r:id="rId785" ref="H788"/>
    <hyperlink r:id="rId786" ref="H789"/>
    <hyperlink r:id="rId787" ref="H790"/>
    <hyperlink r:id="rId788" ref="H791"/>
    <hyperlink r:id="rId789" ref="H792"/>
    <hyperlink r:id="rId790" ref="H793"/>
    <hyperlink r:id="rId791" ref="H794"/>
    <hyperlink r:id="rId792" ref="H795"/>
    <hyperlink r:id="rId793" ref="H796"/>
    <hyperlink r:id="rId794" ref="H797"/>
    <hyperlink r:id="rId795" ref="H798"/>
    <hyperlink r:id="rId796" ref="H799"/>
    <hyperlink r:id="rId797" ref="H800"/>
    <hyperlink r:id="rId798" ref="H801"/>
    <hyperlink r:id="rId799" ref="H802"/>
    <hyperlink r:id="rId800" ref="H803"/>
    <hyperlink r:id="rId801" ref="H804"/>
    <hyperlink r:id="rId802" ref="H805"/>
    <hyperlink r:id="rId803" ref="H806"/>
    <hyperlink r:id="rId804" ref="H807"/>
    <hyperlink r:id="rId805" ref="H808"/>
    <hyperlink r:id="rId806" ref="H809"/>
    <hyperlink r:id="rId807" ref="H810"/>
    <hyperlink r:id="rId808" ref="H811"/>
    <hyperlink r:id="rId809" ref="H812"/>
    <hyperlink r:id="rId810" ref="H813"/>
    <hyperlink r:id="rId811" ref="H814"/>
    <hyperlink r:id="rId812" ref="H815"/>
    <hyperlink r:id="rId813" ref="H816"/>
    <hyperlink r:id="rId814" ref="H817"/>
    <hyperlink r:id="rId815" ref="H818"/>
    <hyperlink r:id="rId816" ref="H819"/>
    <hyperlink r:id="rId817" ref="H820"/>
    <hyperlink r:id="rId818" ref="H821"/>
    <hyperlink r:id="rId819" ref="H822"/>
    <hyperlink r:id="rId820" ref="H823"/>
    <hyperlink r:id="rId821" ref="H824"/>
    <hyperlink r:id="rId822" ref="H825"/>
    <hyperlink r:id="rId823" ref="H826"/>
    <hyperlink r:id="rId824" ref="H827"/>
    <hyperlink r:id="rId825" ref="H828"/>
    <hyperlink r:id="rId826" ref="H829"/>
    <hyperlink r:id="rId827" ref="H830"/>
    <hyperlink r:id="rId828" ref="H831"/>
    <hyperlink r:id="rId829" ref="H832"/>
    <hyperlink r:id="rId830" ref="H833"/>
    <hyperlink r:id="rId831" ref="H834"/>
    <hyperlink r:id="rId832" ref="H835"/>
    <hyperlink r:id="rId833" ref="H836"/>
    <hyperlink r:id="rId834" ref="H837"/>
    <hyperlink r:id="rId835" ref="H838"/>
    <hyperlink r:id="rId836" ref="H839"/>
    <hyperlink r:id="rId837" ref="H840"/>
    <hyperlink r:id="rId838" ref="H841"/>
    <hyperlink r:id="rId839" ref="H842"/>
    <hyperlink r:id="rId840" ref="H843"/>
    <hyperlink r:id="rId841" ref="H844"/>
    <hyperlink r:id="rId842" ref="H845"/>
    <hyperlink r:id="rId843" ref="H846"/>
    <hyperlink r:id="rId844" ref="H847"/>
    <hyperlink r:id="rId845" ref="H848"/>
    <hyperlink r:id="rId846" ref="H849"/>
    <hyperlink r:id="rId847" ref="H850"/>
    <hyperlink r:id="rId848" ref="H851"/>
    <hyperlink r:id="rId849" ref="H852"/>
    <hyperlink r:id="rId850" ref="H853"/>
    <hyperlink r:id="rId851" ref="H854"/>
    <hyperlink r:id="rId852" ref="H855"/>
    <hyperlink r:id="rId853" ref="H856"/>
    <hyperlink r:id="rId854" ref="H857"/>
    <hyperlink r:id="rId855" ref="H858"/>
    <hyperlink r:id="rId856" ref="H859"/>
    <hyperlink r:id="rId857" ref="H860"/>
    <hyperlink r:id="rId858" ref="H861"/>
    <hyperlink r:id="rId859" ref="H862"/>
    <hyperlink r:id="rId860" ref="H863"/>
    <hyperlink r:id="rId861" ref="H864"/>
    <hyperlink r:id="rId862" ref="H865"/>
    <hyperlink r:id="rId863" ref="H866"/>
    <hyperlink r:id="rId864" ref="H867"/>
    <hyperlink r:id="rId865" ref="H868"/>
    <hyperlink r:id="rId866" ref="H869"/>
    <hyperlink r:id="rId867" ref="H870"/>
    <hyperlink r:id="rId868" ref="H871"/>
    <hyperlink r:id="rId869" ref="H872"/>
    <hyperlink r:id="rId870" ref="H873"/>
    <hyperlink r:id="rId871" ref="H874"/>
    <hyperlink r:id="rId872" ref="H875"/>
    <hyperlink r:id="rId873" ref="H876"/>
    <hyperlink r:id="rId874" ref="H877"/>
    <hyperlink r:id="rId875" ref="H878"/>
    <hyperlink r:id="rId876" ref="H879"/>
    <hyperlink r:id="rId877" ref="H880"/>
    <hyperlink r:id="rId878" ref="H881"/>
    <hyperlink r:id="rId879" ref="H882"/>
    <hyperlink r:id="rId880" ref="H883"/>
    <hyperlink r:id="rId881" ref="H884"/>
    <hyperlink r:id="rId882" ref="H885"/>
    <hyperlink r:id="rId883" ref="H886"/>
    <hyperlink r:id="rId884" ref="H887"/>
    <hyperlink r:id="rId885" ref="H888"/>
    <hyperlink r:id="rId886" ref="H889"/>
    <hyperlink r:id="rId887" ref="H890"/>
    <hyperlink r:id="rId888" ref="H891"/>
    <hyperlink r:id="rId889" ref="H892"/>
    <hyperlink r:id="rId890" ref="H893"/>
    <hyperlink r:id="rId891" ref="H894"/>
    <hyperlink r:id="rId892" ref="H895"/>
    <hyperlink r:id="rId893" ref="H896"/>
    <hyperlink r:id="rId894" ref="H897"/>
    <hyperlink r:id="rId895" ref="H898"/>
    <hyperlink r:id="rId896" ref="H899"/>
    <hyperlink r:id="rId897" ref="H900"/>
    <hyperlink r:id="rId898" ref="H901"/>
    <hyperlink r:id="rId899" ref="H902"/>
    <hyperlink r:id="rId900" ref="H903"/>
    <hyperlink r:id="rId901" ref="H904"/>
    <hyperlink r:id="rId902" ref="H905"/>
    <hyperlink r:id="rId903" ref="H906"/>
    <hyperlink r:id="rId904" ref="H907"/>
    <hyperlink r:id="rId905" ref="H908"/>
    <hyperlink r:id="rId906" ref="H909"/>
    <hyperlink r:id="rId907" ref="H910"/>
    <hyperlink r:id="rId908" ref="H911"/>
    <hyperlink r:id="rId909" ref="H912"/>
    <hyperlink r:id="rId910" ref="H913"/>
    <hyperlink r:id="rId911" ref="H914"/>
    <hyperlink r:id="rId912" ref="H915"/>
    <hyperlink r:id="rId913" ref="H916"/>
    <hyperlink r:id="rId914" ref="H917"/>
    <hyperlink r:id="rId915" ref="H918"/>
    <hyperlink r:id="rId916" ref="H919"/>
    <hyperlink r:id="rId917" ref="H920"/>
    <hyperlink r:id="rId918" ref="H921"/>
    <hyperlink r:id="rId919" ref="H922"/>
    <hyperlink r:id="rId920" ref="H923"/>
    <hyperlink r:id="rId921" ref="H924"/>
    <hyperlink r:id="rId922" ref="H925"/>
    <hyperlink r:id="rId923" ref="H926"/>
    <hyperlink r:id="rId924" ref="H927"/>
    <hyperlink r:id="rId925" ref="H928"/>
    <hyperlink r:id="rId926" ref="H929"/>
    <hyperlink r:id="rId927" ref="H930"/>
    <hyperlink r:id="rId928" ref="H931"/>
    <hyperlink r:id="rId929" ref="H932"/>
    <hyperlink r:id="rId930" ref="H933"/>
    <hyperlink r:id="rId931" ref="H934"/>
    <hyperlink r:id="rId932" ref="H935"/>
    <hyperlink r:id="rId933" ref="H936"/>
    <hyperlink r:id="rId934" ref="H937"/>
    <hyperlink r:id="rId935" ref="H938"/>
    <hyperlink r:id="rId936" ref="H939"/>
    <hyperlink r:id="rId937" ref="H940"/>
    <hyperlink r:id="rId938" ref="H941"/>
    <hyperlink r:id="rId939" ref="H942"/>
    <hyperlink r:id="rId940" ref="H943"/>
    <hyperlink r:id="rId941" ref="H944"/>
    <hyperlink r:id="rId942" ref="H945"/>
    <hyperlink r:id="rId943" ref="H946"/>
    <hyperlink r:id="rId944" ref="H947"/>
    <hyperlink r:id="rId945" ref="H948"/>
    <hyperlink r:id="rId946" ref="H949"/>
    <hyperlink r:id="rId947" ref="H950"/>
    <hyperlink r:id="rId948" ref="H951"/>
    <hyperlink r:id="rId949" ref="H952"/>
    <hyperlink r:id="rId950" ref="H953"/>
    <hyperlink r:id="rId951" ref="H954"/>
    <hyperlink r:id="rId952" ref="H955"/>
    <hyperlink r:id="rId953" ref="H956"/>
    <hyperlink r:id="rId954" ref="H957"/>
    <hyperlink r:id="rId955" ref="H958"/>
    <hyperlink r:id="rId956" ref="H959"/>
    <hyperlink r:id="rId957" ref="H960"/>
    <hyperlink r:id="rId958" ref="H961"/>
    <hyperlink r:id="rId959" ref="H962"/>
    <hyperlink r:id="rId960" ref="H963"/>
    <hyperlink r:id="rId961" ref="H964"/>
    <hyperlink r:id="rId962" ref="H965"/>
    <hyperlink r:id="rId963" ref="H966"/>
    <hyperlink r:id="rId964" ref="H967"/>
    <hyperlink r:id="rId965" ref="H968"/>
    <hyperlink r:id="rId966" ref="H969"/>
    <hyperlink r:id="rId967" ref="H970"/>
    <hyperlink r:id="rId968" ref="H971"/>
    <hyperlink r:id="rId969" ref="H972"/>
    <hyperlink r:id="rId970" ref="H973"/>
    <hyperlink r:id="rId971" ref="H974"/>
    <hyperlink r:id="rId972" ref="H975"/>
    <hyperlink r:id="rId973" ref="H976"/>
    <hyperlink r:id="rId974" ref="H977"/>
    <hyperlink r:id="rId975" ref="H978"/>
    <hyperlink r:id="rId976" ref="H979"/>
    <hyperlink r:id="rId977" ref="H980"/>
    <hyperlink r:id="rId978" ref="H981"/>
    <hyperlink r:id="rId979" ref="H982"/>
  </hyperlinks>
  <printOptions/>
  <pageMargins bottom="0.75" footer="0.0" header="0.0" left="0.7" right="0.7" top="0.75"/>
  <pageSetup paperSize="9" orientation="landscape"/>
  <drawing r:id="rId980"/>
  <legacyDrawing r:id="rId98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hidden="1" min="2" max="2" width="33.43"/>
    <col customWidth="1" min="3" max="3" width="33.43"/>
    <col customWidth="1" min="4" max="4" width="26.71"/>
    <col customWidth="1" min="5" max="5" width="11.71"/>
    <col customWidth="1" min="6" max="6" width="19.86"/>
    <col customWidth="1" min="7" max="7" width="15.57"/>
    <col customWidth="1" min="8" max="8" width="30.57"/>
    <col customWidth="1" min="9" max="9" width="9.0"/>
    <col customWidth="1" min="10" max="19" width="8.71"/>
  </cols>
  <sheetData>
    <row r="1" ht="36.0" customHeight="1">
      <c r="A1" s="227" t="s">
        <v>5235</v>
      </c>
    </row>
    <row r="2" ht="22.5" customHeight="1">
      <c r="A2" s="106"/>
      <c r="B2" s="107"/>
      <c r="C2" s="107"/>
      <c r="D2" s="107"/>
      <c r="E2" s="107"/>
      <c r="F2" s="107"/>
      <c r="G2" s="107"/>
      <c r="H2" s="107"/>
      <c r="I2" s="107"/>
    </row>
    <row r="3" ht="24.0" customHeight="1">
      <c r="A3" s="228" t="s">
        <v>3</v>
      </c>
      <c r="B3" s="229"/>
      <c r="C3" s="230" t="s">
        <v>5</v>
      </c>
      <c r="D3" s="230" t="s">
        <v>6</v>
      </c>
      <c r="E3" s="230" t="s">
        <v>7</v>
      </c>
      <c r="F3" s="230" t="s">
        <v>8</v>
      </c>
      <c r="G3" s="230" t="s">
        <v>9</v>
      </c>
      <c r="H3" s="230" t="s">
        <v>10</v>
      </c>
      <c r="I3" s="231" t="s">
        <v>4461</v>
      </c>
      <c r="J3" s="111"/>
      <c r="K3" s="111"/>
      <c r="L3" s="111"/>
      <c r="M3" s="111"/>
      <c r="N3" s="111"/>
      <c r="O3" s="111"/>
      <c r="P3" s="111"/>
      <c r="Q3" s="111"/>
      <c r="R3" s="111"/>
      <c r="S3" s="111"/>
    </row>
    <row r="4" ht="26.25" customHeight="1">
      <c r="A4" s="232">
        <f t="shared" ref="A4:A135" si="1">IF(C4="","",ROW(C4)-3)</f>
        <v>1</v>
      </c>
      <c r="B4" s="164" t="s">
        <v>14</v>
      </c>
      <c r="C4" s="165" t="s">
        <v>15</v>
      </c>
      <c r="D4" s="165" t="s">
        <v>16</v>
      </c>
      <c r="E4" s="166" t="s">
        <v>17</v>
      </c>
      <c r="F4" s="167" t="s">
        <v>1554</v>
      </c>
      <c r="G4" s="168" t="s">
        <v>19</v>
      </c>
      <c r="H4" s="169" t="s">
        <v>20</v>
      </c>
      <c r="I4" s="7" t="s">
        <v>130</v>
      </c>
    </row>
    <row r="5" ht="26.25" customHeight="1">
      <c r="A5" s="232">
        <f t="shared" si="1"/>
        <v>2</v>
      </c>
      <c r="B5" s="233"/>
      <c r="C5" s="165" t="s">
        <v>74</v>
      </c>
      <c r="D5" s="165" t="s">
        <v>60</v>
      </c>
      <c r="E5" s="166" t="s">
        <v>75</v>
      </c>
      <c r="F5" s="167" t="s">
        <v>5236</v>
      </c>
      <c r="G5" s="168" t="s">
        <v>33</v>
      </c>
      <c r="H5" s="169" t="s">
        <v>77</v>
      </c>
      <c r="I5" s="7" t="s">
        <v>130</v>
      </c>
    </row>
    <row r="6" ht="26.25" customHeight="1">
      <c r="A6" s="232">
        <f t="shared" si="1"/>
        <v>3</v>
      </c>
      <c r="B6" s="233"/>
      <c r="C6" s="165" t="s">
        <v>200</v>
      </c>
      <c r="D6" s="165" t="s">
        <v>201</v>
      </c>
      <c r="E6" s="166" t="s">
        <v>202</v>
      </c>
      <c r="F6" s="167" t="s">
        <v>166</v>
      </c>
      <c r="G6" s="168" t="s">
        <v>33</v>
      </c>
      <c r="H6" s="169" t="s">
        <v>203</v>
      </c>
      <c r="I6" s="7" t="s">
        <v>130</v>
      </c>
    </row>
    <row r="7" ht="26.25" customHeight="1">
      <c r="A7" s="232">
        <f t="shared" si="1"/>
        <v>4</v>
      </c>
      <c r="B7" s="234"/>
      <c r="C7" s="173" t="s">
        <v>227</v>
      </c>
      <c r="D7" s="165" t="s">
        <v>135</v>
      </c>
      <c r="E7" s="166" t="s">
        <v>228</v>
      </c>
      <c r="F7" s="167" t="s">
        <v>229</v>
      </c>
      <c r="G7" s="168" t="s">
        <v>33</v>
      </c>
      <c r="H7" s="169" t="s">
        <v>230</v>
      </c>
      <c r="I7" s="7" t="s">
        <v>21</v>
      </c>
    </row>
    <row r="8" ht="26.25" customHeight="1">
      <c r="A8" s="232">
        <f t="shared" si="1"/>
        <v>5</v>
      </c>
      <c r="B8" s="233"/>
      <c r="C8" s="165" t="s">
        <v>5237</v>
      </c>
      <c r="D8" s="165" t="s">
        <v>498</v>
      </c>
      <c r="E8" s="166" t="s">
        <v>3347</v>
      </c>
      <c r="F8" s="167" t="s">
        <v>5238</v>
      </c>
      <c r="G8" s="168" t="s">
        <v>19</v>
      </c>
      <c r="H8" s="169" t="s">
        <v>3349</v>
      </c>
      <c r="I8" s="7" t="s">
        <v>130</v>
      </c>
    </row>
    <row r="9" ht="26.25" customHeight="1">
      <c r="A9" s="232">
        <f t="shared" si="1"/>
        <v>6</v>
      </c>
      <c r="B9" s="233"/>
      <c r="C9" s="165" t="s">
        <v>489</v>
      </c>
      <c r="D9" s="165" t="s">
        <v>490</v>
      </c>
      <c r="E9" s="166" t="s">
        <v>491</v>
      </c>
      <c r="F9" s="167" t="s">
        <v>5239</v>
      </c>
      <c r="G9" s="168" t="s">
        <v>63</v>
      </c>
      <c r="H9" s="169" t="s">
        <v>493</v>
      </c>
      <c r="I9" s="7" t="s">
        <v>130</v>
      </c>
    </row>
    <row r="10" ht="26.25" customHeight="1">
      <c r="A10" s="232">
        <f t="shared" si="1"/>
        <v>7</v>
      </c>
      <c r="B10" s="234"/>
      <c r="C10" s="173" t="s">
        <v>497</v>
      </c>
      <c r="D10" s="165" t="s">
        <v>498</v>
      </c>
      <c r="E10" s="166" t="s">
        <v>499</v>
      </c>
      <c r="F10" s="167" t="s">
        <v>612</v>
      </c>
      <c r="G10" s="168" t="s">
        <v>54</v>
      </c>
      <c r="H10" s="169" t="s">
        <v>500</v>
      </c>
      <c r="I10" s="7" t="s">
        <v>21</v>
      </c>
    </row>
    <row r="11" ht="26.25" customHeight="1">
      <c r="A11" s="232">
        <f t="shared" si="1"/>
        <v>8</v>
      </c>
      <c r="B11" s="233"/>
      <c r="C11" s="165" t="s">
        <v>503</v>
      </c>
      <c r="D11" s="165" t="s">
        <v>504</v>
      </c>
      <c r="E11" s="166" t="s">
        <v>505</v>
      </c>
      <c r="F11" s="167" t="s">
        <v>5240</v>
      </c>
      <c r="G11" s="168" t="s">
        <v>19</v>
      </c>
      <c r="H11" s="169" t="s">
        <v>507</v>
      </c>
      <c r="I11" s="7" t="s">
        <v>130</v>
      </c>
    </row>
    <row r="12" ht="26.25" customHeight="1">
      <c r="A12" s="232">
        <f t="shared" si="1"/>
        <v>9</v>
      </c>
      <c r="B12" s="233"/>
      <c r="C12" s="165" t="s">
        <v>512</v>
      </c>
      <c r="D12" s="165" t="s">
        <v>193</v>
      </c>
      <c r="E12" s="166" t="s">
        <v>513</v>
      </c>
      <c r="F12" s="167" t="s">
        <v>166</v>
      </c>
      <c r="G12" s="168" t="s">
        <v>19</v>
      </c>
      <c r="H12" s="169" t="s">
        <v>515</v>
      </c>
      <c r="I12" s="7" t="s">
        <v>130</v>
      </c>
    </row>
    <row r="13" ht="26.25" customHeight="1">
      <c r="A13" s="232">
        <f t="shared" si="1"/>
        <v>10</v>
      </c>
      <c r="B13" s="235"/>
      <c r="C13" s="174" t="s">
        <v>534</v>
      </c>
      <c r="D13" s="179" t="s">
        <v>535</v>
      </c>
      <c r="E13" s="180" t="s">
        <v>536</v>
      </c>
      <c r="F13" s="177">
        <v>2019.0</v>
      </c>
      <c r="G13" s="168" t="s">
        <v>54</v>
      </c>
      <c r="H13" s="182" t="s">
        <v>537</v>
      </c>
      <c r="I13" s="7" t="s">
        <v>21</v>
      </c>
    </row>
    <row r="14" ht="26.25" customHeight="1">
      <c r="A14" s="232">
        <f t="shared" si="1"/>
        <v>11</v>
      </c>
      <c r="B14" s="234"/>
      <c r="C14" s="173" t="s">
        <v>563</v>
      </c>
      <c r="D14" s="165" t="s">
        <v>564</v>
      </c>
      <c r="E14" s="166" t="s">
        <v>565</v>
      </c>
      <c r="F14" s="167" t="s">
        <v>566</v>
      </c>
      <c r="G14" s="168" t="s">
        <v>33</v>
      </c>
      <c r="H14" s="169" t="s">
        <v>567</v>
      </c>
      <c r="I14" s="7" t="s">
        <v>21</v>
      </c>
    </row>
    <row r="15" ht="26.25" customHeight="1">
      <c r="A15" s="232">
        <f t="shared" si="1"/>
        <v>12</v>
      </c>
      <c r="B15" s="234"/>
      <c r="C15" s="173" t="s">
        <v>642</v>
      </c>
      <c r="D15" s="165" t="s">
        <v>643</v>
      </c>
      <c r="E15" s="166" t="s">
        <v>644</v>
      </c>
      <c r="F15" s="167">
        <v>2019.0</v>
      </c>
      <c r="G15" s="168" t="s">
        <v>54</v>
      </c>
      <c r="H15" s="169" t="s">
        <v>646</v>
      </c>
      <c r="I15" s="7" t="s">
        <v>21</v>
      </c>
    </row>
    <row r="16" ht="26.25" customHeight="1">
      <c r="A16" s="232">
        <f t="shared" si="1"/>
        <v>13</v>
      </c>
      <c r="B16" s="234"/>
      <c r="C16" s="173" t="s">
        <v>654</v>
      </c>
      <c r="D16" s="165" t="s">
        <v>655</v>
      </c>
      <c r="E16" s="166" t="s">
        <v>656</v>
      </c>
      <c r="F16" s="167" t="s">
        <v>53</v>
      </c>
      <c r="G16" s="168" t="s">
        <v>63</v>
      </c>
      <c r="H16" s="169" t="s">
        <v>657</v>
      </c>
      <c r="I16" s="7" t="s">
        <v>21</v>
      </c>
    </row>
    <row r="17" ht="26.25" customHeight="1">
      <c r="A17" s="232">
        <f t="shared" si="1"/>
        <v>14</v>
      </c>
      <c r="B17" s="234"/>
      <c r="C17" s="173" t="s">
        <v>755</v>
      </c>
      <c r="D17" s="165" t="s">
        <v>756</v>
      </c>
      <c r="E17" s="166" t="s">
        <v>757</v>
      </c>
      <c r="F17" s="167" t="s">
        <v>216</v>
      </c>
      <c r="G17" s="168" t="s">
        <v>33</v>
      </c>
      <c r="H17" s="169" t="s">
        <v>758</v>
      </c>
      <c r="I17" s="7" t="s">
        <v>21</v>
      </c>
    </row>
    <row r="18" ht="26.25" customHeight="1">
      <c r="A18" s="232">
        <f t="shared" si="1"/>
        <v>15</v>
      </c>
      <c r="B18" s="233"/>
      <c r="C18" s="165" t="s">
        <v>760</v>
      </c>
      <c r="D18" s="165" t="s">
        <v>761</v>
      </c>
      <c r="E18" s="166" t="s">
        <v>762</v>
      </c>
      <c r="F18" s="167" t="s">
        <v>166</v>
      </c>
      <c r="G18" s="168" t="s">
        <v>63</v>
      </c>
      <c r="H18" s="169" t="s">
        <v>763</v>
      </c>
      <c r="I18" s="7" t="s">
        <v>130</v>
      </c>
    </row>
    <row r="19" ht="26.25" customHeight="1">
      <c r="A19" s="232">
        <f t="shared" si="1"/>
        <v>16</v>
      </c>
      <c r="B19" s="233"/>
      <c r="C19" s="186" t="s">
        <v>816</v>
      </c>
      <c r="D19" s="165" t="s">
        <v>803</v>
      </c>
      <c r="E19" s="166" t="s">
        <v>817</v>
      </c>
      <c r="F19" s="167" t="s">
        <v>166</v>
      </c>
      <c r="G19" s="168" t="s">
        <v>33</v>
      </c>
      <c r="H19" s="169" t="s">
        <v>819</v>
      </c>
      <c r="I19" s="7" t="s">
        <v>130</v>
      </c>
    </row>
    <row r="20" ht="26.25" customHeight="1">
      <c r="A20" s="232">
        <f t="shared" si="1"/>
        <v>17</v>
      </c>
      <c r="B20" s="234"/>
      <c r="C20" s="173" t="s">
        <v>945</v>
      </c>
      <c r="D20" s="165" t="s">
        <v>946</v>
      </c>
      <c r="E20" s="166" t="s">
        <v>947</v>
      </c>
      <c r="F20" s="167" t="s">
        <v>948</v>
      </c>
      <c r="G20" s="168" t="s">
        <v>101</v>
      </c>
      <c r="H20" s="169" t="s">
        <v>949</v>
      </c>
      <c r="I20" s="7" t="s">
        <v>21</v>
      </c>
    </row>
    <row r="21" ht="26.25" customHeight="1">
      <c r="A21" s="232">
        <f t="shared" si="1"/>
        <v>18</v>
      </c>
      <c r="B21" s="234"/>
      <c r="C21" s="173" t="s">
        <v>858</v>
      </c>
      <c r="D21" s="165" t="s">
        <v>126</v>
      </c>
      <c r="E21" s="166" t="s">
        <v>859</v>
      </c>
      <c r="F21" s="167" t="s">
        <v>53</v>
      </c>
      <c r="G21" s="168" t="s">
        <v>33</v>
      </c>
      <c r="H21" s="169" t="s">
        <v>953</v>
      </c>
      <c r="I21" s="7" t="s">
        <v>21</v>
      </c>
    </row>
    <row r="22" ht="26.25" customHeight="1">
      <c r="A22" s="232">
        <f t="shared" si="1"/>
        <v>19</v>
      </c>
      <c r="B22" s="234"/>
      <c r="C22" s="173" t="s">
        <v>983</v>
      </c>
      <c r="D22" s="165" t="s">
        <v>984</v>
      </c>
      <c r="E22" s="166" t="s">
        <v>985</v>
      </c>
      <c r="F22" s="167" t="s">
        <v>53</v>
      </c>
      <c r="G22" s="168" t="s">
        <v>54</v>
      </c>
      <c r="H22" s="169" t="s">
        <v>1076</v>
      </c>
      <c r="I22" s="7" t="s">
        <v>21</v>
      </c>
    </row>
    <row r="23" ht="26.25" customHeight="1">
      <c r="A23" s="232">
        <f t="shared" si="1"/>
        <v>20</v>
      </c>
      <c r="B23" s="233"/>
      <c r="C23" s="165" t="s">
        <v>1080</v>
      </c>
      <c r="D23" s="165" t="s">
        <v>60</v>
      </c>
      <c r="E23" s="166" t="s">
        <v>1081</v>
      </c>
      <c r="F23" s="167" t="s">
        <v>3814</v>
      </c>
      <c r="G23" s="168" t="s">
        <v>54</v>
      </c>
      <c r="H23" s="169" t="s">
        <v>1083</v>
      </c>
      <c r="I23" s="7" t="s">
        <v>130</v>
      </c>
    </row>
    <row r="24" ht="26.25" customHeight="1">
      <c r="A24" s="232">
        <f t="shared" si="1"/>
        <v>21</v>
      </c>
      <c r="B24" s="234"/>
      <c r="C24" s="173" t="s">
        <v>368</v>
      </c>
      <c r="D24" s="165" t="s">
        <v>509</v>
      </c>
      <c r="E24" s="166" t="s">
        <v>370</v>
      </c>
      <c r="F24" s="167" t="s">
        <v>159</v>
      </c>
      <c r="G24" s="168" t="s">
        <v>211</v>
      </c>
      <c r="H24" s="169" t="s">
        <v>1093</v>
      </c>
      <c r="I24" s="7" t="s">
        <v>21</v>
      </c>
    </row>
    <row r="25" ht="26.25" customHeight="1">
      <c r="A25" s="232">
        <f t="shared" si="1"/>
        <v>22</v>
      </c>
      <c r="B25" s="234"/>
      <c r="C25" s="173" t="s">
        <v>990</v>
      </c>
      <c r="D25" s="165" t="s">
        <v>1097</v>
      </c>
      <c r="E25" s="166" t="s">
        <v>992</v>
      </c>
      <c r="F25" s="167" t="s">
        <v>53</v>
      </c>
      <c r="G25" s="168" t="s">
        <v>54</v>
      </c>
      <c r="H25" s="169" t="s">
        <v>1098</v>
      </c>
      <c r="I25" s="7" t="s">
        <v>21</v>
      </c>
    </row>
    <row r="26" ht="26.25" customHeight="1">
      <c r="A26" s="232">
        <f t="shared" si="1"/>
        <v>23</v>
      </c>
      <c r="B26" s="234"/>
      <c r="C26" s="173" t="s">
        <v>996</v>
      </c>
      <c r="D26" s="165" t="s">
        <v>1101</v>
      </c>
      <c r="E26" s="166" t="s">
        <v>998</v>
      </c>
      <c r="F26" s="167" t="s">
        <v>53</v>
      </c>
      <c r="G26" s="168" t="s">
        <v>54</v>
      </c>
      <c r="H26" s="169" t="s">
        <v>1102</v>
      </c>
      <c r="I26" s="7" t="s">
        <v>21</v>
      </c>
    </row>
    <row r="27" ht="26.25" customHeight="1">
      <c r="A27" s="232">
        <f t="shared" si="1"/>
        <v>24</v>
      </c>
      <c r="B27" s="233"/>
      <c r="C27" s="165" t="s">
        <v>1149</v>
      </c>
      <c r="D27" s="165" t="s">
        <v>1150</v>
      </c>
      <c r="E27" s="166" t="s">
        <v>1151</v>
      </c>
      <c r="F27" s="167" t="s">
        <v>166</v>
      </c>
      <c r="G27" s="168" t="s">
        <v>54</v>
      </c>
      <c r="H27" s="169" t="s">
        <v>1152</v>
      </c>
      <c r="I27" s="7" t="s">
        <v>130</v>
      </c>
    </row>
    <row r="28" ht="26.25" customHeight="1">
      <c r="A28" s="232">
        <f t="shared" si="1"/>
        <v>25</v>
      </c>
      <c r="B28" s="233"/>
      <c r="C28" s="165" t="s">
        <v>1176</v>
      </c>
      <c r="D28" s="165" t="s">
        <v>1177</v>
      </c>
      <c r="E28" s="166" t="s">
        <v>1178</v>
      </c>
      <c r="F28" s="167" t="s">
        <v>5241</v>
      </c>
      <c r="G28" s="168" t="s">
        <v>54</v>
      </c>
      <c r="H28" s="169" t="s">
        <v>1180</v>
      </c>
      <c r="I28" s="7" t="s">
        <v>130</v>
      </c>
    </row>
    <row r="29" ht="26.25" customHeight="1">
      <c r="A29" s="232">
        <f t="shared" si="1"/>
        <v>26</v>
      </c>
      <c r="B29" s="233"/>
      <c r="C29" s="165" t="s">
        <v>1232</v>
      </c>
      <c r="D29" s="165" t="s">
        <v>1233</v>
      </c>
      <c r="E29" s="166" t="s">
        <v>1234</v>
      </c>
      <c r="F29" s="167" t="s">
        <v>166</v>
      </c>
      <c r="G29" s="168" t="s">
        <v>54</v>
      </c>
      <c r="H29" s="169" t="s">
        <v>1235</v>
      </c>
      <c r="I29" s="7" t="s">
        <v>130</v>
      </c>
    </row>
    <row r="30" ht="26.25" customHeight="1">
      <c r="A30" s="232">
        <f t="shared" si="1"/>
        <v>27</v>
      </c>
      <c r="B30" s="234"/>
      <c r="C30" s="173" t="s">
        <v>1283</v>
      </c>
      <c r="D30" s="165" t="s">
        <v>1284</v>
      </c>
      <c r="E30" s="166" t="s">
        <v>1285</v>
      </c>
      <c r="F30" s="167" t="s">
        <v>1286</v>
      </c>
      <c r="G30" s="168" t="s">
        <v>33</v>
      </c>
      <c r="H30" s="169" t="s">
        <v>1287</v>
      </c>
      <c r="I30" s="7" t="s">
        <v>21</v>
      </c>
    </row>
    <row r="31" ht="26.25" customHeight="1">
      <c r="A31" s="232">
        <f t="shared" si="1"/>
        <v>28</v>
      </c>
      <c r="B31" s="233"/>
      <c r="C31" s="165" t="s">
        <v>1434</v>
      </c>
      <c r="D31" s="165" t="s">
        <v>1435</v>
      </c>
      <c r="E31" s="166" t="s">
        <v>1436</v>
      </c>
      <c r="F31" s="167" t="s">
        <v>166</v>
      </c>
      <c r="G31" s="168" t="s">
        <v>54</v>
      </c>
      <c r="H31" s="169" t="s">
        <v>1437</v>
      </c>
      <c r="I31" s="7" t="s">
        <v>130</v>
      </c>
    </row>
    <row r="32" ht="26.25" customHeight="1">
      <c r="A32" s="232">
        <f t="shared" si="1"/>
        <v>29</v>
      </c>
      <c r="B32" s="234"/>
      <c r="C32" s="173" t="s">
        <v>588</v>
      </c>
      <c r="D32" s="165" t="s">
        <v>1510</v>
      </c>
      <c r="E32" s="166" t="s">
        <v>590</v>
      </c>
      <c r="F32" s="167" t="s">
        <v>1511</v>
      </c>
      <c r="G32" s="168" t="s">
        <v>33</v>
      </c>
      <c r="H32" s="169" t="s">
        <v>1512</v>
      </c>
      <c r="I32" s="7" t="s">
        <v>21</v>
      </c>
    </row>
    <row r="33" ht="26.25" customHeight="1">
      <c r="A33" s="232">
        <f t="shared" si="1"/>
        <v>30</v>
      </c>
      <c r="B33" s="233"/>
      <c r="C33" s="165" t="s">
        <v>1514</v>
      </c>
      <c r="D33" s="165" t="s">
        <v>201</v>
      </c>
      <c r="E33" s="166" t="s">
        <v>1515</v>
      </c>
      <c r="F33" s="167" t="s">
        <v>5242</v>
      </c>
      <c r="G33" s="168" t="s">
        <v>33</v>
      </c>
      <c r="H33" s="169" t="s">
        <v>1517</v>
      </c>
      <c r="I33" s="7" t="s">
        <v>130</v>
      </c>
    </row>
    <row r="34" ht="26.25" customHeight="1">
      <c r="A34" s="232">
        <f t="shared" si="1"/>
        <v>31</v>
      </c>
      <c r="B34" s="234"/>
      <c r="C34" s="173" t="s">
        <v>1034</v>
      </c>
      <c r="D34" s="165" t="s">
        <v>1523</v>
      </c>
      <c r="E34" s="166" t="s">
        <v>1036</v>
      </c>
      <c r="F34" s="167" t="s">
        <v>53</v>
      </c>
      <c r="G34" s="168" t="s">
        <v>54</v>
      </c>
      <c r="H34" s="169" t="s">
        <v>1524</v>
      </c>
      <c r="I34" s="7" t="s">
        <v>21</v>
      </c>
    </row>
    <row r="35" ht="26.25" customHeight="1">
      <c r="A35" s="232">
        <f t="shared" si="1"/>
        <v>32</v>
      </c>
      <c r="B35" s="234"/>
      <c r="C35" s="173" t="s">
        <v>1862</v>
      </c>
      <c r="D35" s="165" t="s">
        <v>234</v>
      </c>
      <c r="E35" s="166" t="s">
        <v>1863</v>
      </c>
      <c r="F35" s="167" t="s">
        <v>1864</v>
      </c>
      <c r="G35" s="168" t="s">
        <v>33</v>
      </c>
      <c r="H35" s="169" t="s">
        <v>1865</v>
      </c>
      <c r="I35" s="7" t="s">
        <v>21</v>
      </c>
    </row>
    <row r="36" ht="26.25" customHeight="1">
      <c r="A36" s="232">
        <f t="shared" si="1"/>
        <v>33</v>
      </c>
      <c r="B36" s="233"/>
      <c r="C36" s="165" t="s">
        <v>1914</v>
      </c>
      <c r="D36" s="165" t="s">
        <v>126</v>
      </c>
      <c r="E36" s="166" t="s">
        <v>1915</v>
      </c>
      <c r="F36" s="167" t="s">
        <v>188</v>
      </c>
      <c r="G36" s="168" t="s">
        <v>33</v>
      </c>
      <c r="H36" s="169" t="s">
        <v>1917</v>
      </c>
      <c r="I36" s="7" t="s">
        <v>130</v>
      </c>
    </row>
    <row r="37" ht="26.25" customHeight="1">
      <c r="A37" s="232">
        <f t="shared" si="1"/>
        <v>34</v>
      </c>
      <c r="B37" s="234"/>
      <c r="C37" s="173" t="s">
        <v>872</v>
      </c>
      <c r="D37" s="165" t="s">
        <v>234</v>
      </c>
      <c r="E37" s="166" t="s">
        <v>874</v>
      </c>
      <c r="F37" s="167" t="s">
        <v>2008</v>
      </c>
      <c r="G37" s="168" t="s">
        <v>5071</v>
      </c>
      <c r="H37" s="169" t="s">
        <v>2009</v>
      </c>
      <c r="I37" s="7" t="s">
        <v>21</v>
      </c>
    </row>
    <row r="38" ht="26.25" customHeight="1">
      <c r="A38" s="232">
        <f t="shared" si="1"/>
        <v>35</v>
      </c>
      <c r="B38" s="234"/>
      <c r="C38" s="173" t="s">
        <v>2010</v>
      </c>
      <c r="D38" s="165" t="s">
        <v>2011</v>
      </c>
      <c r="E38" s="166" t="s">
        <v>2012</v>
      </c>
      <c r="F38" s="167" t="s">
        <v>5073</v>
      </c>
      <c r="G38" s="168" t="s">
        <v>2014</v>
      </c>
      <c r="H38" s="169" t="s">
        <v>2015</v>
      </c>
      <c r="I38" s="7" t="s">
        <v>21</v>
      </c>
    </row>
    <row r="39" ht="26.25" customHeight="1">
      <c r="A39" s="232">
        <f t="shared" si="1"/>
        <v>36</v>
      </c>
      <c r="B39" s="233"/>
      <c r="C39" s="165" t="s">
        <v>2037</v>
      </c>
      <c r="D39" s="165" t="s">
        <v>946</v>
      </c>
      <c r="E39" s="166" t="s">
        <v>2038</v>
      </c>
      <c r="F39" s="167" t="s">
        <v>166</v>
      </c>
      <c r="G39" s="168" t="s">
        <v>33</v>
      </c>
      <c r="H39" s="169" t="s">
        <v>2039</v>
      </c>
      <c r="I39" s="7" t="s">
        <v>130</v>
      </c>
    </row>
    <row r="40" ht="26.25" customHeight="1">
      <c r="A40" s="232">
        <f t="shared" si="1"/>
        <v>37</v>
      </c>
      <c r="B40" s="234"/>
      <c r="C40" s="173" t="s">
        <v>1090</v>
      </c>
      <c r="D40" s="165" t="s">
        <v>946</v>
      </c>
      <c r="E40" s="166" t="s">
        <v>1092</v>
      </c>
      <c r="F40" s="167" t="s">
        <v>53</v>
      </c>
      <c r="G40" s="168" t="s">
        <v>33</v>
      </c>
      <c r="H40" s="169" t="s">
        <v>2055</v>
      </c>
      <c r="I40" s="7" t="s">
        <v>21</v>
      </c>
    </row>
    <row r="41" ht="26.25" customHeight="1">
      <c r="A41" s="232">
        <f t="shared" si="1"/>
        <v>38</v>
      </c>
      <c r="B41" s="233"/>
      <c r="C41" s="165" t="s">
        <v>2060</v>
      </c>
      <c r="D41" s="165" t="s">
        <v>946</v>
      </c>
      <c r="E41" s="166" t="s">
        <v>2061</v>
      </c>
      <c r="F41" s="167" t="s">
        <v>166</v>
      </c>
      <c r="G41" s="168" t="s">
        <v>33</v>
      </c>
      <c r="H41" s="169" t="s">
        <v>2062</v>
      </c>
      <c r="I41" s="7" t="s">
        <v>130</v>
      </c>
    </row>
    <row r="42" ht="26.25" customHeight="1">
      <c r="A42" s="232">
        <f t="shared" si="1"/>
        <v>39</v>
      </c>
      <c r="B42" s="233"/>
      <c r="C42" s="165" t="s">
        <v>2080</v>
      </c>
      <c r="D42" s="165" t="s">
        <v>946</v>
      </c>
      <c r="E42" s="166" t="s">
        <v>2081</v>
      </c>
      <c r="F42" s="167" t="s">
        <v>5140</v>
      </c>
      <c r="G42" s="168" t="s">
        <v>33</v>
      </c>
      <c r="H42" s="169" t="s">
        <v>2083</v>
      </c>
      <c r="I42" s="7" t="s">
        <v>130</v>
      </c>
    </row>
    <row r="43" ht="26.25" customHeight="1">
      <c r="A43" s="232">
        <f t="shared" si="1"/>
        <v>40</v>
      </c>
      <c r="B43" s="233"/>
      <c r="C43" s="165" t="s">
        <v>2154</v>
      </c>
      <c r="D43" s="165" t="s">
        <v>946</v>
      </c>
      <c r="E43" s="166" t="s">
        <v>2155</v>
      </c>
      <c r="F43" s="167" t="s">
        <v>5243</v>
      </c>
      <c r="G43" s="168" t="s">
        <v>33</v>
      </c>
      <c r="H43" s="169" t="s">
        <v>2157</v>
      </c>
      <c r="I43" s="7" t="s">
        <v>130</v>
      </c>
    </row>
    <row r="44" ht="26.25" customHeight="1">
      <c r="A44" s="232">
        <f t="shared" si="1"/>
        <v>41</v>
      </c>
      <c r="B44" s="234"/>
      <c r="C44" s="173" t="s">
        <v>2193</v>
      </c>
      <c r="D44" s="165" t="s">
        <v>946</v>
      </c>
      <c r="E44" s="166" t="s">
        <v>2194</v>
      </c>
      <c r="F44" s="167" t="s">
        <v>2195</v>
      </c>
      <c r="G44" s="168" t="s">
        <v>33</v>
      </c>
      <c r="H44" s="169" t="s">
        <v>2196</v>
      </c>
      <c r="I44" s="7" t="s">
        <v>21</v>
      </c>
    </row>
    <row r="45" ht="26.25" customHeight="1">
      <c r="A45" s="232">
        <f t="shared" si="1"/>
        <v>42</v>
      </c>
      <c r="B45" s="233"/>
      <c r="C45" s="165" t="s">
        <v>2236</v>
      </c>
      <c r="D45" s="165" t="s">
        <v>946</v>
      </c>
      <c r="E45" s="166" t="s">
        <v>2237</v>
      </c>
      <c r="F45" s="167" t="s">
        <v>5244</v>
      </c>
      <c r="G45" s="168" t="s">
        <v>33</v>
      </c>
      <c r="H45" s="169" t="s">
        <v>2239</v>
      </c>
      <c r="I45" s="7" t="s">
        <v>130</v>
      </c>
    </row>
    <row r="46" ht="26.25" customHeight="1">
      <c r="A46" s="232">
        <f t="shared" si="1"/>
        <v>43</v>
      </c>
      <c r="B46" s="233"/>
      <c r="C46" s="165" t="s">
        <v>2322</v>
      </c>
      <c r="D46" s="165" t="s">
        <v>946</v>
      </c>
      <c r="E46" s="166" t="s">
        <v>2323</v>
      </c>
      <c r="F46" s="167" t="s">
        <v>166</v>
      </c>
      <c r="G46" s="168" t="s">
        <v>33</v>
      </c>
      <c r="H46" s="169" t="s">
        <v>2324</v>
      </c>
      <c r="I46" s="7" t="s">
        <v>130</v>
      </c>
    </row>
    <row r="47" ht="26.25" customHeight="1">
      <c r="A47" s="232">
        <f t="shared" si="1"/>
        <v>44</v>
      </c>
      <c r="B47" s="234"/>
      <c r="C47" s="173" t="s">
        <v>5130</v>
      </c>
      <c r="D47" s="165" t="s">
        <v>946</v>
      </c>
      <c r="E47" s="166" t="s">
        <v>5131</v>
      </c>
      <c r="F47" s="167" t="s">
        <v>229</v>
      </c>
      <c r="G47" s="168" t="s">
        <v>101</v>
      </c>
      <c r="H47" s="169" t="s">
        <v>2363</v>
      </c>
      <c r="I47" s="7" t="s">
        <v>21</v>
      </c>
    </row>
    <row r="48" ht="26.25" customHeight="1">
      <c r="A48" s="232">
        <f t="shared" si="1"/>
        <v>45</v>
      </c>
      <c r="B48" s="233"/>
      <c r="C48" s="165" t="s">
        <v>2403</v>
      </c>
      <c r="D48" s="165" t="s">
        <v>946</v>
      </c>
      <c r="E48" s="166" t="s">
        <v>2404</v>
      </c>
      <c r="F48" s="167" t="s">
        <v>5245</v>
      </c>
      <c r="G48" s="168" t="s">
        <v>33</v>
      </c>
      <c r="H48" s="169" t="s">
        <v>2406</v>
      </c>
      <c r="I48" s="7" t="s">
        <v>130</v>
      </c>
    </row>
    <row r="49" ht="26.25" customHeight="1">
      <c r="A49" s="232">
        <f t="shared" si="1"/>
        <v>46</v>
      </c>
      <c r="B49" s="234"/>
      <c r="C49" s="173" t="s">
        <v>1103</v>
      </c>
      <c r="D49" s="165" t="s">
        <v>946</v>
      </c>
      <c r="E49" s="166" t="s">
        <v>1104</v>
      </c>
      <c r="F49" s="167" t="s">
        <v>2407</v>
      </c>
      <c r="G49" s="168" t="s">
        <v>33</v>
      </c>
      <c r="H49" s="169" t="s">
        <v>2408</v>
      </c>
      <c r="I49" s="7" t="s">
        <v>21</v>
      </c>
    </row>
    <row r="50" ht="26.25" customHeight="1">
      <c r="A50" s="232">
        <f t="shared" si="1"/>
        <v>47</v>
      </c>
      <c r="B50" s="233"/>
      <c r="C50" s="165" t="s">
        <v>2494</v>
      </c>
      <c r="D50" s="165" t="s">
        <v>946</v>
      </c>
      <c r="E50" s="166" t="s">
        <v>2495</v>
      </c>
      <c r="F50" s="167" t="s">
        <v>5140</v>
      </c>
      <c r="G50" s="168" t="s">
        <v>101</v>
      </c>
      <c r="H50" s="169" t="s">
        <v>2497</v>
      </c>
      <c r="I50" s="7" t="s">
        <v>130</v>
      </c>
    </row>
    <row r="51" ht="26.25" customHeight="1">
      <c r="A51" s="232">
        <f t="shared" si="1"/>
        <v>48</v>
      </c>
      <c r="B51" s="233"/>
      <c r="C51" s="165" t="s">
        <v>2504</v>
      </c>
      <c r="D51" s="165" t="s">
        <v>509</v>
      </c>
      <c r="E51" s="166" t="s">
        <v>2505</v>
      </c>
      <c r="F51" s="167" t="s">
        <v>166</v>
      </c>
      <c r="G51" s="168" t="s">
        <v>211</v>
      </c>
      <c r="H51" s="169" t="s">
        <v>2506</v>
      </c>
      <c r="I51" s="7" t="s">
        <v>130</v>
      </c>
    </row>
    <row r="52" ht="26.25" customHeight="1">
      <c r="A52" s="232">
        <f t="shared" si="1"/>
        <v>49</v>
      </c>
      <c r="B52" s="233"/>
      <c r="C52" s="165" t="s">
        <v>2507</v>
      </c>
      <c r="D52" s="165" t="s">
        <v>946</v>
      </c>
      <c r="E52" s="166" t="s">
        <v>2508</v>
      </c>
      <c r="F52" s="167" t="s">
        <v>5246</v>
      </c>
      <c r="G52" s="168" t="s">
        <v>1297</v>
      </c>
      <c r="H52" s="169" t="s">
        <v>2510</v>
      </c>
      <c r="I52" s="7" t="s">
        <v>130</v>
      </c>
    </row>
    <row r="53" ht="26.25" customHeight="1">
      <c r="A53" s="232">
        <f t="shared" si="1"/>
        <v>50</v>
      </c>
      <c r="B53" s="233"/>
      <c r="C53" s="165" t="s">
        <v>2526</v>
      </c>
      <c r="D53" s="165" t="s">
        <v>946</v>
      </c>
      <c r="E53" s="166" t="s">
        <v>2527</v>
      </c>
      <c r="F53" s="167" t="s">
        <v>166</v>
      </c>
      <c r="G53" s="168" t="s">
        <v>33</v>
      </c>
      <c r="H53" s="169" t="s">
        <v>2528</v>
      </c>
      <c r="I53" s="7" t="s">
        <v>130</v>
      </c>
    </row>
    <row r="54" ht="26.25" customHeight="1">
      <c r="A54" s="232">
        <f t="shared" si="1"/>
        <v>51</v>
      </c>
      <c r="B54" s="233"/>
      <c r="C54" s="165" t="s">
        <v>2563</v>
      </c>
      <c r="D54" s="165" t="s">
        <v>2564</v>
      </c>
      <c r="E54" s="166" t="s">
        <v>1875</v>
      </c>
      <c r="F54" s="167" t="s">
        <v>173</v>
      </c>
      <c r="G54" s="168" t="s">
        <v>54</v>
      </c>
      <c r="H54" s="169" t="s">
        <v>2565</v>
      </c>
      <c r="I54" s="7" t="s">
        <v>130</v>
      </c>
    </row>
    <row r="55" ht="26.25" customHeight="1">
      <c r="A55" s="232">
        <f t="shared" si="1"/>
        <v>52</v>
      </c>
      <c r="B55" s="234"/>
      <c r="C55" s="173" t="s">
        <v>2577</v>
      </c>
      <c r="D55" s="165" t="s">
        <v>2578</v>
      </c>
      <c r="E55" s="166" t="s">
        <v>2579</v>
      </c>
      <c r="F55" s="167" t="s">
        <v>2580</v>
      </c>
      <c r="G55" s="168" t="s">
        <v>2581</v>
      </c>
      <c r="H55" s="169" t="s">
        <v>2582</v>
      </c>
      <c r="I55" s="7" t="s">
        <v>21</v>
      </c>
    </row>
    <row r="56" ht="26.25" customHeight="1">
      <c r="A56" s="232">
        <f t="shared" si="1"/>
        <v>53</v>
      </c>
      <c r="B56" s="233"/>
      <c r="C56" s="165" t="s">
        <v>2602</v>
      </c>
      <c r="D56" s="165" t="s">
        <v>201</v>
      </c>
      <c r="E56" s="166" t="s">
        <v>2603</v>
      </c>
      <c r="F56" s="167" t="s">
        <v>166</v>
      </c>
      <c r="G56" s="168" t="s">
        <v>33</v>
      </c>
      <c r="H56" s="169" t="s">
        <v>2604</v>
      </c>
      <c r="I56" s="7" t="s">
        <v>130</v>
      </c>
    </row>
    <row r="57" ht="26.25" customHeight="1">
      <c r="A57" s="232">
        <f t="shared" si="1"/>
        <v>54</v>
      </c>
      <c r="B57" s="234"/>
      <c r="C57" s="173" t="s">
        <v>2633</v>
      </c>
      <c r="D57" s="165" t="s">
        <v>2634</v>
      </c>
      <c r="E57" s="166" t="s">
        <v>2635</v>
      </c>
      <c r="F57" s="167" t="s">
        <v>229</v>
      </c>
      <c r="G57" s="168" t="s">
        <v>33</v>
      </c>
      <c r="H57" s="169" t="s">
        <v>2636</v>
      </c>
      <c r="I57" s="7" t="s">
        <v>21</v>
      </c>
    </row>
    <row r="58" ht="26.25" customHeight="1">
      <c r="A58" s="232">
        <f t="shared" si="1"/>
        <v>55</v>
      </c>
      <c r="B58" s="234"/>
      <c r="C58" s="173" t="s">
        <v>2816</v>
      </c>
      <c r="D58" s="165" t="s">
        <v>2817</v>
      </c>
      <c r="E58" s="166" t="s">
        <v>1212</v>
      </c>
      <c r="F58" s="167" t="s">
        <v>53</v>
      </c>
      <c r="G58" s="168" t="s">
        <v>54</v>
      </c>
      <c r="H58" s="169" t="s">
        <v>2818</v>
      </c>
      <c r="I58" s="7" t="s">
        <v>21</v>
      </c>
    </row>
    <row r="59" ht="26.25" customHeight="1">
      <c r="A59" s="232">
        <f t="shared" si="1"/>
        <v>56</v>
      </c>
      <c r="B59" s="234"/>
      <c r="C59" s="173" t="s">
        <v>2842</v>
      </c>
      <c r="D59" s="165" t="s">
        <v>2843</v>
      </c>
      <c r="E59" s="166" t="s">
        <v>2844</v>
      </c>
      <c r="F59" s="167" t="s">
        <v>2845</v>
      </c>
      <c r="G59" s="168" t="s">
        <v>101</v>
      </c>
      <c r="H59" s="169" t="s">
        <v>2846</v>
      </c>
      <c r="I59" s="7" t="s">
        <v>21</v>
      </c>
    </row>
    <row r="60" ht="26.25" customHeight="1">
      <c r="A60" s="232">
        <f t="shared" si="1"/>
        <v>57</v>
      </c>
      <c r="B60" s="84"/>
      <c r="C60" s="188" t="s">
        <v>1230</v>
      </c>
      <c r="D60" s="176" t="s">
        <v>946</v>
      </c>
      <c r="E60" s="166" t="s">
        <v>1231</v>
      </c>
      <c r="F60" s="177">
        <v>2019.0</v>
      </c>
      <c r="G60" s="168" t="s">
        <v>211</v>
      </c>
      <c r="H60" s="178" t="s">
        <v>2929</v>
      </c>
      <c r="I60" s="7" t="s">
        <v>21</v>
      </c>
    </row>
    <row r="61" ht="26.25" customHeight="1">
      <c r="A61" s="232">
        <f t="shared" si="1"/>
        <v>58</v>
      </c>
      <c r="B61" s="234"/>
      <c r="C61" s="173" t="s">
        <v>621</v>
      </c>
      <c r="D61" s="165" t="s">
        <v>201</v>
      </c>
      <c r="E61" s="166" t="s">
        <v>622</v>
      </c>
      <c r="F61" s="167" t="s">
        <v>612</v>
      </c>
      <c r="G61" s="168" t="s">
        <v>33</v>
      </c>
      <c r="H61" s="169" t="s">
        <v>2932</v>
      </c>
      <c r="I61" s="7" t="s">
        <v>21</v>
      </c>
    </row>
    <row r="62" ht="26.25" customHeight="1">
      <c r="A62" s="232">
        <f t="shared" si="1"/>
        <v>59</v>
      </c>
      <c r="B62" s="233"/>
      <c r="C62" s="165" t="s">
        <v>1656</v>
      </c>
      <c r="D62" s="165" t="s">
        <v>201</v>
      </c>
      <c r="E62" s="166" t="s">
        <v>1657</v>
      </c>
      <c r="F62" s="167" t="s">
        <v>166</v>
      </c>
      <c r="G62" s="168" t="s">
        <v>33</v>
      </c>
      <c r="H62" s="169" t="s">
        <v>2933</v>
      </c>
      <c r="I62" s="7" t="s">
        <v>130</v>
      </c>
    </row>
    <row r="63" ht="26.25" customHeight="1">
      <c r="A63" s="232">
        <f t="shared" si="1"/>
        <v>60</v>
      </c>
      <c r="B63" s="233"/>
      <c r="C63" s="165" t="s">
        <v>1672</v>
      </c>
      <c r="D63" s="165" t="s">
        <v>201</v>
      </c>
      <c r="E63" s="166" t="s">
        <v>1673</v>
      </c>
      <c r="F63" s="167" t="s">
        <v>166</v>
      </c>
      <c r="G63" s="168" t="s">
        <v>33</v>
      </c>
      <c r="H63" s="169" t="s">
        <v>2934</v>
      </c>
      <c r="I63" s="7" t="s">
        <v>130</v>
      </c>
    </row>
    <row r="64" ht="26.25" customHeight="1">
      <c r="A64" s="232">
        <f t="shared" si="1"/>
        <v>61</v>
      </c>
      <c r="B64" s="233"/>
      <c r="C64" s="165" t="s">
        <v>2935</v>
      </c>
      <c r="D64" s="165" t="s">
        <v>201</v>
      </c>
      <c r="E64" s="166" t="s">
        <v>1651</v>
      </c>
      <c r="F64" s="167" t="s">
        <v>166</v>
      </c>
      <c r="G64" s="168" t="s">
        <v>101</v>
      </c>
      <c r="H64" s="169" t="s">
        <v>2936</v>
      </c>
      <c r="I64" s="7" t="s">
        <v>130</v>
      </c>
    </row>
    <row r="65" ht="26.25" customHeight="1">
      <c r="A65" s="232">
        <f t="shared" si="1"/>
        <v>62</v>
      </c>
      <c r="B65" s="233"/>
      <c r="C65" s="165" t="s">
        <v>2937</v>
      </c>
      <c r="D65" s="165" t="s">
        <v>201</v>
      </c>
      <c r="E65" s="166" t="s">
        <v>1663</v>
      </c>
      <c r="F65" s="167" t="s">
        <v>166</v>
      </c>
      <c r="G65" s="168" t="s">
        <v>33</v>
      </c>
      <c r="H65" s="169" t="s">
        <v>2938</v>
      </c>
      <c r="I65" s="7" t="s">
        <v>130</v>
      </c>
    </row>
    <row r="66" ht="26.25" customHeight="1">
      <c r="A66" s="232">
        <f t="shared" si="1"/>
        <v>63</v>
      </c>
      <c r="B66" s="233"/>
      <c r="C66" s="165" t="s">
        <v>2939</v>
      </c>
      <c r="D66" s="165" t="s">
        <v>201</v>
      </c>
      <c r="E66" s="166" t="s">
        <v>1668</v>
      </c>
      <c r="F66" s="167" t="s">
        <v>166</v>
      </c>
      <c r="G66" s="168" t="s">
        <v>33</v>
      </c>
      <c r="H66" s="169" t="s">
        <v>2940</v>
      </c>
      <c r="I66" s="7" t="s">
        <v>130</v>
      </c>
    </row>
    <row r="67" ht="26.25" customHeight="1">
      <c r="A67" s="232">
        <f t="shared" si="1"/>
        <v>64</v>
      </c>
      <c r="B67" s="234"/>
      <c r="C67" s="173" t="s">
        <v>3023</v>
      </c>
      <c r="D67" s="165" t="s">
        <v>3024</v>
      </c>
      <c r="E67" s="166" t="s">
        <v>3025</v>
      </c>
      <c r="F67" s="167" t="s">
        <v>3026</v>
      </c>
      <c r="G67" s="168" t="s">
        <v>54</v>
      </c>
      <c r="H67" s="169" t="s">
        <v>3027</v>
      </c>
      <c r="I67" s="7" t="s">
        <v>21</v>
      </c>
    </row>
    <row r="68" ht="26.25" customHeight="1">
      <c r="A68" s="232">
        <f t="shared" si="1"/>
        <v>65</v>
      </c>
      <c r="B68" s="233"/>
      <c r="C68" s="165" t="s">
        <v>3040</v>
      </c>
      <c r="D68" s="165" t="s">
        <v>2457</v>
      </c>
      <c r="E68" s="166" t="s">
        <v>3041</v>
      </c>
      <c r="F68" s="167" t="s">
        <v>166</v>
      </c>
      <c r="G68" s="168" t="s">
        <v>33</v>
      </c>
      <c r="H68" s="169" t="s">
        <v>3042</v>
      </c>
      <c r="I68" s="7" t="s">
        <v>130</v>
      </c>
    </row>
    <row r="69" ht="26.25" customHeight="1">
      <c r="A69" s="232">
        <f t="shared" si="1"/>
        <v>66</v>
      </c>
      <c r="B69" s="233"/>
      <c r="C69" s="165" t="s">
        <v>3081</v>
      </c>
      <c r="D69" s="165" t="s">
        <v>126</v>
      </c>
      <c r="E69" s="166" t="s">
        <v>3082</v>
      </c>
      <c r="F69" s="167" t="s">
        <v>166</v>
      </c>
      <c r="G69" s="168" t="s">
        <v>33</v>
      </c>
      <c r="H69" s="169" t="s">
        <v>3083</v>
      </c>
      <c r="I69" s="7" t="s">
        <v>130</v>
      </c>
    </row>
    <row r="70" ht="26.25" customHeight="1">
      <c r="A70" s="232">
        <f t="shared" si="1"/>
        <v>67</v>
      </c>
      <c r="B70" s="233"/>
      <c r="C70" s="165" t="s">
        <v>3185</v>
      </c>
      <c r="D70" s="165" t="s">
        <v>209</v>
      </c>
      <c r="E70" s="166" t="s">
        <v>3186</v>
      </c>
      <c r="F70" s="167" t="s">
        <v>166</v>
      </c>
      <c r="G70" s="168" t="s">
        <v>33</v>
      </c>
      <c r="H70" s="169" t="s">
        <v>3187</v>
      </c>
      <c r="I70" s="7" t="s">
        <v>130</v>
      </c>
    </row>
    <row r="71" ht="26.25" customHeight="1">
      <c r="A71" s="232">
        <f t="shared" si="1"/>
        <v>68</v>
      </c>
      <c r="B71" s="233"/>
      <c r="C71" s="165" t="s">
        <v>1775</v>
      </c>
      <c r="D71" s="165" t="s">
        <v>3200</v>
      </c>
      <c r="E71" s="166" t="s">
        <v>1776</v>
      </c>
      <c r="F71" s="167" t="s">
        <v>3201</v>
      </c>
      <c r="G71" s="168" t="s">
        <v>33</v>
      </c>
      <c r="H71" s="169" t="s">
        <v>3202</v>
      </c>
      <c r="I71" s="7" t="s">
        <v>130</v>
      </c>
    </row>
    <row r="72" ht="26.25" customHeight="1">
      <c r="A72" s="232">
        <f t="shared" si="1"/>
        <v>69</v>
      </c>
      <c r="B72" s="233"/>
      <c r="C72" s="165" t="s">
        <v>3248</v>
      </c>
      <c r="D72" s="165" t="s">
        <v>126</v>
      </c>
      <c r="E72" s="166" t="s">
        <v>3249</v>
      </c>
      <c r="F72" s="167" t="s">
        <v>166</v>
      </c>
      <c r="G72" s="168" t="s">
        <v>33</v>
      </c>
      <c r="H72" s="169" t="s">
        <v>3250</v>
      </c>
      <c r="I72" s="7" t="s">
        <v>130</v>
      </c>
    </row>
    <row r="73" ht="26.25" customHeight="1">
      <c r="A73" s="232">
        <f t="shared" si="1"/>
        <v>70</v>
      </c>
      <c r="B73" s="234"/>
      <c r="C73" s="173" t="s">
        <v>182</v>
      </c>
      <c r="D73" s="165" t="s">
        <v>1052</v>
      </c>
      <c r="E73" s="166" t="s">
        <v>184</v>
      </c>
      <c r="F73" s="167" t="s">
        <v>229</v>
      </c>
      <c r="G73" s="168" t="s">
        <v>54</v>
      </c>
      <c r="H73" s="169" t="s">
        <v>3254</v>
      </c>
      <c r="I73" s="7" t="s">
        <v>21</v>
      </c>
    </row>
    <row r="74" ht="26.25" customHeight="1">
      <c r="A74" s="232">
        <f t="shared" si="1"/>
        <v>71</v>
      </c>
      <c r="B74" s="234"/>
      <c r="C74" s="173" t="s">
        <v>3262</v>
      </c>
      <c r="D74" s="165" t="s">
        <v>126</v>
      </c>
      <c r="E74" s="166" t="s">
        <v>3263</v>
      </c>
      <c r="F74" s="167" t="s">
        <v>3264</v>
      </c>
      <c r="G74" s="168" t="s">
        <v>19</v>
      </c>
      <c r="H74" s="169" t="s">
        <v>3265</v>
      </c>
      <c r="I74" s="7" t="s">
        <v>21</v>
      </c>
    </row>
    <row r="75" ht="26.25" customHeight="1">
      <c r="A75" s="232">
        <f t="shared" si="1"/>
        <v>72</v>
      </c>
      <c r="B75" s="234"/>
      <c r="C75" s="173" t="s">
        <v>3273</v>
      </c>
      <c r="D75" s="165" t="s">
        <v>126</v>
      </c>
      <c r="E75" s="166" t="s">
        <v>3274</v>
      </c>
      <c r="F75" s="167" t="s">
        <v>229</v>
      </c>
      <c r="G75" s="168" t="s">
        <v>33</v>
      </c>
      <c r="H75" s="169" t="s">
        <v>3275</v>
      </c>
      <c r="I75" s="7" t="s">
        <v>21</v>
      </c>
    </row>
    <row r="76" ht="26.25" customHeight="1">
      <c r="A76" s="232">
        <f t="shared" si="1"/>
        <v>73</v>
      </c>
      <c r="B76" s="233"/>
      <c r="C76" s="165" t="s">
        <v>3350</v>
      </c>
      <c r="D76" s="165" t="s">
        <v>3351</v>
      </c>
      <c r="E76" s="166" t="s">
        <v>3352</v>
      </c>
      <c r="F76" s="167" t="s">
        <v>5247</v>
      </c>
      <c r="G76" s="168" t="s">
        <v>54</v>
      </c>
      <c r="H76" s="169" t="s">
        <v>3354</v>
      </c>
      <c r="I76" s="7" t="s">
        <v>130</v>
      </c>
    </row>
    <row r="77" ht="26.25" customHeight="1">
      <c r="A77" s="232">
        <f t="shared" si="1"/>
        <v>74</v>
      </c>
      <c r="B77" s="233"/>
      <c r="C77" s="165" t="s">
        <v>3355</v>
      </c>
      <c r="D77" s="165" t="s">
        <v>3356</v>
      </c>
      <c r="E77" s="166" t="s">
        <v>3357</v>
      </c>
      <c r="F77" s="167" t="s">
        <v>3814</v>
      </c>
      <c r="G77" s="168" t="s">
        <v>2581</v>
      </c>
      <c r="H77" s="169" t="s">
        <v>3358</v>
      </c>
      <c r="I77" s="7" t="s">
        <v>130</v>
      </c>
    </row>
    <row r="78" ht="26.25" customHeight="1">
      <c r="A78" s="232">
        <f t="shared" si="1"/>
        <v>75</v>
      </c>
      <c r="B78" s="234"/>
      <c r="C78" s="173" t="s">
        <v>3366</v>
      </c>
      <c r="D78" s="165" t="s">
        <v>3367</v>
      </c>
      <c r="E78" s="166" t="s">
        <v>952</v>
      </c>
      <c r="F78" s="167" t="s">
        <v>53</v>
      </c>
      <c r="G78" s="168" t="s">
        <v>33</v>
      </c>
      <c r="H78" s="169" t="s">
        <v>3368</v>
      </c>
      <c r="I78" s="7" t="s">
        <v>21</v>
      </c>
    </row>
    <row r="79" ht="26.25" customHeight="1">
      <c r="A79" s="232">
        <f t="shared" si="1"/>
        <v>76</v>
      </c>
      <c r="B79" s="234"/>
      <c r="C79" s="173" t="s">
        <v>812</v>
      </c>
      <c r="D79" s="165" t="s">
        <v>3387</v>
      </c>
      <c r="E79" s="166" t="s">
        <v>814</v>
      </c>
      <c r="F79" s="167" t="s">
        <v>53</v>
      </c>
      <c r="G79" s="168" t="s">
        <v>63</v>
      </c>
      <c r="H79" s="169" t="s">
        <v>3388</v>
      </c>
      <c r="I79" s="7" t="s">
        <v>21</v>
      </c>
    </row>
    <row r="80" ht="26.25" customHeight="1">
      <c r="A80" s="232">
        <f t="shared" si="1"/>
        <v>77</v>
      </c>
      <c r="B80" s="233"/>
      <c r="C80" s="165" t="s">
        <v>3402</v>
      </c>
      <c r="D80" s="165" t="s">
        <v>126</v>
      </c>
      <c r="E80" s="166" t="s">
        <v>3403</v>
      </c>
      <c r="F80" s="167" t="s">
        <v>166</v>
      </c>
      <c r="G80" s="168" t="s">
        <v>33</v>
      </c>
      <c r="H80" s="169" t="s">
        <v>3404</v>
      </c>
      <c r="I80" s="7" t="s">
        <v>130</v>
      </c>
    </row>
    <row r="81" ht="26.25" customHeight="1">
      <c r="A81" s="232">
        <f t="shared" si="1"/>
        <v>78</v>
      </c>
      <c r="B81" s="234"/>
      <c r="C81" s="173" t="s">
        <v>3463</v>
      </c>
      <c r="D81" s="165" t="s">
        <v>3464</v>
      </c>
      <c r="E81" s="166" t="s">
        <v>3465</v>
      </c>
      <c r="F81" s="167" t="s">
        <v>3466</v>
      </c>
      <c r="G81" s="168" t="s">
        <v>63</v>
      </c>
      <c r="H81" s="169" t="s">
        <v>3467</v>
      </c>
      <c r="I81" s="7" t="s">
        <v>21</v>
      </c>
    </row>
    <row r="82" ht="26.25" customHeight="1">
      <c r="A82" s="232">
        <f t="shared" si="1"/>
        <v>79</v>
      </c>
      <c r="B82" s="234"/>
      <c r="C82" s="173" t="s">
        <v>3474</v>
      </c>
      <c r="D82" s="165" t="s">
        <v>3475</v>
      </c>
      <c r="E82" s="166" t="s">
        <v>3476</v>
      </c>
      <c r="F82" s="167" t="s">
        <v>5193</v>
      </c>
      <c r="G82" s="168" t="s">
        <v>211</v>
      </c>
      <c r="H82" s="169" t="s">
        <v>3478</v>
      </c>
      <c r="I82" s="7" t="s">
        <v>21</v>
      </c>
    </row>
    <row r="83" ht="26.25" customHeight="1">
      <c r="A83" s="232">
        <f t="shared" si="1"/>
        <v>80</v>
      </c>
      <c r="B83" s="234"/>
      <c r="C83" s="173" t="s">
        <v>1491</v>
      </c>
      <c r="D83" s="165" t="s">
        <v>3539</v>
      </c>
      <c r="E83" s="166" t="s">
        <v>1493</v>
      </c>
      <c r="F83" s="167" t="s">
        <v>3540</v>
      </c>
      <c r="G83" s="168" t="s">
        <v>54</v>
      </c>
      <c r="H83" s="169" t="s">
        <v>3541</v>
      </c>
      <c r="I83" s="205" t="s">
        <v>130</v>
      </c>
    </row>
    <row r="84" ht="26.25" customHeight="1">
      <c r="A84" s="232">
        <f t="shared" si="1"/>
        <v>81</v>
      </c>
      <c r="B84" s="233"/>
      <c r="C84" s="165" t="s">
        <v>3576</v>
      </c>
      <c r="D84" s="165" t="s">
        <v>209</v>
      </c>
      <c r="E84" s="166" t="s">
        <v>3577</v>
      </c>
      <c r="F84" s="167" t="s">
        <v>166</v>
      </c>
      <c r="G84" s="168" t="s">
        <v>33</v>
      </c>
      <c r="H84" s="169" t="s">
        <v>3578</v>
      </c>
      <c r="I84" s="7" t="s">
        <v>130</v>
      </c>
    </row>
    <row r="85" ht="26.25" customHeight="1">
      <c r="A85" s="232">
        <f t="shared" si="1"/>
        <v>82</v>
      </c>
      <c r="B85" s="234"/>
      <c r="C85" s="173" t="s">
        <v>3593</v>
      </c>
      <c r="D85" s="165" t="s">
        <v>655</v>
      </c>
      <c r="E85" s="166" t="s">
        <v>1257</v>
      </c>
      <c r="F85" s="167" t="s">
        <v>53</v>
      </c>
      <c r="G85" s="168" t="s">
        <v>54</v>
      </c>
      <c r="H85" s="169" t="s">
        <v>3594</v>
      </c>
      <c r="I85" s="7" t="s">
        <v>21</v>
      </c>
    </row>
    <row r="86" ht="26.25" customHeight="1">
      <c r="A86" s="232">
        <f t="shared" si="1"/>
        <v>83</v>
      </c>
      <c r="B86" s="234"/>
      <c r="C86" s="173" t="s">
        <v>3603</v>
      </c>
      <c r="D86" s="165" t="s">
        <v>3604</v>
      </c>
      <c r="E86" s="166" t="s">
        <v>3605</v>
      </c>
      <c r="F86" s="167" t="s">
        <v>3606</v>
      </c>
      <c r="G86" s="168" t="s">
        <v>54</v>
      </c>
      <c r="H86" s="169" t="s">
        <v>3607</v>
      </c>
      <c r="I86" s="7" t="s">
        <v>21</v>
      </c>
    </row>
    <row r="87" ht="26.25" customHeight="1">
      <c r="A87" s="232">
        <f t="shared" si="1"/>
        <v>84</v>
      </c>
      <c r="B87" s="233"/>
      <c r="C87" s="165" t="s">
        <v>3608</v>
      </c>
      <c r="D87" s="165" t="s">
        <v>3604</v>
      </c>
      <c r="E87" s="166" t="s">
        <v>3609</v>
      </c>
      <c r="F87" s="167" t="s">
        <v>5248</v>
      </c>
      <c r="G87" s="168" t="s">
        <v>54</v>
      </c>
      <c r="H87" s="169" t="s">
        <v>3611</v>
      </c>
      <c r="I87" s="7" t="s">
        <v>130</v>
      </c>
    </row>
    <row r="88" ht="26.25" customHeight="1">
      <c r="A88" s="232">
        <f t="shared" si="1"/>
        <v>85</v>
      </c>
      <c r="B88" s="233"/>
      <c r="C88" s="165" t="s">
        <v>3617</v>
      </c>
      <c r="D88" s="165" t="s">
        <v>3618</v>
      </c>
      <c r="E88" s="166" t="s">
        <v>1868</v>
      </c>
      <c r="F88" s="167" t="s">
        <v>3619</v>
      </c>
      <c r="G88" s="168" t="s">
        <v>54</v>
      </c>
      <c r="H88" s="169" t="s">
        <v>3620</v>
      </c>
      <c r="I88" s="7" t="s">
        <v>130</v>
      </c>
    </row>
    <row r="89" ht="26.25" customHeight="1">
      <c r="A89" s="232">
        <f t="shared" si="1"/>
        <v>86</v>
      </c>
      <c r="B89" s="234"/>
      <c r="C89" s="173" t="s">
        <v>799</v>
      </c>
      <c r="D89" s="165" t="s">
        <v>3625</v>
      </c>
      <c r="E89" s="166" t="s">
        <v>801</v>
      </c>
      <c r="F89" s="167" t="s">
        <v>1950</v>
      </c>
      <c r="G89" s="168" t="s">
        <v>54</v>
      </c>
      <c r="H89" s="169" t="s">
        <v>3626</v>
      </c>
      <c r="I89" s="7" t="s">
        <v>21</v>
      </c>
    </row>
    <row r="90" ht="26.25" customHeight="1">
      <c r="A90" s="232">
        <f t="shared" si="1"/>
        <v>87</v>
      </c>
      <c r="B90" s="233"/>
      <c r="C90" s="165" t="s">
        <v>3633</v>
      </c>
      <c r="D90" s="165" t="s">
        <v>3634</v>
      </c>
      <c r="E90" s="166" t="s">
        <v>3635</v>
      </c>
      <c r="F90" s="167" t="s">
        <v>166</v>
      </c>
      <c r="G90" s="168" t="s">
        <v>54</v>
      </c>
      <c r="H90" s="169" t="s">
        <v>3636</v>
      </c>
      <c r="I90" s="7" t="s">
        <v>130</v>
      </c>
    </row>
    <row r="91" ht="26.25" customHeight="1">
      <c r="A91" s="232">
        <f t="shared" si="1"/>
        <v>88</v>
      </c>
      <c r="B91" s="234"/>
      <c r="C91" s="173" t="s">
        <v>3637</v>
      </c>
      <c r="D91" s="165" t="s">
        <v>3638</v>
      </c>
      <c r="E91" s="166" t="s">
        <v>3639</v>
      </c>
      <c r="F91" s="167" t="s">
        <v>2744</v>
      </c>
      <c r="G91" s="168" t="s">
        <v>54</v>
      </c>
      <c r="H91" s="169" t="s">
        <v>3640</v>
      </c>
      <c r="I91" s="7" t="s">
        <v>21</v>
      </c>
    </row>
    <row r="92" ht="26.25" customHeight="1">
      <c r="A92" s="232">
        <f t="shared" si="1"/>
        <v>89</v>
      </c>
      <c r="B92" s="233"/>
      <c r="C92" s="165" t="s">
        <v>1778</v>
      </c>
      <c r="D92" s="165" t="s">
        <v>1779</v>
      </c>
      <c r="E92" s="166" t="s">
        <v>1780</v>
      </c>
      <c r="F92" s="167" t="s">
        <v>173</v>
      </c>
      <c r="G92" s="168" t="s">
        <v>54</v>
      </c>
      <c r="H92" s="169" t="s">
        <v>3661</v>
      </c>
      <c r="I92" s="7" t="s">
        <v>130</v>
      </c>
    </row>
    <row r="93" ht="26.25" customHeight="1">
      <c r="A93" s="232">
        <f t="shared" si="1"/>
        <v>90</v>
      </c>
      <c r="B93" s="233"/>
      <c r="C93" s="165" t="s">
        <v>1785</v>
      </c>
      <c r="D93" s="165" t="s">
        <v>3662</v>
      </c>
      <c r="E93" s="166" t="s">
        <v>1787</v>
      </c>
      <c r="F93" s="167" t="s">
        <v>166</v>
      </c>
      <c r="G93" s="168" t="s">
        <v>54</v>
      </c>
      <c r="H93" s="169" t="s">
        <v>3663</v>
      </c>
      <c r="I93" s="7" t="s">
        <v>130</v>
      </c>
    </row>
    <row r="94" ht="26.25" customHeight="1">
      <c r="A94" s="232">
        <f t="shared" si="1"/>
        <v>91</v>
      </c>
      <c r="B94" s="233"/>
      <c r="C94" s="165" t="s">
        <v>3664</v>
      </c>
      <c r="D94" s="165" t="s">
        <v>3665</v>
      </c>
      <c r="E94" s="166" t="s">
        <v>3666</v>
      </c>
      <c r="F94" s="167" t="s">
        <v>5249</v>
      </c>
      <c r="G94" s="168" t="s">
        <v>54</v>
      </c>
      <c r="H94" s="169" t="s">
        <v>3668</v>
      </c>
      <c r="I94" s="7" t="s">
        <v>130</v>
      </c>
    </row>
    <row r="95" ht="26.25" customHeight="1">
      <c r="A95" s="232">
        <f t="shared" si="1"/>
        <v>92</v>
      </c>
      <c r="B95" s="234"/>
      <c r="C95" s="173" t="s">
        <v>3669</v>
      </c>
      <c r="D95" s="165" t="s">
        <v>3670</v>
      </c>
      <c r="E95" s="166" t="s">
        <v>3671</v>
      </c>
      <c r="F95" s="167" t="s">
        <v>3672</v>
      </c>
      <c r="G95" s="168" t="s">
        <v>54</v>
      </c>
      <c r="H95" s="169" t="s">
        <v>3673</v>
      </c>
      <c r="I95" s="7" t="s">
        <v>21</v>
      </c>
    </row>
    <row r="96" ht="26.25" customHeight="1">
      <c r="A96" s="232">
        <f t="shared" si="1"/>
        <v>93</v>
      </c>
      <c r="B96" s="233"/>
      <c r="C96" s="165" t="s">
        <v>3674</v>
      </c>
      <c r="D96" s="165" t="s">
        <v>3675</v>
      </c>
      <c r="E96" s="190" t="s">
        <v>5250</v>
      </c>
      <c r="F96" s="167" t="s">
        <v>5251</v>
      </c>
      <c r="G96" s="168" t="s">
        <v>54</v>
      </c>
      <c r="H96" s="169" t="s">
        <v>3678</v>
      </c>
      <c r="I96" s="7" t="s">
        <v>130</v>
      </c>
    </row>
    <row r="97" ht="26.25" customHeight="1">
      <c r="A97" s="232">
        <f t="shared" si="1"/>
        <v>94</v>
      </c>
      <c r="B97" s="233"/>
      <c r="C97" s="165" t="s">
        <v>1792</v>
      </c>
      <c r="D97" s="165" t="s">
        <v>3622</v>
      </c>
      <c r="E97" s="166" t="s">
        <v>1794</v>
      </c>
      <c r="F97" s="167" t="s">
        <v>166</v>
      </c>
      <c r="G97" s="168" t="s">
        <v>54</v>
      </c>
      <c r="H97" s="169" t="s">
        <v>3679</v>
      </c>
      <c r="I97" s="7" t="s">
        <v>130</v>
      </c>
    </row>
    <row r="98" ht="26.25" customHeight="1">
      <c r="A98" s="232">
        <f t="shared" si="1"/>
        <v>95</v>
      </c>
      <c r="B98" s="233"/>
      <c r="C98" s="165" t="s">
        <v>3680</v>
      </c>
      <c r="D98" s="165" t="s">
        <v>2011</v>
      </c>
      <c r="E98" s="166" t="s">
        <v>3681</v>
      </c>
      <c r="F98" s="167" t="s">
        <v>5252</v>
      </c>
      <c r="G98" s="168" t="s">
        <v>54</v>
      </c>
      <c r="H98" s="169" t="s">
        <v>3683</v>
      </c>
      <c r="I98" s="7" t="s">
        <v>130</v>
      </c>
    </row>
    <row r="99" ht="26.25" customHeight="1">
      <c r="A99" s="232">
        <f t="shared" si="1"/>
        <v>96</v>
      </c>
      <c r="B99" s="234"/>
      <c r="C99" s="173" t="s">
        <v>3720</v>
      </c>
      <c r="D99" s="165" t="s">
        <v>3721</v>
      </c>
      <c r="E99" s="166" t="s">
        <v>3722</v>
      </c>
      <c r="F99" s="167" t="s">
        <v>3723</v>
      </c>
      <c r="G99" s="168" t="s">
        <v>54</v>
      </c>
      <c r="H99" s="169" t="s">
        <v>3724</v>
      </c>
      <c r="I99" s="7" t="s">
        <v>21</v>
      </c>
    </row>
    <row r="100" ht="26.25" customHeight="1">
      <c r="A100" s="232">
        <f t="shared" si="1"/>
        <v>97</v>
      </c>
      <c r="B100" s="234"/>
      <c r="C100" s="173" t="s">
        <v>3730</v>
      </c>
      <c r="D100" s="165" t="s">
        <v>3731</v>
      </c>
      <c r="E100" s="166" t="s">
        <v>3732</v>
      </c>
      <c r="F100" s="167" t="s">
        <v>3733</v>
      </c>
      <c r="G100" s="168" t="s">
        <v>54</v>
      </c>
      <c r="H100" s="169" t="s">
        <v>3734</v>
      </c>
      <c r="I100" s="7" t="s">
        <v>21</v>
      </c>
    </row>
    <row r="101" ht="26.25" customHeight="1">
      <c r="A101" s="232">
        <f t="shared" si="1"/>
        <v>98</v>
      </c>
      <c r="B101" s="234"/>
      <c r="C101" s="173" t="s">
        <v>3735</v>
      </c>
      <c r="D101" s="165" t="s">
        <v>3736</v>
      </c>
      <c r="E101" s="166" t="s">
        <v>3737</v>
      </c>
      <c r="F101" s="167" t="s">
        <v>3738</v>
      </c>
      <c r="G101" s="168" t="s">
        <v>54</v>
      </c>
      <c r="H101" s="169" t="s">
        <v>3739</v>
      </c>
      <c r="I101" s="7" t="s">
        <v>21</v>
      </c>
    </row>
    <row r="102" ht="26.25" customHeight="1">
      <c r="A102" s="232">
        <f t="shared" si="1"/>
        <v>99</v>
      </c>
      <c r="B102" s="233"/>
      <c r="C102" s="165" t="s">
        <v>3740</v>
      </c>
      <c r="D102" s="165" t="s">
        <v>3741</v>
      </c>
      <c r="E102" s="166" t="s">
        <v>3742</v>
      </c>
      <c r="F102" s="167" t="s">
        <v>1554</v>
      </c>
      <c r="G102" s="168" t="s">
        <v>54</v>
      </c>
      <c r="H102" s="169" t="s">
        <v>3743</v>
      </c>
      <c r="I102" s="7" t="s">
        <v>130</v>
      </c>
    </row>
    <row r="103" ht="26.25" customHeight="1">
      <c r="A103" s="232">
        <f t="shared" si="1"/>
        <v>100</v>
      </c>
      <c r="B103" s="233"/>
      <c r="C103" s="165" t="s">
        <v>3744</v>
      </c>
      <c r="D103" s="165" t="s">
        <v>3745</v>
      </c>
      <c r="E103" s="166" t="s">
        <v>3746</v>
      </c>
      <c r="F103" s="167" t="s">
        <v>173</v>
      </c>
      <c r="G103" s="168" t="s">
        <v>54</v>
      </c>
      <c r="H103" s="169" t="s">
        <v>3747</v>
      </c>
      <c r="I103" s="7" t="s">
        <v>130</v>
      </c>
    </row>
    <row r="104" ht="26.25" customHeight="1">
      <c r="A104" s="232">
        <f t="shared" si="1"/>
        <v>101</v>
      </c>
      <c r="B104" s="233"/>
      <c r="C104" s="165" t="s">
        <v>3775</v>
      </c>
      <c r="D104" s="165" t="s">
        <v>3776</v>
      </c>
      <c r="E104" s="166" t="s">
        <v>1816</v>
      </c>
      <c r="F104" s="167" t="s">
        <v>1554</v>
      </c>
      <c r="G104" s="168" t="s">
        <v>54</v>
      </c>
      <c r="H104" s="169" t="s">
        <v>3777</v>
      </c>
      <c r="I104" s="7" t="s">
        <v>130</v>
      </c>
    </row>
    <row r="105" ht="26.25" customHeight="1">
      <c r="A105" s="232">
        <f t="shared" si="1"/>
        <v>102</v>
      </c>
      <c r="B105" s="233"/>
      <c r="C105" s="165" t="s">
        <v>3796</v>
      </c>
      <c r="D105" s="165" t="s">
        <v>3797</v>
      </c>
      <c r="E105" s="166" t="s">
        <v>3798</v>
      </c>
      <c r="F105" s="167" t="s">
        <v>5253</v>
      </c>
      <c r="G105" s="168" t="s">
        <v>54</v>
      </c>
      <c r="H105" s="169" t="s">
        <v>3799</v>
      </c>
      <c r="I105" s="7" t="s">
        <v>130</v>
      </c>
    </row>
    <row r="106" ht="26.25" customHeight="1">
      <c r="A106" s="232">
        <f t="shared" si="1"/>
        <v>103</v>
      </c>
      <c r="B106" s="233"/>
      <c r="C106" s="165" t="s">
        <v>3829</v>
      </c>
      <c r="D106" s="165" t="s">
        <v>3830</v>
      </c>
      <c r="E106" s="190" t="s">
        <v>5254</v>
      </c>
      <c r="F106" s="167" t="s">
        <v>2927</v>
      </c>
      <c r="G106" s="168" t="s">
        <v>54</v>
      </c>
      <c r="H106" s="169" t="s">
        <v>3833</v>
      </c>
      <c r="I106" s="7" t="s">
        <v>130</v>
      </c>
    </row>
    <row r="107" ht="26.25" customHeight="1">
      <c r="A107" s="232">
        <f t="shared" si="1"/>
        <v>104</v>
      </c>
      <c r="B107" s="234"/>
      <c r="C107" s="173" t="s">
        <v>3868</v>
      </c>
      <c r="D107" s="165" t="s">
        <v>3869</v>
      </c>
      <c r="E107" s="166" t="s">
        <v>3870</v>
      </c>
      <c r="F107" s="167" t="s">
        <v>53</v>
      </c>
      <c r="G107" s="168" t="s">
        <v>54</v>
      </c>
      <c r="H107" s="169" t="s">
        <v>3871</v>
      </c>
      <c r="I107" s="7" t="s">
        <v>21</v>
      </c>
    </row>
    <row r="108" ht="26.25" customHeight="1">
      <c r="A108" s="232">
        <f t="shared" si="1"/>
        <v>105</v>
      </c>
      <c r="B108" s="233"/>
      <c r="C108" s="165" t="s">
        <v>3881</v>
      </c>
      <c r="D108" s="165" t="s">
        <v>5255</v>
      </c>
      <c r="E108" s="209" t="s">
        <v>3883</v>
      </c>
      <c r="F108" s="167" t="s">
        <v>5256</v>
      </c>
      <c r="G108" s="168" t="s">
        <v>54</v>
      </c>
      <c r="H108" s="169" t="s">
        <v>3885</v>
      </c>
      <c r="I108" s="7" t="s">
        <v>130</v>
      </c>
    </row>
    <row r="109" ht="26.25" customHeight="1">
      <c r="A109" s="232">
        <f t="shared" si="1"/>
        <v>106</v>
      </c>
      <c r="B109" s="233"/>
      <c r="C109" s="165" t="s">
        <v>3886</v>
      </c>
      <c r="D109" s="165" t="s">
        <v>3887</v>
      </c>
      <c r="E109" s="166" t="s">
        <v>3888</v>
      </c>
      <c r="F109" s="167" t="s">
        <v>5257</v>
      </c>
      <c r="G109" s="168" t="s">
        <v>54</v>
      </c>
      <c r="H109" s="169" t="s">
        <v>3890</v>
      </c>
      <c r="I109" s="7" t="s">
        <v>130</v>
      </c>
    </row>
    <row r="110" ht="26.25" customHeight="1">
      <c r="A110" s="232">
        <f t="shared" si="1"/>
        <v>107</v>
      </c>
      <c r="B110" s="233"/>
      <c r="C110" s="165" t="s">
        <v>3983</v>
      </c>
      <c r="D110" s="165" t="s">
        <v>2011</v>
      </c>
      <c r="E110" s="166" t="s">
        <v>1751</v>
      </c>
      <c r="F110" s="167" t="s">
        <v>3984</v>
      </c>
      <c r="G110" s="168" t="s">
        <v>54</v>
      </c>
      <c r="H110" s="169" t="s">
        <v>3985</v>
      </c>
      <c r="I110" s="7" t="s">
        <v>130</v>
      </c>
    </row>
    <row r="111" ht="26.25" customHeight="1">
      <c r="A111" s="232">
        <f t="shared" si="1"/>
        <v>108</v>
      </c>
      <c r="B111" s="233"/>
      <c r="C111" s="165" t="s">
        <v>3986</v>
      </c>
      <c r="D111" s="165" t="s">
        <v>2011</v>
      </c>
      <c r="E111" s="166" t="s">
        <v>1758</v>
      </c>
      <c r="F111" s="167" t="s">
        <v>3987</v>
      </c>
      <c r="G111" s="168" t="s">
        <v>63</v>
      </c>
      <c r="H111" s="169" t="s">
        <v>3988</v>
      </c>
      <c r="I111" s="7" t="s">
        <v>130</v>
      </c>
    </row>
    <row r="112" ht="26.25" customHeight="1">
      <c r="A112" s="232">
        <f t="shared" si="1"/>
        <v>109</v>
      </c>
      <c r="B112" s="233"/>
      <c r="C112" s="165" t="s">
        <v>3989</v>
      </c>
      <c r="D112" s="165" t="s">
        <v>2011</v>
      </c>
      <c r="E112" s="166" t="s">
        <v>1765</v>
      </c>
      <c r="F112" s="167" t="s">
        <v>166</v>
      </c>
      <c r="G112" s="168" t="s">
        <v>63</v>
      </c>
      <c r="H112" s="169" t="s">
        <v>3990</v>
      </c>
      <c r="I112" s="7" t="s">
        <v>130</v>
      </c>
    </row>
    <row r="113" ht="26.25" customHeight="1">
      <c r="A113" s="232">
        <f t="shared" si="1"/>
        <v>110</v>
      </c>
      <c r="B113" s="236"/>
      <c r="C113" s="168" t="s">
        <v>4155</v>
      </c>
      <c r="D113" s="179" t="s">
        <v>4156</v>
      </c>
      <c r="E113" s="127" t="s">
        <v>5219</v>
      </c>
      <c r="F113" s="167" t="s">
        <v>2744</v>
      </c>
      <c r="G113" s="168" t="s">
        <v>54</v>
      </c>
      <c r="H113" s="169" t="s">
        <v>4158</v>
      </c>
      <c r="I113" s="7" t="s">
        <v>21</v>
      </c>
    </row>
    <row r="114" ht="26.25" customHeight="1">
      <c r="A114" s="232">
        <f t="shared" si="1"/>
        <v>111</v>
      </c>
      <c r="B114" s="233"/>
      <c r="C114" s="165" t="s">
        <v>4173</v>
      </c>
      <c r="D114" s="165" t="s">
        <v>4174</v>
      </c>
      <c r="E114" s="166" t="s">
        <v>4175</v>
      </c>
      <c r="F114" s="167" t="s">
        <v>1554</v>
      </c>
      <c r="G114" s="168" t="s">
        <v>54</v>
      </c>
      <c r="H114" s="169" t="s">
        <v>4176</v>
      </c>
      <c r="I114" s="7" t="s">
        <v>130</v>
      </c>
    </row>
    <row r="115" ht="26.25" customHeight="1">
      <c r="A115" s="232">
        <f t="shared" si="1"/>
        <v>112</v>
      </c>
      <c r="B115" s="234"/>
      <c r="C115" s="173" t="s">
        <v>4185</v>
      </c>
      <c r="D115" s="165" t="s">
        <v>4186</v>
      </c>
      <c r="E115" s="166" t="s">
        <v>4187</v>
      </c>
      <c r="F115" s="167" t="s">
        <v>4188</v>
      </c>
      <c r="G115" s="168" t="s">
        <v>54</v>
      </c>
      <c r="H115" s="169" t="s">
        <v>4189</v>
      </c>
      <c r="I115" s="7" t="s">
        <v>21</v>
      </c>
    </row>
    <row r="116" ht="26.25" customHeight="1">
      <c r="A116" s="232">
        <f t="shared" si="1"/>
        <v>113</v>
      </c>
      <c r="B116" s="233"/>
      <c r="C116" s="165" t="s">
        <v>4190</v>
      </c>
      <c r="D116" s="165" t="s">
        <v>4186</v>
      </c>
      <c r="E116" s="166" t="s">
        <v>1770</v>
      </c>
      <c r="F116" s="167" t="s">
        <v>4191</v>
      </c>
      <c r="G116" s="168" t="s">
        <v>54</v>
      </c>
      <c r="H116" s="169" t="s">
        <v>4192</v>
      </c>
      <c r="I116" s="7" t="s">
        <v>130</v>
      </c>
    </row>
    <row r="117" ht="26.25" customHeight="1">
      <c r="A117" s="232">
        <f t="shared" si="1"/>
        <v>114</v>
      </c>
      <c r="B117" s="233"/>
      <c r="C117" s="165" t="s">
        <v>4211</v>
      </c>
      <c r="D117" s="165" t="s">
        <v>4212</v>
      </c>
      <c r="E117" s="166" t="s">
        <v>4213</v>
      </c>
      <c r="F117" s="167" t="s">
        <v>5258</v>
      </c>
      <c r="G117" s="168" t="s">
        <v>54</v>
      </c>
      <c r="H117" s="169" t="s">
        <v>4215</v>
      </c>
      <c r="I117" s="7" t="s">
        <v>130</v>
      </c>
    </row>
    <row r="118" ht="26.25" customHeight="1">
      <c r="A118" s="232">
        <f t="shared" si="1"/>
        <v>115</v>
      </c>
      <c r="B118" s="233"/>
      <c r="C118" s="165" t="s">
        <v>4216</v>
      </c>
      <c r="D118" s="165" t="s">
        <v>4217</v>
      </c>
      <c r="E118" s="166" t="s">
        <v>4218</v>
      </c>
      <c r="F118" s="167" t="s">
        <v>166</v>
      </c>
      <c r="G118" s="168" t="s">
        <v>54</v>
      </c>
      <c r="H118" s="169" t="s">
        <v>4219</v>
      </c>
      <c r="I118" s="7" t="s">
        <v>130</v>
      </c>
    </row>
    <row r="119" ht="26.25" customHeight="1">
      <c r="A119" s="232">
        <f t="shared" si="1"/>
        <v>116</v>
      </c>
      <c r="B119" s="234"/>
      <c r="C119" s="173" t="s">
        <v>4220</v>
      </c>
      <c r="D119" s="165" t="s">
        <v>4221</v>
      </c>
      <c r="E119" s="166" t="s">
        <v>4222</v>
      </c>
      <c r="F119" s="167" t="s">
        <v>4223</v>
      </c>
      <c r="G119" s="168" t="s">
        <v>54</v>
      </c>
      <c r="H119" s="169" t="s">
        <v>4224</v>
      </c>
      <c r="I119" s="7" t="s">
        <v>21</v>
      </c>
    </row>
    <row r="120" ht="26.25" customHeight="1">
      <c r="A120" s="232">
        <f t="shared" si="1"/>
        <v>117</v>
      </c>
      <c r="B120" s="234"/>
      <c r="C120" s="173" t="s">
        <v>4225</v>
      </c>
      <c r="D120" s="165" t="s">
        <v>4226</v>
      </c>
      <c r="E120" s="166" t="s">
        <v>4227</v>
      </c>
      <c r="F120" s="167" t="s">
        <v>4228</v>
      </c>
      <c r="G120" s="168" t="s">
        <v>54</v>
      </c>
      <c r="H120" s="169" t="s">
        <v>4229</v>
      </c>
      <c r="I120" s="7" t="s">
        <v>21</v>
      </c>
    </row>
    <row r="121" ht="26.25" customHeight="1">
      <c r="A121" s="232">
        <f t="shared" si="1"/>
        <v>118</v>
      </c>
      <c r="B121" s="234"/>
      <c r="C121" s="173" t="s">
        <v>4230</v>
      </c>
      <c r="D121" s="165" t="s">
        <v>4226</v>
      </c>
      <c r="E121" s="166" t="s">
        <v>4231</v>
      </c>
      <c r="F121" s="167" t="s">
        <v>5222</v>
      </c>
      <c r="G121" s="168" t="s">
        <v>54</v>
      </c>
      <c r="H121" s="169" t="s">
        <v>4233</v>
      </c>
      <c r="I121" s="7" t="s">
        <v>21</v>
      </c>
    </row>
    <row r="122" ht="26.25" customHeight="1">
      <c r="A122" s="232">
        <f t="shared" si="1"/>
        <v>119</v>
      </c>
      <c r="B122" s="233"/>
      <c r="C122" s="165" t="s">
        <v>4234</v>
      </c>
      <c r="D122" s="165" t="s">
        <v>4226</v>
      </c>
      <c r="E122" s="166" t="s">
        <v>4235</v>
      </c>
      <c r="F122" s="167" t="s">
        <v>5259</v>
      </c>
      <c r="G122" s="168" t="s">
        <v>54</v>
      </c>
      <c r="H122" s="169" t="s">
        <v>4237</v>
      </c>
      <c r="I122" s="7" t="s">
        <v>130</v>
      </c>
    </row>
    <row r="123" ht="26.25" customHeight="1">
      <c r="A123" s="232">
        <f t="shared" si="1"/>
        <v>120</v>
      </c>
      <c r="B123" s="234"/>
      <c r="C123" s="173" t="s">
        <v>4269</v>
      </c>
      <c r="D123" s="165" t="s">
        <v>4270</v>
      </c>
      <c r="E123" s="166" t="s">
        <v>4271</v>
      </c>
      <c r="F123" s="167" t="s">
        <v>4272</v>
      </c>
      <c r="G123" s="168" t="s">
        <v>54</v>
      </c>
      <c r="H123" s="169" t="s">
        <v>4273</v>
      </c>
      <c r="I123" s="7" t="s">
        <v>21</v>
      </c>
    </row>
    <row r="124" ht="26.25" customHeight="1">
      <c r="A124" s="232">
        <f t="shared" si="1"/>
        <v>121</v>
      </c>
      <c r="B124" s="234"/>
      <c r="C124" s="173" t="s">
        <v>4274</v>
      </c>
      <c r="D124" s="165" t="s">
        <v>4270</v>
      </c>
      <c r="E124" s="166" t="s">
        <v>4275</v>
      </c>
      <c r="F124" s="167" t="s">
        <v>4272</v>
      </c>
      <c r="G124" s="168" t="s">
        <v>54</v>
      </c>
      <c r="H124" s="169" t="s">
        <v>4276</v>
      </c>
      <c r="I124" s="7" t="s">
        <v>21</v>
      </c>
    </row>
    <row r="125" ht="26.25" customHeight="1">
      <c r="A125" s="232">
        <f t="shared" si="1"/>
        <v>122</v>
      </c>
      <c r="B125" s="234"/>
      <c r="C125" s="173" t="s">
        <v>4277</v>
      </c>
      <c r="D125" s="165" t="s">
        <v>4270</v>
      </c>
      <c r="E125" s="166" t="s">
        <v>4278</v>
      </c>
      <c r="F125" s="167" t="s">
        <v>4272</v>
      </c>
      <c r="G125" s="168" t="s">
        <v>54</v>
      </c>
      <c r="H125" s="169" t="s">
        <v>4279</v>
      </c>
      <c r="I125" s="7" t="s">
        <v>21</v>
      </c>
    </row>
    <row r="126" ht="26.25" customHeight="1">
      <c r="A126" s="232">
        <f t="shared" si="1"/>
        <v>123</v>
      </c>
      <c r="B126" s="234"/>
      <c r="C126" s="173" t="s">
        <v>4280</v>
      </c>
      <c r="D126" s="165" t="s">
        <v>4270</v>
      </c>
      <c r="E126" s="166" t="s">
        <v>4281</v>
      </c>
      <c r="F126" s="167" t="s">
        <v>4272</v>
      </c>
      <c r="G126" s="168" t="s">
        <v>54</v>
      </c>
      <c r="H126" s="169" t="s">
        <v>4282</v>
      </c>
      <c r="I126" s="7" t="s">
        <v>21</v>
      </c>
    </row>
    <row r="127" ht="26.25" customHeight="1">
      <c r="A127" s="232">
        <f t="shared" si="1"/>
        <v>124</v>
      </c>
      <c r="B127" s="234"/>
      <c r="C127" s="173" t="s">
        <v>4283</v>
      </c>
      <c r="D127" s="165" t="s">
        <v>4270</v>
      </c>
      <c r="E127" s="166" t="s">
        <v>4284</v>
      </c>
      <c r="F127" s="167" t="s">
        <v>4285</v>
      </c>
      <c r="G127" s="168" t="s">
        <v>54</v>
      </c>
      <c r="H127" s="169" t="s">
        <v>4286</v>
      </c>
      <c r="I127" s="7" t="s">
        <v>21</v>
      </c>
    </row>
    <row r="128" ht="26.25" customHeight="1">
      <c r="A128" s="232">
        <f t="shared" si="1"/>
        <v>125</v>
      </c>
      <c r="B128" s="234"/>
      <c r="C128" s="173" t="s">
        <v>4287</v>
      </c>
      <c r="D128" s="165" t="s">
        <v>4270</v>
      </c>
      <c r="E128" s="166" t="s">
        <v>4288</v>
      </c>
      <c r="F128" s="167" t="s">
        <v>4272</v>
      </c>
      <c r="G128" s="168" t="s">
        <v>54</v>
      </c>
      <c r="H128" s="169" t="s">
        <v>4289</v>
      </c>
      <c r="I128" s="7" t="s">
        <v>21</v>
      </c>
    </row>
    <row r="129" ht="26.25" customHeight="1">
      <c r="A129" s="232">
        <f t="shared" si="1"/>
        <v>126</v>
      </c>
      <c r="B129" s="234"/>
      <c r="C129" s="173" t="s">
        <v>4290</v>
      </c>
      <c r="D129" s="165" t="s">
        <v>4270</v>
      </c>
      <c r="E129" s="166" t="s">
        <v>4291</v>
      </c>
      <c r="F129" s="167" t="s">
        <v>4272</v>
      </c>
      <c r="G129" s="168" t="s">
        <v>54</v>
      </c>
      <c r="H129" s="169" t="s">
        <v>4292</v>
      </c>
      <c r="I129" s="7" t="s">
        <v>21</v>
      </c>
    </row>
    <row r="130" ht="26.25" customHeight="1">
      <c r="A130" s="232">
        <f t="shared" si="1"/>
        <v>127</v>
      </c>
      <c r="B130" s="234"/>
      <c r="C130" s="173" t="s">
        <v>4293</v>
      </c>
      <c r="D130" s="165" t="s">
        <v>4270</v>
      </c>
      <c r="E130" s="166" t="s">
        <v>4294</v>
      </c>
      <c r="F130" s="167" t="s">
        <v>4295</v>
      </c>
      <c r="G130" s="168" t="s">
        <v>54</v>
      </c>
      <c r="H130" s="169" t="s">
        <v>4296</v>
      </c>
      <c r="I130" s="7" t="s">
        <v>21</v>
      </c>
    </row>
    <row r="131" ht="26.25" customHeight="1">
      <c r="A131" s="232">
        <f t="shared" si="1"/>
        <v>128</v>
      </c>
      <c r="B131" s="234"/>
      <c r="C131" s="173" t="s">
        <v>4297</v>
      </c>
      <c r="D131" s="165" t="s">
        <v>4270</v>
      </c>
      <c r="E131" s="166" t="s">
        <v>4298</v>
      </c>
      <c r="F131" s="167" t="s">
        <v>4272</v>
      </c>
      <c r="G131" s="168" t="s">
        <v>54</v>
      </c>
      <c r="H131" s="169" t="s">
        <v>4299</v>
      </c>
      <c r="I131" s="7" t="s">
        <v>21</v>
      </c>
    </row>
    <row r="132" ht="26.25" customHeight="1">
      <c r="A132" s="232">
        <f t="shared" si="1"/>
        <v>129</v>
      </c>
      <c r="B132" s="234"/>
      <c r="C132" s="173" t="s">
        <v>4300</v>
      </c>
      <c r="D132" s="165" t="s">
        <v>4270</v>
      </c>
      <c r="E132" s="166" t="s">
        <v>4301</v>
      </c>
      <c r="F132" s="167" t="s">
        <v>4302</v>
      </c>
      <c r="G132" s="168" t="s">
        <v>54</v>
      </c>
      <c r="H132" s="169" t="s">
        <v>4303</v>
      </c>
      <c r="I132" s="7" t="s">
        <v>21</v>
      </c>
    </row>
    <row r="133" ht="26.25" customHeight="1">
      <c r="A133" s="232">
        <f t="shared" si="1"/>
        <v>130</v>
      </c>
      <c r="B133" s="234"/>
      <c r="C133" s="173" t="s">
        <v>4304</v>
      </c>
      <c r="D133" s="165" t="s">
        <v>4270</v>
      </c>
      <c r="E133" s="166" t="s">
        <v>4305</v>
      </c>
      <c r="F133" s="167" t="s">
        <v>4272</v>
      </c>
      <c r="G133" s="168" t="s">
        <v>54</v>
      </c>
      <c r="H133" s="169" t="s">
        <v>4306</v>
      </c>
      <c r="I133" s="7" t="s">
        <v>21</v>
      </c>
    </row>
    <row r="134" ht="26.25" customHeight="1">
      <c r="A134" s="237">
        <f t="shared" si="1"/>
        <v>131</v>
      </c>
      <c r="B134" s="211"/>
      <c r="C134" s="195" t="s">
        <v>4307</v>
      </c>
      <c r="D134" s="238" t="s">
        <v>4270</v>
      </c>
      <c r="E134" s="218" t="s">
        <v>4308</v>
      </c>
      <c r="F134" s="210" t="s">
        <v>4272</v>
      </c>
      <c r="G134" s="168" t="s">
        <v>54</v>
      </c>
      <c r="H134" s="169" t="s">
        <v>4309</v>
      </c>
      <c r="I134" s="7" t="s">
        <v>21</v>
      </c>
    </row>
    <row r="135" ht="26.25" customHeight="1">
      <c r="A135" s="239">
        <f t="shared" si="1"/>
        <v>132</v>
      </c>
      <c r="B135" s="240"/>
      <c r="C135" s="241" t="s">
        <v>4310</v>
      </c>
      <c r="D135" s="222" t="s">
        <v>4270</v>
      </c>
      <c r="E135" s="223" t="s">
        <v>4311</v>
      </c>
      <c r="F135" s="242" t="s">
        <v>4272</v>
      </c>
      <c r="G135" s="243" t="s">
        <v>54</v>
      </c>
      <c r="H135" s="244" t="s">
        <v>4312</v>
      </c>
      <c r="I135" s="245" t="s">
        <v>21</v>
      </c>
    </row>
    <row r="136" ht="16.5" customHeight="1">
      <c r="A136" s="43"/>
      <c r="B136" s="10"/>
      <c r="C136" s="10"/>
      <c r="D136" s="246"/>
      <c r="E136" s="140"/>
      <c r="F136" s="137"/>
      <c r="G136" s="247"/>
      <c r="H136" s="248"/>
      <c r="I136" s="26"/>
      <c r="J136" s="9"/>
    </row>
    <row r="137" ht="16.5" customHeight="1">
      <c r="A137" s="43"/>
      <c r="B137" s="135"/>
      <c r="C137" s="135"/>
      <c r="D137" s="136"/>
      <c r="E137" s="26"/>
      <c r="F137" s="137"/>
      <c r="G137" s="249"/>
      <c r="H137" s="250"/>
      <c r="I137" s="26"/>
      <c r="J137" s="9"/>
    </row>
    <row r="138" ht="16.5" customHeight="1">
      <c r="A138" s="43"/>
      <c r="F138" s="9"/>
      <c r="G138" s="141"/>
      <c r="H138" s="9"/>
    </row>
    <row r="139" ht="16.5" customHeight="1">
      <c r="A139" s="43"/>
      <c r="F139" s="9"/>
      <c r="G139" s="141"/>
      <c r="H139" s="9"/>
    </row>
    <row r="140" ht="16.5" customHeight="1">
      <c r="A140" s="43"/>
      <c r="F140" s="9"/>
      <c r="G140" s="140"/>
      <c r="H140" s="9"/>
    </row>
    <row r="141" ht="16.5" customHeight="1">
      <c r="A141" s="43"/>
      <c r="F141" s="9"/>
      <c r="G141" s="140"/>
      <c r="H141" s="9"/>
    </row>
    <row r="142" ht="16.5" customHeight="1">
      <c r="A142" s="43"/>
      <c r="G142" s="140"/>
    </row>
    <row r="143" ht="16.5" customHeight="1">
      <c r="A143" s="43"/>
      <c r="G143" s="140"/>
    </row>
    <row r="144" ht="16.5" customHeight="1">
      <c r="A144" s="43"/>
      <c r="G144" s="140"/>
    </row>
    <row r="145" ht="16.5" customHeight="1">
      <c r="A145" s="43"/>
      <c r="G145" s="140"/>
    </row>
    <row r="146" ht="16.5" customHeight="1">
      <c r="A146" s="43"/>
      <c r="G146" s="140"/>
    </row>
    <row r="147" ht="16.5" customHeight="1">
      <c r="A147" s="43"/>
      <c r="G147" s="140"/>
    </row>
    <row r="148" ht="16.5" customHeight="1">
      <c r="A148" s="43"/>
      <c r="G148" s="140"/>
    </row>
    <row r="149" ht="16.5" customHeight="1">
      <c r="A149" s="43"/>
      <c r="G149" s="140"/>
    </row>
    <row r="150" ht="16.5" customHeight="1">
      <c r="A150" s="43"/>
      <c r="G150" s="140"/>
    </row>
    <row r="151" ht="16.5" customHeight="1">
      <c r="A151" s="43"/>
      <c r="G151" s="140"/>
    </row>
    <row r="152" ht="16.5" customHeight="1">
      <c r="A152" s="43"/>
      <c r="G152" s="140"/>
    </row>
    <row r="153" ht="16.5" customHeight="1">
      <c r="A153" s="43"/>
      <c r="G153" s="140"/>
    </row>
    <row r="154" ht="16.5" customHeight="1">
      <c r="A154" s="43"/>
      <c r="G154" s="140"/>
    </row>
    <row r="155" ht="16.5" customHeight="1">
      <c r="A155" s="43"/>
      <c r="G155" s="140"/>
    </row>
    <row r="156" ht="16.5" customHeight="1">
      <c r="A156" s="43"/>
      <c r="G156" s="140"/>
    </row>
    <row r="157" ht="16.5" customHeight="1">
      <c r="A157" s="43"/>
      <c r="G157" s="140"/>
    </row>
    <row r="158" ht="16.5" customHeight="1">
      <c r="A158" s="43"/>
      <c r="G158" s="140"/>
    </row>
    <row r="159" ht="16.5" customHeight="1">
      <c r="A159" s="43"/>
      <c r="G159" s="140"/>
    </row>
    <row r="160" ht="16.5" customHeight="1">
      <c r="A160" s="43"/>
      <c r="G160" s="140"/>
    </row>
    <row r="161" ht="16.5" customHeight="1">
      <c r="A161" s="43"/>
      <c r="G161" s="140"/>
    </row>
    <row r="162" ht="16.5" customHeight="1">
      <c r="A162" s="43"/>
      <c r="G162" s="140"/>
    </row>
    <row r="163" ht="16.5" customHeight="1">
      <c r="A163" s="43"/>
      <c r="G163" s="140"/>
    </row>
    <row r="164" ht="16.5" customHeight="1">
      <c r="A164" s="43"/>
      <c r="G164" s="140"/>
    </row>
    <row r="165" ht="16.5" customHeight="1">
      <c r="A165" s="43"/>
      <c r="G165" s="140"/>
    </row>
    <row r="166" ht="16.5" customHeight="1">
      <c r="A166" s="43"/>
      <c r="G166" s="140"/>
    </row>
    <row r="167" ht="16.5" customHeight="1">
      <c r="A167" s="43"/>
      <c r="G167" s="140"/>
    </row>
    <row r="168" ht="16.5" customHeight="1">
      <c r="A168" s="43"/>
      <c r="G168" s="140"/>
    </row>
    <row r="169" ht="16.5" customHeight="1">
      <c r="A169" s="43"/>
      <c r="G169" s="140"/>
    </row>
    <row r="170" ht="16.5" customHeight="1">
      <c r="A170" s="43"/>
      <c r="G170" s="140"/>
    </row>
    <row r="171" ht="16.5" customHeight="1">
      <c r="A171" s="43"/>
      <c r="G171" s="140"/>
    </row>
    <row r="172" ht="16.5" customHeight="1">
      <c r="A172" s="43"/>
      <c r="G172" s="140"/>
    </row>
    <row r="173" ht="16.5" customHeight="1">
      <c r="A173" s="43"/>
      <c r="G173" s="140"/>
    </row>
    <row r="174" ht="16.5" customHeight="1">
      <c r="A174" s="43"/>
      <c r="G174" s="140"/>
    </row>
    <row r="175" ht="16.5" customHeight="1">
      <c r="A175" s="43"/>
      <c r="G175" s="140"/>
    </row>
    <row r="176" ht="16.5" customHeight="1">
      <c r="A176" s="43"/>
      <c r="G176" s="140"/>
    </row>
    <row r="177" ht="16.5" customHeight="1">
      <c r="A177" s="43"/>
      <c r="G177" s="140"/>
    </row>
    <row r="178" ht="16.5" customHeight="1">
      <c r="A178" s="43"/>
      <c r="G178" s="140"/>
    </row>
    <row r="179" ht="16.5" customHeight="1">
      <c r="A179" s="43"/>
      <c r="G179" s="140"/>
    </row>
    <row r="180" ht="16.5" customHeight="1">
      <c r="A180" s="43"/>
      <c r="G180" s="140"/>
    </row>
    <row r="181" ht="16.5" customHeight="1">
      <c r="A181" s="43"/>
      <c r="G181" s="140"/>
    </row>
    <row r="182" ht="16.5" customHeight="1">
      <c r="A182" s="43"/>
      <c r="G182" s="140"/>
    </row>
    <row r="183" ht="16.5" customHeight="1">
      <c r="A183" s="43"/>
      <c r="G183" s="140"/>
    </row>
    <row r="184" ht="16.5" customHeight="1">
      <c r="A184" s="43"/>
      <c r="G184" s="140"/>
    </row>
    <row r="185" ht="16.5" customHeight="1">
      <c r="A185" s="43"/>
      <c r="G185" s="140"/>
    </row>
    <row r="186" ht="16.5" customHeight="1">
      <c r="A186" s="43"/>
      <c r="G186" s="140"/>
    </row>
    <row r="187" ht="16.5" customHeight="1">
      <c r="A187" s="43"/>
      <c r="G187" s="140"/>
    </row>
    <row r="188" ht="16.5" customHeight="1">
      <c r="A188" s="43"/>
      <c r="G188" s="140"/>
    </row>
    <row r="189" ht="16.5" customHeight="1">
      <c r="A189" s="43"/>
      <c r="G189" s="140"/>
    </row>
    <row r="190" ht="16.5" customHeight="1">
      <c r="A190" s="43"/>
      <c r="G190" s="140"/>
    </row>
    <row r="191" ht="16.5" customHeight="1">
      <c r="A191" s="43"/>
      <c r="G191" s="140"/>
    </row>
    <row r="192" ht="16.5" customHeight="1">
      <c r="A192" s="43"/>
      <c r="G192" s="140"/>
    </row>
    <row r="193" ht="16.5" customHeight="1">
      <c r="A193" s="43"/>
      <c r="G193" s="140"/>
    </row>
    <row r="194" ht="16.5" customHeight="1">
      <c r="A194" s="43"/>
      <c r="G194" s="140"/>
    </row>
    <row r="195" ht="16.5" customHeight="1">
      <c r="A195" s="43"/>
      <c r="G195" s="140"/>
    </row>
    <row r="196" ht="16.5" customHeight="1">
      <c r="A196" s="43"/>
      <c r="G196" s="140"/>
    </row>
    <row r="197" ht="16.5" customHeight="1">
      <c r="A197" s="43"/>
      <c r="G197" s="140"/>
    </row>
    <row r="198" ht="16.5" customHeight="1">
      <c r="A198" s="43"/>
      <c r="G198" s="140"/>
    </row>
    <row r="199" ht="16.5" customHeight="1">
      <c r="A199" s="43"/>
      <c r="G199" s="140"/>
    </row>
    <row r="200" ht="16.5" customHeight="1">
      <c r="A200" s="43"/>
      <c r="G200" s="140"/>
    </row>
    <row r="201" ht="16.5" customHeight="1">
      <c r="A201" s="43"/>
      <c r="G201" s="140"/>
    </row>
    <row r="202" ht="16.5" customHeight="1">
      <c r="A202" s="43"/>
      <c r="G202" s="140"/>
    </row>
    <row r="203" ht="16.5" customHeight="1">
      <c r="A203" s="43"/>
      <c r="G203" s="140"/>
    </row>
    <row r="204" ht="16.5" customHeight="1">
      <c r="A204" s="43"/>
      <c r="G204" s="140"/>
    </row>
    <row r="205" ht="16.5" customHeight="1">
      <c r="A205" s="43"/>
      <c r="G205" s="140"/>
    </row>
    <row r="206" ht="16.5" customHeight="1">
      <c r="A206" s="43"/>
      <c r="G206" s="140"/>
    </row>
    <row r="207" ht="16.5" customHeight="1">
      <c r="A207" s="43"/>
      <c r="G207" s="140"/>
    </row>
    <row r="208" ht="16.5" customHeight="1">
      <c r="A208" s="43"/>
      <c r="G208" s="140"/>
    </row>
    <row r="209" ht="16.5" customHeight="1">
      <c r="A209" s="43"/>
      <c r="G209" s="140"/>
    </row>
    <row r="210" ht="16.5" customHeight="1">
      <c r="A210" s="43"/>
      <c r="G210" s="140"/>
    </row>
    <row r="211" ht="16.5" customHeight="1">
      <c r="A211" s="43"/>
      <c r="G211" s="140"/>
    </row>
    <row r="212" ht="16.5" customHeight="1">
      <c r="A212" s="43"/>
      <c r="G212" s="140"/>
    </row>
    <row r="213" ht="16.5" customHeight="1">
      <c r="A213" s="43"/>
      <c r="G213" s="140"/>
    </row>
    <row r="214" ht="16.5" customHeight="1">
      <c r="A214" s="43"/>
      <c r="G214" s="140"/>
    </row>
    <row r="215" ht="16.5" customHeight="1">
      <c r="A215" s="43"/>
      <c r="G215" s="140"/>
    </row>
    <row r="216" ht="16.5" customHeight="1">
      <c r="A216" s="43"/>
      <c r="G216" s="140"/>
    </row>
    <row r="217" ht="16.5" customHeight="1">
      <c r="A217" s="43"/>
      <c r="G217" s="140"/>
    </row>
    <row r="218" ht="16.5" customHeight="1">
      <c r="A218" s="43"/>
      <c r="G218" s="140"/>
    </row>
    <row r="219" ht="16.5" customHeight="1">
      <c r="A219" s="43"/>
      <c r="G219" s="140"/>
    </row>
    <row r="220" ht="16.5" customHeight="1">
      <c r="A220" s="43"/>
      <c r="G220" s="140"/>
    </row>
    <row r="221" ht="16.5" customHeight="1">
      <c r="A221" s="43"/>
      <c r="G221" s="140"/>
    </row>
    <row r="222" ht="16.5" customHeight="1">
      <c r="A222" s="43"/>
      <c r="G222" s="140"/>
    </row>
    <row r="223" ht="16.5" customHeight="1">
      <c r="A223" s="43"/>
      <c r="G223" s="140"/>
    </row>
    <row r="224" ht="16.5" customHeight="1">
      <c r="A224" s="43"/>
      <c r="G224" s="140"/>
    </row>
    <row r="225" ht="16.5" customHeight="1">
      <c r="A225" s="43"/>
      <c r="G225" s="140"/>
    </row>
    <row r="226" ht="16.5" customHeight="1">
      <c r="A226" s="43"/>
      <c r="G226" s="140"/>
    </row>
    <row r="227" ht="16.5" customHeight="1">
      <c r="A227" s="43"/>
      <c r="G227" s="140"/>
    </row>
    <row r="228" ht="16.5" customHeight="1">
      <c r="A228" s="43"/>
      <c r="G228" s="140"/>
    </row>
    <row r="229" ht="16.5" customHeight="1">
      <c r="A229" s="43"/>
      <c r="G229" s="140"/>
    </row>
    <row r="230" ht="16.5" customHeight="1">
      <c r="A230" s="43"/>
      <c r="G230" s="140"/>
    </row>
    <row r="231" ht="16.5" customHeight="1">
      <c r="A231" s="43"/>
      <c r="G231" s="140"/>
    </row>
    <row r="232" ht="16.5" customHeight="1">
      <c r="A232" s="43"/>
      <c r="G232" s="140"/>
    </row>
    <row r="233" ht="16.5" customHeight="1">
      <c r="A233" s="43"/>
      <c r="G233" s="140"/>
    </row>
    <row r="234" ht="16.5" customHeight="1">
      <c r="A234" s="43"/>
      <c r="G234" s="140"/>
    </row>
    <row r="235" ht="16.5" customHeight="1">
      <c r="A235" s="43"/>
      <c r="G235" s="140"/>
    </row>
    <row r="236" ht="16.5" customHeight="1">
      <c r="A236" s="43"/>
      <c r="G236" s="140"/>
    </row>
    <row r="237" ht="16.5" customHeight="1">
      <c r="A237" s="43"/>
      <c r="G237" s="140"/>
    </row>
    <row r="238" ht="16.5" customHeight="1">
      <c r="A238" s="43"/>
      <c r="G238" s="140"/>
    </row>
    <row r="239" ht="16.5" customHeight="1">
      <c r="A239" s="43"/>
      <c r="G239" s="140"/>
    </row>
    <row r="240" ht="16.5" customHeight="1">
      <c r="A240" s="43"/>
      <c r="G240" s="140"/>
    </row>
    <row r="241" ht="16.5" customHeight="1">
      <c r="A241" s="43"/>
      <c r="G241" s="140"/>
    </row>
    <row r="242" ht="16.5" customHeight="1">
      <c r="A242" s="43"/>
      <c r="G242" s="140"/>
    </row>
    <row r="243" ht="16.5" customHeight="1">
      <c r="A243" s="43"/>
      <c r="G243" s="140"/>
    </row>
    <row r="244" ht="16.5" customHeight="1">
      <c r="A244" s="43"/>
      <c r="G244" s="140"/>
    </row>
    <row r="245" ht="16.5" customHeight="1">
      <c r="A245" s="43"/>
      <c r="G245" s="140"/>
    </row>
    <row r="246" ht="16.5" customHeight="1">
      <c r="A246" s="43"/>
      <c r="G246" s="140"/>
    </row>
    <row r="247" ht="16.5" customHeight="1">
      <c r="A247" s="43"/>
      <c r="G247" s="140"/>
    </row>
    <row r="248" ht="16.5" customHeight="1">
      <c r="A248" s="43"/>
      <c r="G248" s="140"/>
    </row>
    <row r="249" ht="16.5" customHeight="1">
      <c r="A249" s="43"/>
      <c r="G249" s="140"/>
    </row>
    <row r="250" ht="16.5" customHeight="1">
      <c r="A250" s="43"/>
      <c r="G250" s="140"/>
    </row>
    <row r="251" ht="16.5" customHeight="1">
      <c r="A251" s="43"/>
      <c r="G251" s="140"/>
    </row>
    <row r="252" ht="16.5" customHeight="1">
      <c r="A252" s="43"/>
      <c r="G252" s="140"/>
    </row>
    <row r="253" ht="16.5" customHeight="1">
      <c r="A253" s="43"/>
      <c r="G253" s="140"/>
    </row>
    <row r="254" ht="16.5" customHeight="1">
      <c r="A254" s="43"/>
      <c r="G254" s="140"/>
    </row>
    <row r="255" ht="16.5" customHeight="1">
      <c r="A255" s="43"/>
      <c r="G255" s="140"/>
    </row>
    <row r="256" ht="16.5" customHeight="1">
      <c r="A256" s="43"/>
      <c r="G256" s="140"/>
    </row>
    <row r="257" ht="16.5" customHeight="1">
      <c r="A257" s="43"/>
      <c r="G257" s="140"/>
    </row>
    <row r="258" ht="16.5" customHeight="1">
      <c r="A258" s="43"/>
      <c r="G258" s="140"/>
    </row>
    <row r="259" ht="16.5" customHeight="1">
      <c r="A259" s="43"/>
      <c r="G259" s="140"/>
    </row>
    <row r="260" ht="16.5" customHeight="1">
      <c r="A260" s="43"/>
      <c r="G260" s="140"/>
    </row>
    <row r="261" ht="16.5" customHeight="1">
      <c r="A261" s="43"/>
      <c r="G261" s="140"/>
    </row>
    <row r="262" ht="16.5" customHeight="1">
      <c r="A262" s="43"/>
      <c r="G262" s="140"/>
    </row>
    <row r="263" ht="16.5" customHeight="1">
      <c r="A263" s="43"/>
      <c r="G263" s="140"/>
    </row>
    <row r="264" ht="16.5" customHeight="1">
      <c r="A264" s="43"/>
      <c r="G264" s="140"/>
    </row>
    <row r="265" ht="16.5" customHeight="1">
      <c r="A265" s="43"/>
      <c r="G265" s="140"/>
    </row>
    <row r="266" ht="16.5" customHeight="1">
      <c r="A266" s="43"/>
      <c r="G266" s="140"/>
    </row>
    <row r="267" ht="16.5" customHeight="1">
      <c r="A267" s="43"/>
      <c r="G267" s="140"/>
    </row>
    <row r="268" ht="16.5" customHeight="1">
      <c r="A268" s="43"/>
      <c r="G268" s="140"/>
    </row>
    <row r="269" ht="16.5" customHeight="1">
      <c r="A269" s="43"/>
      <c r="G269" s="140"/>
    </row>
    <row r="270" ht="16.5" customHeight="1">
      <c r="A270" s="43"/>
      <c r="G270" s="140"/>
    </row>
    <row r="271" ht="16.5" customHeight="1">
      <c r="A271" s="43"/>
      <c r="G271" s="140"/>
    </row>
    <row r="272" ht="16.5" customHeight="1">
      <c r="A272" s="43"/>
      <c r="G272" s="140"/>
    </row>
    <row r="273" ht="16.5" customHeight="1">
      <c r="A273" s="43"/>
      <c r="G273" s="140"/>
    </row>
    <row r="274" ht="16.5" customHeight="1">
      <c r="A274" s="43"/>
      <c r="G274" s="140"/>
    </row>
    <row r="275" ht="16.5" customHeight="1">
      <c r="A275" s="43"/>
      <c r="G275" s="140"/>
    </row>
    <row r="276" ht="16.5" customHeight="1">
      <c r="A276" s="43"/>
      <c r="G276" s="140"/>
    </row>
    <row r="277" ht="16.5" customHeight="1">
      <c r="A277" s="43"/>
      <c r="G277" s="140"/>
    </row>
    <row r="278" ht="16.5" customHeight="1">
      <c r="A278" s="43"/>
      <c r="G278" s="140"/>
    </row>
    <row r="279" ht="16.5" customHeight="1">
      <c r="A279" s="43"/>
      <c r="G279" s="140"/>
    </row>
    <row r="280" ht="16.5" customHeight="1">
      <c r="A280" s="43"/>
      <c r="G280" s="140"/>
    </row>
    <row r="281" ht="16.5" customHeight="1">
      <c r="A281" s="43"/>
      <c r="G281" s="140"/>
    </row>
    <row r="282" ht="16.5" customHeight="1">
      <c r="A282" s="43"/>
      <c r="G282" s="140"/>
    </row>
    <row r="283" ht="16.5" customHeight="1">
      <c r="A283" s="43"/>
      <c r="G283" s="140"/>
    </row>
    <row r="284" ht="16.5" customHeight="1">
      <c r="A284" s="43"/>
      <c r="G284" s="140"/>
    </row>
    <row r="285" ht="16.5" customHeight="1">
      <c r="A285" s="43"/>
      <c r="G285" s="140"/>
    </row>
    <row r="286" ht="16.5" customHeight="1">
      <c r="A286" s="43"/>
      <c r="G286" s="140"/>
    </row>
    <row r="287" ht="16.5" customHeight="1">
      <c r="A287" s="43"/>
      <c r="G287" s="140"/>
    </row>
    <row r="288" ht="16.5" customHeight="1">
      <c r="A288" s="43"/>
      <c r="G288" s="140"/>
    </row>
    <row r="289" ht="16.5" customHeight="1">
      <c r="A289" s="43"/>
      <c r="G289" s="140"/>
    </row>
    <row r="290" ht="16.5" customHeight="1">
      <c r="A290" s="43"/>
      <c r="G290" s="140"/>
    </row>
    <row r="291" ht="16.5" customHeight="1">
      <c r="A291" s="43"/>
      <c r="G291" s="140"/>
    </row>
    <row r="292" ht="16.5" customHeight="1">
      <c r="A292" s="43"/>
      <c r="G292" s="140"/>
    </row>
    <row r="293" ht="16.5" customHeight="1">
      <c r="A293" s="43"/>
      <c r="G293" s="140"/>
    </row>
    <row r="294" ht="16.5" customHeight="1">
      <c r="A294" s="43"/>
      <c r="G294" s="140"/>
    </row>
    <row r="295" ht="16.5" customHeight="1">
      <c r="A295" s="43"/>
      <c r="G295" s="140"/>
    </row>
    <row r="296" ht="16.5" customHeight="1">
      <c r="A296" s="43"/>
      <c r="G296" s="140"/>
    </row>
    <row r="297" ht="16.5" customHeight="1">
      <c r="A297" s="43"/>
      <c r="G297" s="140"/>
    </row>
    <row r="298" ht="16.5" customHeight="1">
      <c r="A298" s="43"/>
      <c r="G298" s="140"/>
    </row>
    <row r="299" ht="16.5" customHeight="1">
      <c r="A299" s="43"/>
      <c r="G299" s="140"/>
    </row>
    <row r="300" ht="16.5" customHeight="1">
      <c r="A300" s="43"/>
      <c r="G300" s="140"/>
    </row>
    <row r="301" ht="16.5" customHeight="1">
      <c r="A301" s="43"/>
      <c r="G301" s="140"/>
    </row>
    <row r="302" ht="16.5" customHeight="1">
      <c r="A302" s="43"/>
      <c r="G302" s="140"/>
    </row>
    <row r="303" ht="16.5" customHeight="1">
      <c r="A303" s="43"/>
      <c r="G303" s="140"/>
    </row>
    <row r="304" ht="16.5" customHeight="1">
      <c r="A304" s="43"/>
      <c r="G304" s="140"/>
    </row>
    <row r="305" ht="16.5" customHeight="1">
      <c r="A305" s="43"/>
      <c r="G305" s="140"/>
    </row>
    <row r="306" ht="16.5" customHeight="1">
      <c r="A306" s="43"/>
      <c r="G306" s="140"/>
    </row>
    <row r="307" ht="16.5" customHeight="1">
      <c r="A307" s="43"/>
      <c r="G307" s="140"/>
    </row>
    <row r="308" ht="16.5" customHeight="1">
      <c r="A308" s="43"/>
      <c r="G308" s="140"/>
    </row>
    <row r="309" ht="16.5" customHeight="1">
      <c r="A309" s="43"/>
      <c r="G309" s="140"/>
    </row>
    <row r="310" ht="16.5" customHeight="1">
      <c r="A310" s="43"/>
      <c r="G310" s="140"/>
    </row>
    <row r="311" ht="16.5" customHeight="1">
      <c r="A311" s="43"/>
      <c r="G311" s="140"/>
    </row>
    <row r="312" ht="16.5" customHeight="1">
      <c r="A312" s="43"/>
      <c r="G312" s="140"/>
    </row>
    <row r="313" ht="16.5" customHeight="1">
      <c r="A313" s="43"/>
      <c r="G313" s="140"/>
    </row>
    <row r="314" ht="16.5" customHeight="1">
      <c r="A314" s="43"/>
      <c r="G314" s="140"/>
    </row>
    <row r="315" ht="16.5" customHeight="1">
      <c r="A315" s="43"/>
      <c r="G315" s="140"/>
    </row>
    <row r="316" ht="16.5" customHeight="1">
      <c r="A316" s="43"/>
      <c r="G316" s="140"/>
    </row>
    <row r="317" ht="16.5" customHeight="1">
      <c r="A317" s="43"/>
      <c r="G317" s="140"/>
    </row>
    <row r="318" ht="16.5" customHeight="1">
      <c r="A318" s="43"/>
      <c r="G318" s="140"/>
    </row>
    <row r="319" ht="16.5" customHeight="1">
      <c r="A319" s="43"/>
      <c r="G319" s="140"/>
    </row>
    <row r="320" ht="16.5" customHeight="1">
      <c r="A320" s="43"/>
      <c r="G320" s="140"/>
    </row>
    <row r="321" ht="16.5" customHeight="1">
      <c r="A321" s="43"/>
      <c r="G321" s="140"/>
    </row>
    <row r="322" ht="16.5" customHeight="1">
      <c r="A322" s="43"/>
      <c r="G322" s="140"/>
    </row>
    <row r="323" ht="16.5" customHeight="1">
      <c r="A323" s="43"/>
      <c r="G323" s="140"/>
    </row>
    <row r="324" ht="16.5" customHeight="1">
      <c r="A324" s="43"/>
      <c r="G324" s="140"/>
    </row>
    <row r="325" ht="16.5" customHeight="1">
      <c r="A325" s="43"/>
      <c r="G325" s="140"/>
    </row>
    <row r="326" ht="16.5" customHeight="1">
      <c r="A326" s="43"/>
      <c r="G326" s="140"/>
    </row>
    <row r="327" ht="16.5" customHeight="1">
      <c r="A327" s="43"/>
      <c r="G327" s="140"/>
    </row>
    <row r="328" ht="16.5" customHeight="1">
      <c r="A328" s="43"/>
      <c r="G328" s="140"/>
    </row>
    <row r="329" ht="16.5" customHeight="1">
      <c r="A329" s="43"/>
      <c r="G329" s="140"/>
    </row>
    <row r="330" ht="16.5" customHeight="1">
      <c r="A330" s="43"/>
      <c r="G330" s="140"/>
    </row>
    <row r="331" ht="16.5" customHeight="1">
      <c r="A331" s="43"/>
      <c r="G331" s="140"/>
    </row>
    <row r="332" ht="16.5" customHeight="1">
      <c r="A332" s="43"/>
      <c r="G332" s="140"/>
    </row>
    <row r="333" ht="16.5" customHeight="1">
      <c r="A333" s="43"/>
      <c r="G333" s="140"/>
    </row>
    <row r="334" ht="16.5" customHeight="1">
      <c r="A334" s="43"/>
      <c r="G334" s="140"/>
    </row>
    <row r="335" ht="16.5" customHeight="1">
      <c r="A335" s="43"/>
      <c r="G335" s="140"/>
    </row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I1"/>
  </mergeCells>
  <hyperlinks>
    <hyperlink r:id="rId1" ref="H4"/>
    <hyperlink r:id="rId2" ref="H5"/>
    <hyperlink r:id="rId3" ref="H6"/>
    <hyperlink r:id="rId4" ref="H7"/>
    <hyperlink r:id="rId5" ref="H8"/>
    <hyperlink r:id="rId6" ref="H9"/>
    <hyperlink r:id="rId7" ref="H10"/>
    <hyperlink r:id="rId8" ref="H11"/>
    <hyperlink r:id="rId9" ref="H12"/>
    <hyperlink r:id="rId10" ref="H13"/>
    <hyperlink r:id="rId11" ref="H14"/>
    <hyperlink r:id="rId12" ref="H15"/>
    <hyperlink r:id="rId13" ref="H16"/>
    <hyperlink r:id="rId14" ref="H17"/>
    <hyperlink r:id="rId15" ref="H18"/>
    <hyperlink r:id="rId16" ref="H19"/>
    <hyperlink r:id="rId17" ref="H20"/>
    <hyperlink r:id="rId18" ref="H21"/>
    <hyperlink r:id="rId19" ref="H22"/>
    <hyperlink r:id="rId20" ref="H23"/>
    <hyperlink r:id="rId21" ref="H24"/>
    <hyperlink r:id="rId22" ref="H25"/>
    <hyperlink r:id="rId23" ref="H26"/>
    <hyperlink r:id="rId24" ref="H27"/>
    <hyperlink r:id="rId25" ref="H28"/>
    <hyperlink r:id="rId26" ref="H29"/>
    <hyperlink r:id="rId27" ref="H30"/>
    <hyperlink r:id="rId28" ref="H31"/>
    <hyperlink r:id="rId29" ref="H32"/>
    <hyperlink r:id="rId30" ref="H33"/>
    <hyperlink r:id="rId31" ref="H34"/>
    <hyperlink r:id="rId32" ref="H35"/>
    <hyperlink r:id="rId33" ref="H36"/>
    <hyperlink r:id="rId34" ref="H37"/>
    <hyperlink r:id="rId35" ref="H38"/>
    <hyperlink r:id="rId36" ref="H39"/>
    <hyperlink r:id="rId37" ref="H40"/>
    <hyperlink r:id="rId38" ref="H41"/>
    <hyperlink r:id="rId39" ref="H42"/>
    <hyperlink r:id="rId40" ref="H43"/>
    <hyperlink r:id="rId41" ref="H44"/>
    <hyperlink r:id="rId42" ref="H45"/>
    <hyperlink r:id="rId43" ref="H46"/>
    <hyperlink r:id="rId44" ref="H47"/>
    <hyperlink r:id="rId45" ref="H48"/>
    <hyperlink r:id="rId46" ref="H49"/>
    <hyperlink r:id="rId47" ref="H50"/>
    <hyperlink r:id="rId48" ref="H51"/>
    <hyperlink r:id="rId49" ref="H52"/>
    <hyperlink r:id="rId50" ref="H53"/>
    <hyperlink r:id="rId51" ref="H54"/>
    <hyperlink r:id="rId52" ref="H55"/>
    <hyperlink r:id="rId53" ref="H56"/>
    <hyperlink r:id="rId54" ref="H57"/>
    <hyperlink r:id="rId55" ref="H58"/>
    <hyperlink r:id="rId56" ref="H59"/>
    <hyperlink r:id="rId57" ref="H60"/>
    <hyperlink r:id="rId58" ref="H61"/>
    <hyperlink r:id="rId59" ref="H62"/>
    <hyperlink r:id="rId60" ref="H63"/>
    <hyperlink r:id="rId61" ref="H64"/>
    <hyperlink r:id="rId62" ref="H65"/>
    <hyperlink r:id="rId63" ref="H66"/>
    <hyperlink r:id="rId64" ref="H67"/>
    <hyperlink r:id="rId65" ref="H68"/>
    <hyperlink r:id="rId66" ref="H69"/>
    <hyperlink r:id="rId67" ref="H70"/>
    <hyperlink r:id="rId68" ref="H71"/>
    <hyperlink r:id="rId69" ref="H72"/>
    <hyperlink r:id="rId70" ref="H73"/>
    <hyperlink r:id="rId71" ref="H74"/>
    <hyperlink r:id="rId72" ref="H75"/>
    <hyperlink r:id="rId73" ref="H76"/>
    <hyperlink r:id="rId74" ref="H77"/>
    <hyperlink r:id="rId75" ref="H78"/>
    <hyperlink r:id="rId76" ref="H79"/>
    <hyperlink r:id="rId77" ref="H80"/>
    <hyperlink r:id="rId78" ref="H81"/>
    <hyperlink r:id="rId79" ref="H82"/>
    <hyperlink r:id="rId80" ref="H83"/>
    <hyperlink r:id="rId81" ref="H84"/>
    <hyperlink r:id="rId82" ref="H85"/>
    <hyperlink r:id="rId83" ref="H86"/>
    <hyperlink r:id="rId84" ref="H87"/>
    <hyperlink r:id="rId85" ref="H88"/>
    <hyperlink r:id="rId86" ref="H89"/>
    <hyperlink r:id="rId87" ref="H90"/>
    <hyperlink r:id="rId88" ref="H91"/>
    <hyperlink r:id="rId89" ref="H92"/>
    <hyperlink r:id="rId90" ref="H93"/>
    <hyperlink r:id="rId91" ref="H94"/>
    <hyperlink r:id="rId92" ref="H95"/>
    <hyperlink r:id="rId93" ref="H96"/>
    <hyperlink r:id="rId94" ref="H97"/>
    <hyperlink r:id="rId95" ref="H98"/>
    <hyperlink r:id="rId96" ref="H99"/>
    <hyperlink r:id="rId97" ref="H100"/>
    <hyperlink r:id="rId98" ref="H101"/>
    <hyperlink r:id="rId99" ref="H102"/>
    <hyperlink r:id="rId100" ref="H103"/>
    <hyperlink r:id="rId101" ref="H104"/>
    <hyperlink r:id="rId102" ref="H105"/>
    <hyperlink r:id="rId103" ref="H106"/>
    <hyperlink r:id="rId104" ref="H107"/>
    <hyperlink r:id="rId105" ref="H108"/>
    <hyperlink r:id="rId106" ref="H109"/>
    <hyperlink r:id="rId107" ref="H110"/>
    <hyperlink r:id="rId108" ref="H111"/>
    <hyperlink r:id="rId109" ref="H112"/>
    <hyperlink r:id="rId110" ref="H113"/>
    <hyperlink r:id="rId111" ref="H114"/>
    <hyperlink r:id="rId112" ref="H115"/>
    <hyperlink r:id="rId113" ref="H116"/>
    <hyperlink r:id="rId114" ref="H117"/>
    <hyperlink r:id="rId115" ref="H118"/>
    <hyperlink r:id="rId116" ref="H119"/>
    <hyperlink r:id="rId117" ref="H120"/>
    <hyperlink r:id="rId118" ref="H121"/>
    <hyperlink r:id="rId119" ref="H122"/>
    <hyperlink r:id="rId120" ref="H123"/>
    <hyperlink r:id="rId121" ref="H124"/>
    <hyperlink r:id="rId122" ref="H125"/>
    <hyperlink r:id="rId123" ref="H126"/>
    <hyperlink r:id="rId124" ref="H127"/>
    <hyperlink r:id="rId125" ref="H128"/>
    <hyperlink r:id="rId126" ref="H129"/>
    <hyperlink r:id="rId127" ref="H130"/>
    <hyperlink r:id="rId128" ref="H131"/>
    <hyperlink r:id="rId129" ref="H132"/>
    <hyperlink r:id="rId130" ref="H133"/>
    <hyperlink r:id="rId131" ref="H134"/>
    <hyperlink r:id="rId132" ref="H135"/>
  </hyperlinks>
  <printOptions/>
  <pageMargins bottom="0.75" footer="0.0" header="0.0" left="0.7" right="0.7" top="0.75"/>
  <pageSetup paperSize="9" orientation="portrait"/>
  <drawing r:id="rId13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26" width="8.71"/>
  </cols>
  <sheetData>
    <row r="1" ht="36.0" customHeight="1">
      <c r="A1" s="227" t="s">
        <v>5260</v>
      </c>
      <c r="I1" s="164" t="s">
        <v>124</v>
      </c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251" t="s">
        <v>3</v>
      </c>
      <c r="B3" s="252" t="s">
        <v>5</v>
      </c>
      <c r="C3" s="252" t="s">
        <v>6</v>
      </c>
      <c r="D3" s="252" t="s">
        <v>7</v>
      </c>
      <c r="E3" s="252" t="s">
        <v>8</v>
      </c>
      <c r="F3" s="252" t="s">
        <v>9</v>
      </c>
      <c r="G3" s="252" t="s">
        <v>10</v>
      </c>
      <c r="H3" s="253" t="s">
        <v>4461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232" t="str">
        <f t="shared" ref="A4:A138" si="1">IF(B4="","",ROW(B4)-3)</f>
        <v>#REF!</v>
      </c>
      <c r="B4" s="165" t="str">
        <f>IFERROR(__xludf.DUMMYFUNCTION("filter('통합'!C5:I984,'통합'!B5:B984=I1)"),"#REF!")</f>
        <v>#REF!</v>
      </c>
      <c r="C4" s="165" t="s">
        <v>126</v>
      </c>
      <c r="D4" s="166" t="s">
        <v>127</v>
      </c>
      <c r="E4" s="167" t="s">
        <v>166</v>
      </c>
      <c r="F4" s="168" t="s">
        <v>33</v>
      </c>
      <c r="G4" s="169" t="s">
        <v>129</v>
      </c>
      <c r="H4" s="7" t="s">
        <v>130</v>
      </c>
    </row>
    <row r="5" ht="26.25" customHeight="1">
      <c r="A5" s="232">
        <f t="shared" si="1"/>
        <v>2</v>
      </c>
      <c r="B5" s="168" t="s">
        <v>192</v>
      </c>
      <c r="C5" s="179" t="s">
        <v>193</v>
      </c>
      <c r="D5" s="180" t="s">
        <v>194</v>
      </c>
      <c r="E5" s="177" t="s">
        <v>4436</v>
      </c>
      <c r="F5" s="168" t="s">
        <v>101</v>
      </c>
      <c r="G5" s="178" t="s">
        <v>196</v>
      </c>
      <c r="H5" s="181" t="s">
        <v>21</v>
      </c>
    </row>
    <row r="6" ht="26.25" customHeight="1">
      <c r="A6" s="232">
        <f t="shared" si="1"/>
        <v>3</v>
      </c>
      <c r="B6" s="173" t="s">
        <v>377</v>
      </c>
      <c r="C6" s="165" t="s">
        <v>378</v>
      </c>
      <c r="D6" s="166" t="s">
        <v>379</v>
      </c>
      <c r="E6" s="167">
        <v>1999.0</v>
      </c>
      <c r="F6" s="168" t="s">
        <v>54</v>
      </c>
      <c r="G6" s="169" t="s">
        <v>380</v>
      </c>
      <c r="H6" s="7" t="s">
        <v>21</v>
      </c>
    </row>
    <row r="7" ht="26.25" customHeight="1">
      <c r="A7" s="232">
        <f t="shared" si="1"/>
        <v>4</v>
      </c>
      <c r="B7" s="173" t="s">
        <v>417</v>
      </c>
      <c r="C7" s="165" t="s">
        <v>402</v>
      </c>
      <c r="D7" s="166" t="s">
        <v>418</v>
      </c>
      <c r="E7" s="167" t="s">
        <v>136</v>
      </c>
      <c r="F7" s="168" t="s">
        <v>33</v>
      </c>
      <c r="G7" s="169" t="s">
        <v>419</v>
      </c>
      <c r="H7" s="7" t="s">
        <v>21</v>
      </c>
    </row>
    <row r="8" ht="26.25" customHeight="1">
      <c r="A8" s="232">
        <f t="shared" si="1"/>
        <v>5</v>
      </c>
      <c r="B8" s="165" t="s">
        <v>447</v>
      </c>
      <c r="C8" s="176" t="s">
        <v>448</v>
      </c>
      <c r="D8" s="166" t="s">
        <v>449</v>
      </c>
      <c r="E8" s="177" t="s">
        <v>5261</v>
      </c>
      <c r="F8" s="168" t="s">
        <v>54</v>
      </c>
      <c r="G8" s="178" t="s">
        <v>451</v>
      </c>
      <c r="H8" s="7" t="s">
        <v>130</v>
      </c>
    </row>
    <row r="9" ht="26.25" customHeight="1">
      <c r="A9" s="232">
        <f t="shared" si="1"/>
        <v>6</v>
      </c>
      <c r="B9" s="173" t="s">
        <v>454</v>
      </c>
      <c r="C9" s="165" t="s">
        <v>455</v>
      </c>
      <c r="D9" s="166" t="s">
        <v>456</v>
      </c>
      <c r="E9" s="167" t="s">
        <v>457</v>
      </c>
      <c r="F9" s="168" t="s">
        <v>33</v>
      </c>
      <c r="G9" s="169" t="s">
        <v>458</v>
      </c>
      <c r="H9" s="7" t="s">
        <v>21</v>
      </c>
    </row>
    <row r="10" ht="26.25" customHeight="1">
      <c r="A10" s="232">
        <f t="shared" si="1"/>
        <v>7</v>
      </c>
      <c r="B10" s="173" t="s">
        <v>527</v>
      </c>
      <c r="C10" s="165" t="s">
        <v>528</v>
      </c>
      <c r="D10" s="166" t="s">
        <v>529</v>
      </c>
      <c r="E10" s="167" t="s">
        <v>53</v>
      </c>
      <c r="F10" s="168" t="s">
        <v>33</v>
      </c>
      <c r="G10" s="169" t="s">
        <v>530</v>
      </c>
      <c r="H10" s="7" t="s">
        <v>21</v>
      </c>
    </row>
    <row r="11" ht="26.25" customHeight="1">
      <c r="A11" s="232">
        <f t="shared" si="1"/>
        <v>8</v>
      </c>
      <c r="B11" s="173" t="s">
        <v>572</v>
      </c>
      <c r="C11" s="165" t="s">
        <v>279</v>
      </c>
      <c r="D11" s="166" t="s">
        <v>573</v>
      </c>
      <c r="E11" s="167">
        <v>2010.0</v>
      </c>
      <c r="F11" s="168" t="s">
        <v>33</v>
      </c>
      <c r="G11" s="169" t="s">
        <v>574</v>
      </c>
      <c r="H11" s="7" t="s">
        <v>21</v>
      </c>
    </row>
    <row r="12" ht="26.25" customHeight="1">
      <c r="A12" s="232">
        <f t="shared" si="1"/>
        <v>9</v>
      </c>
      <c r="B12" s="173" t="s">
        <v>604</v>
      </c>
      <c r="C12" s="165" t="s">
        <v>605</v>
      </c>
      <c r="D12" s="166" t="s">
        <v>606</v>
      </c>
      <c r="E12" s="167" t="s">
        <v>607</v>
      </c>
      <c r="F12" s="168" t="s">
        <v>54</v>
      </c>
      <c r="G12" s="169" t="s">
        <v>608</v>
      </c>
      <c r="H12" s="7" t="s">
        <v>21</v>
      </c>
    </row>
    <row r="13" ht="26.25" customHeight="1">
      <c r="A13" s="232">
        <f t="shared" si="1"/>
        <v>10</v>
      </c>
      <c r="B13" s="173" t="s">
        <v>524</v>
      </c>
      <c r="C13" s="165" t="s">
        <v>611</v>
      </c>
      <c r="D13" s="166" t="s">
        <v>526</v>
      </c>
      <c r="E13" s="167" t="s">
        <v>612</v>
      </c>
      <c r="F13" s="168" t="s">
        <v>54</v>
      </c>
      <c r="G13" s="169" t="s">
        <v>613</v>
      </c>
      <c r="H13" s="7" t="s">
        <v>21</v>
      </c>
    </row>
    <row r="14" ht="26.25" customHeight="1">
      <c r="A14" s="232">
        <f t="shared" si="1"/>
        <v>11</v>
      </c>
      <c r="B14" s="173" t="s">
        <v>616</v>
      </c>
      <c r="C14" s="165" t="s">
        <v>617</v>
      </c>
      <c r="D14" s="166" t="s">
        <v>618</v>
      </c>
      <c r="E14" s="167" t="s">
        <v>619</v>
      </c>
      <c r="F14" s="168" t="s">
        <v>54</v>
      </c>
      <c r="G14" s="169" t="s">
        <v>620</v>
      </c>
      <c r="H14" s="7" t="s">
        <v>21</v>
      </c>
    </row>
    <row r="15" ht="26.25" customHeight="1">
      <c r="A15" s="232">
        <f t="shared" si="1"/>
        <v>12</v>
      </c>
      <c r="B15" s="173" t="s">
        <v>623</v>
      </c>
      <c r="C15" s="165" t="s">
        <v>624</v>
      </c>
      <c r="D15" s="166" t="s">
        <v>625</v>
      </c>
      <c r="E15" s="167" t="s">
        <v>53</v>
      </c>
      <c r="F15" s="168" t="s">
        <v>54</v>
      </c>
      <c r="G15" s="169" t="s">
        <v>626</v>
      </c>
      <c r="H15" s="7" t="s">
        <v>21</v>
      </c>
    </row>
    <row r="16" ht="26.25" customHeight="1">
      <c r="A16" s="232">
        <f t="shared" si="1"/>
        <v>13</v>
      </c>
      <c r="B16" s="173" t="s">
        <v>628</v>
      </c>
      <c r="C16" s="165" t="s">
        <v>629</v>
      </c>
      <c r="D16" s="166" t="s">
        <v>630</v>
      </c>
      <c r="E16" s="167" t="s">
        <v>229</v>
      </c>
      <c r="F16" s="168" t="s">
        <v>54</v>
      </c>
      <c r="G16" s="169" t="s">
        <v>631</v>
      </c>
      <c r="H16" s="7" t="s">
        <v>21</v>
      </c>
    </row>
    <row r="17" ht="26.25" customHeight="1">
      <c r="A17" s="232">
        <f t="shared" si="1"/>
        <v>14</v>
      </c>
      <c r="B17" s="173" t="s">
        <v>635</v>
      </c>
      <c r="C17" s="165" t="s">
        <v>636</v>
      </c>
      <c r="D17" s="166" t="s">
        <v>637</v>
      </c>
      <c r="E17" s="167" t="s">
        <v>53</v>
      </c>
      <c r="F17" s="168" t="s">
        <v>54</v>
      </c>
      <c r="G17" s="169" t="s">
        <v>638</v>
      </c>
      <c r="H17" s="7" t="s">
        <v>21</v>
      </c>
    </row>
    <row r="18" ht="26.25" customHeight="1">
      <c r="A18" s="232">
        <f t="shared" si="1"/>
        <v>15</v>
      </c>
      <c r="B18" s="173" t="s">
        <v>658</v>
      </c>
      <c r="C18" s="165" t="s">
        <v>659</v>
      </c>
      <c r="D18" s="166" t="s">
        <v>660</v>
      </c>
      <c r="E18" s="167" t="s">
        <v>612</v>
      </c>
      <c r="F18" s="168" t="s">
        <v>54</v>
      </c>
      <c r="G18" s="169" t="s">
        <v>840</v>
      </c>
      <c r="H18" s="7" t="s">
        <v>21</v>
      </c>
    </row>
    <row r="19" ht="26.25" customHeight="1">
      <c r="A19" s="232">
        <f t="shared" si="1"/>
        <v>16</v>
      </c>
      <c r="B19" s="173" t="s">
        <v>841</v>
      </c>
      <c r="C19" s="165" t="s">
        <v>842</v>
      </c>
      <c r="D19" s="166" t="s">
        <v>843</v>
      </c>
      <c r="E19" s="167" t="s">
        <v>844</v>
      </c>
      <c r="F19" s="168" t="s">
        <v>54</v>
      </c>
      <c r="G19" s="169" t="s">
        <v>845</v>
      </c>
      <c r="H19" s="205" t="s">
        <v>130</v>
      </c>
    </row>
    <row r="20" ht="26.25" customHeight="1">
      <c r="A20" s="232">
        <f t="shared" si="1"/>
        <v>17</v>
      </c>
      <c r="B20" s="173" t="s">
        <v>934</v>
      </c>
      <c r="C20" s="165" t="s">
        <v>279</v>
      </c>
      <c r="D20" s="166" t="s">
        <v>935</v>
      </c>
      <c r="E20" s="167" t="s">
        <v>229</v>
      </c>
      <c r="F20" s="168" t="s">
        <v>33</v>
      </c>
      <c r="G20" s="169" t="s">
        <v>936</v>
      </c>
      <c r="H20" s="7" t="s">
        <v>21</v>
      </c>
    </row>
    <row r="21" ht="26.25" customHeight="1">
      <c r="A21" s="232">
        <f t="shared" si="1"/>
        <v>18</v>
      </c>
      <c r="B21" s="165" t="s">
        <v>938</v>
      </c>
      <c r="C21" s="165" t="s">
        <v>234</v>
      </c>
      <c r="D21" s="166" t="s">
        <v>939</v>
      </c>
      <c r="E21" s="167" t="s">
        <v>5262</v>
      </c>
      <c r="F21" s="168" t="s">
        <v>33</v>
      </c>
      <c r="G21" s="169" t="s">
        <v>941</v>
      </c>
      <c r="H21" s="7" t="s">
        <v>130</v>
      </c>
    </row>
    <row r="22" ht="26.25" customHeight="1">
      <c r="A22" s="232">
        <f t="shared" si="1"/>
        <v>19</v>
      </c>
      <c r="B22" s="165" t="s">
        <v>1112</v>
      </c>
      <c r="C22" s="165" t="s">
        <v>1113</v>
      </c>
      <c r="D22" s="166" t="s">
        <v>1114</v>
      </c>
      <c r="E22" s="167" t="s">
        <v>5263</v>
      </c>
      <c r="F22" s="168" t="s">
        <v>33</v>
      </c>
      <c r="G22" s="169" t="s">
        <v>1116</v>
      </c>
      <c r="H22" s="7" t="s">
        <v>130</v>
      </c>
    </row>
    <row r="23" ht="26.25" customHeight="1">
      <c r="A23" s="232">
        <f t="shared" si="1"/>
        <v>20</v>
      </c>
      <c r="B23" s="173" t="s">
        <v>246</v>
      </c>
      <c r="C23" s="165" t="s">
        <v>247</v>
      </c>
      <c r="D23" s="166" t="s">
        <v>248</v>
      </c>
      <c r="E23" s="167" t="s">
        <v>62</v>
      </c>
      <c r="F23" s="168" t="s">
        <v>54</v>
      </c>
      <c r="G23" s="169" t="s">
        <v>1156</v>
      </c>
      <c r="H23" s="7" t="s">
        <v>21</v>
      </c>
    </row>
    <row r="24" ht="26.25" customHeight="1">
      <c r="A24" s="232">
        <f t="shared" si="1"/>
        <v>21</v>
      </c>
      <c r="B24" s="173" t="s">
        <v>1160</v>
      </c>
      <c r="C24" s="165" t="s">
        <v>1161</v>
      </c>
      <c r="D24" s="166" t="s">
        <v>1162</v>
      </c>
      <c r="E24" s="167" t="s">
        <v>612</v>
      </c>
      <c r="F24" s="168" t="s">
        <v>54</v>
      </c>
      <c r="G24" s="169" t="s">
        <v>1163</v>
      </c>
      <c r="H24" s="7" t="s">
        <v>21</v>
      </c>
    </row>
    <row r="25" ht="26.25" customHeight="1">
      <c r="A25" s="232">
        <f t="shared" si="1"/>
        <v>22</v>
      </c>
      <c r="B25" s="173" t="s">
        <v>1167</v>
      </c>
      <c r="C25" s="165" t="s">
        <v>247</v>
      </c>
      <c r="D25" s="166" t="s">
        <v>1009</v>
      </c>
      <c r="E25" s="167" t="s">
        <v>53</v>
      </c>
      <c r="F25" s="168" t="s">
        <v>54</v>
      </c>
      <c r="G25" s="169" t="s">
        <v>1168</v>
      </c>
      <c r="H25" s="7" t="s">
        <v>21</v>
      </c>
    </row>
    <row r="26" ht="26.25" customHeight="1">
      <c r="A26" s="232">
        <f t="shared" si="1"/>
        <v>23</v>
      </c>
      <c r="B26" s="165" t="s">
        <v>1270</v>
      </c>
      <c r="C26" s="165" t="s">
        <v>1271</v>
      </c>
      <c r="D26" s="166" t="s">
        <v>1272</v>
      </c>
      <c r="E26" s="167" t="s">
        <v>166</v>
      </c>
      <c r="F26" s="168" t="s">
        <v>54</v>
      </c>
      <c r="G26" s="169" t="s">
        <v>1273</v>
      </c>
      <c r="H26" s="7" t="s">
        <v>130</v>
      </c>
    </row>
    <row r="27" ht="26.25" customHeight="1">
      <c r="A27" s="232">
        <f t="shared" si="1"/>
        <v>24</v>
      </c>
      <c r="B27" s="173" t="s">
        <v>1276</v>
      </c>
      <c r="C27" s="165" t="s">
        <v>234</v>
      </c>
      <c r="D27" s="166" t="s">
        <v>1277</v>
      </c>
      <c r="E27" s="167" t="s">
        <v>1278</v>
      </c>
      <c r="F27" s="168" t="s">
        <v>33</v>
      </c>
      <c r="G27" s="169" t="s">
        <v>1279</v>
      </c>
      <c r="H27" s="7" t="s">
        <v>21</v>
      </c>
    </row>
    <row r="28" ht="26.25" customHeight="1">
      <c r="A28" s="232">
        <f t="shared" si="1"/>
        <v>25</v>
      </c>
      <c r="B28" s="165" t="s">
        <v>4535</v>
      </c>
      <c r="C28" s="165" t="s">
        <v>285</v>
      </c>
      <c r="D28" s="166" t="s">
        <v>1359</v>
      </c>
      <c r="E28" s="167" t="s">
        <v>3814</v>
      </c>
      <c r="F28" s="168" t="s">
        <v>33</v>
      </c>
      <c r="G28" s="169" t="s">
        <v>1361</v>
      </c>
      <c r="H28" s="7" t="s">
        <v>130</v>
      </c>
    </row>
    <row r="29" ht="26.25" customHeight="1">
      <c r="A29" s="232">
        <f t="shared" si="1"/>
        <v>26</v>
      </c>
      <c r="B29" s="173" t="s">
        <v>1365</v>
      </c>
      <c r="C29" s="165" t="s">
        <v>285</v>
      </c>
      <c r="D29" s="166" t="s">
        <v>1366</v>
      </c>
      <c r="E29" s="167" t="s">
        <v>1367</v>
      </c>
      <c r="F29" s="168" t="s">
        <v>33</v>
      </c>
      <c r="G29" s="169" t="s">
        <v>1368</v>
      </c>
      <c r="H29" s="7" t="s">
        <v>21</v>
      </c>
    </row>
    <row r="30" ht="26.25" customHeight="1">
      <c r="A30" s="232">
        <f t="shared" si="1"/>
        <v>27</v>
      </c>
      <c r="B30" s="165" t="s">
        <v>1371</v>
      </c>
      <c r="C30" s="165" t="s">
        <v>198</v>
      </c>
      <c r="D30" s="166" t="s">
        <v>1372</v>
      </c>
      <c r="E30" s="167" t="s">
        <v>5264</v>
      </c>
      <c r="F30" s="168" t="s">
        <v>33</v>
      </c>
      <c r="G30" s="169" t="s">
        <v>1374</v>
      </c>
      <c r="H30" s="7" t="s">
        <v>130</v>
      </c>
    </row>
    <row r="31" ht="26.25" customHeight="1">
      <c r="A31" s="232">
        <f t="shared" si="1"/>
        <v>28</v>
      </c>
      <c r="B31" s="173" t="s">
        <v>1021</v>
      </c>
      <c r="C31" s="165" t="s">
        <v>285</v>
      </c>
      <c r="D31" s="166" t="s">
        <v>1022</v>
      </c>
      <c r="E31" s="167" t="s">
        <v>1392</v>
      </c>
      <c r="F31" s="168" t="s">
        <v>33</v>
      </c>
      <c r="G31" s="169" t="s">
        <v>1393</v>
      </c>
      <c r="H31" s="7" t="s">
        <v>21</v>
      </c>
    </row>
    <row r="32" ht="26.25" customHeight="1">
      <c r="A32" s="232">
        <f t="shared" si="1"/>
        <v>29</v>
      </c>
      <c r="B32" s="173" t="s">
        <v>582</v>
      </c>
      <c r="C32" s="165" t="s">
        <v>1345</v>
      </c>
      <c r="D32" s="166" t="s">
        <v>583</v>
      </c>
      <c r="E32" s="167" t="s">
        <v>612</v>
      </c>
      <c r="F32" s="168" t="s">
        <v>33</v>
      </c>
      <c r="G32" s="169" t="s">
        <v>1396</v>
      </c>
      <c r="H32" s="7" t="s">
        <v>21</v>
      </c>
    </row>
    <row r="33" ht="26.25" customHeight="1">
      <c r="A33" s="232">
        <f t="shared" si="1"/>
        <v>30</v>
      </c>
      <c r="B33" s="173" t="s">
        <v>1027</v>
      </c>
      <c r="C33" s="165" t="s">
        <v>1441</v>
      </c>
      <c r="D33" s="166" t="s">
        <v>1029</v>
      </c>
      <c r="E33" s="167" t="s">
        <v>53</v>
      </c>
      <c r="F33" s="168" t="s">
        <v>54</v>
      </c>
      <c r="G33" s="169" t="s">
        <v>1442</v>
      </c>
      <c r="H33" s="7" t="s">
        <v>21</v>
      </c>
    </row>
    <row r="34" ht="26.25" customHeight="1">
      <c r="A34" s="232">
        <f t="shared" si="1"/>
        <v>31</v>
      </c>
      <c r="B34" s="165" t="s">
        <v>1533</v>
      </c>
      <c r="C34" s="165" t="s">
        <v>592</v>
      </c>
      <c r="D34" s="166" t="s">
        <v>1534</v>
      </c>
      <c r="E34" s="167" t="s">
        <v>166</v>
      </c>
      <c r="F34" s="168" t="s">
        <v>33</v>
      </c>
      <c r="G34" s="169" t="s">
        <v>1535</v>
      </c>
      <c r="H34" s="7" t="s">
        <v>130</v>
      </c>
    </row>
    <row r="35" ht="26.25" customHeight="1">
      <c r="A35" s="232">
        <f t="shared" si="1"/>
        <v>32</v>
      </c>
      <c r="B35" s="173" t="s">
        <v>846</v>
      </c>
      <c r="C35" s="165" t="s">
        <v>113</v>
      </c>
      <c r="D35" s="166" t="s">
        <v>848</v>
      </c>
      <c r="E35" s="167" t="s">
        <v>53</v>
      </c>
      <c r="F35" s="168" t="s">
        <v>33</v>
      </c>
      <c r="G35" s="169" t="s">
        <v>1547</v>
      </c>
      <c r="H35" s="7" t="s">
        <v>21</v>
      </c>
    </row>
    <row r="36" ht="26.25" customHeight="1">
      <c r="A36" s="232">
        <f t="shared" si="1"/>
        <v>33</v>
      </c>
      <c r="B36" s="173" t="s">
        <v>1664</v>
      </c>
      <c r="C36" s="165" t="s">
        <v>279</v>
      </c>
      <c r="D36" s="166" t="s">
        <v>1665</v>
      </c>
      <c r="E36" s="167">
        <v>2010.0</v>
      </c>
      <c r="F36" s="168" t="s">
        <v>33</v>
      </c>
      <c r="G36" s="169" t="s">
        <v>1666</v>
      </c>
      <c r="H36" s="7" t="s">
        <v>21</v>
      </c>
    </row>
    <row r="37" ht="26.25" customHeight="1">
      <c r="A37" s="232">
        <f t="shared" si="1"/>
        <v>34</v>
      </c>
      <c r="B37" s="165" t="s">
        <v>1681</v>
      </c>
      <c r="C37" s="165" t="s">
        <v>1682</v>
      </c>
      <c r="D37" s="166" t="s">
        <v>1683</v>
      </c>
      <c r="E37" s="167" t="s">
        <v>166</v>
      </c>
      <c r="F37" s="168" t="s">
        <v>33</v>
      </c>
      <c r="G37" s="169" t="s">
        <v>1684</v>
      </c>
      <c r="H37" s="7" t="s">
        <v>130</v>
      </c>
    </row>
    <row r="38" ht="26.25" customHeight="1">
      <c r="A38" s="232">
        <f t="shared" si="1"/>
        <v>35</v>
      </c>
      <c r="B38" s="165" t="s">
        <v>1717</v>
      </c>
      <c r="C38" s="165" t="s">
        <v>126</v>
      </c>
      <c r="D38" s="166" t="s">
        <v>1718</v>
      </c>
      <c r="E38" s="167" t="s">
        <v>166</v>
      </c>
      <c r="F38" s="168" t="s">
        <v>33</v>
      </c>
      <c r="G38" s="169" t="s">
        <v>1719</v>
      </c>
      <c r="H38" s="7" t="s">
        <v>130</v>
      </c>
    </row>
    <row r="39" ht="26.25" customHeight="1">
      <c r="A39" s="232">
        <f t="shared" si="1"/>
        <v>36</v>
      </c>
      <c r="B39" s="165" t="s">
        <v>1746</v>
      </c>
      <c r="C39" s="165" t="s">
        <v>135</v>
      </c>
      <c r="D39" s="166" t="s">
        <v>1747</v>
      </c>
      <c r="E39" s="167" t="s">
        <v>166</v>
      </c>
      <c r="F39" s="168" t="s">
        <v>33</v>
      </c>
      <c r="G39" s="169" t="s">
        <v>1748</v>
      </c>
      <c r="H39" s="7" t="s">
        <v>130</v>
      </c>
    </row>
    <row r="40" ht="26.25" customHeight="1">
      <c r="A40" s="232">
        <f t="shared" si="1"/>
        <v>37</v>
      </c>
      <c r="B40" s="165" t="s">
        <v>1753</v>
      </c>
      <c r="C40" s="165" t="s">
        <v>135</v>
      </c>
      <c r="D40" s="166" t="s">
        <v>1754</v>
      </c>
      <c r="E40" s="167" t="s">
        <v>173</v>
      </c>
      <c r="F40" s="168" t="s">
        <v>33</v>
      </c>
      <c r="G40" s="169" t="s">
        <v>1756</v>
      </c>
      <c r="H40" s="7" t="s">
        <v>130</v>
      </c>
    </row>
    <row r="41" ht="26.25" customHeight="1">
      <c r="A41" s="232">
        <f t="shared" si="1"/>
        <v>38</v>
      </c>
      <c r="B41" s="173" t="s">
        <v>1759</v>
      </c>
      <c r="C41" s="165" t="s">
        <v>1760</v>
      </c>
      <c r="D41" s="166" t="s">
        <v>1761</v>
      </c>
      <c r="E41" s="167" t="s">
        <v>1762</v>
      </c>
      <c r="F41" s="168" t="s">
        <v>54</v>
      </c>
      <c r="G41" s="169" t="s">
        <v>1763</v>
      </c>
      <c r="H41" s="7" t="s">
        <v>21</v>
      </c>
    </row>
    <row r="42" ht="26.25" customHeight="1">
      <c r="A42" s="232">
        <f t="shared" si="1"/>
        <v>39</v>
      </c>
      <c r="B42" s="173" t="s">
        <v>399</v>
      </c>
      <c r="C42" s="165" t="s">
        <v>727</v>
      </c>
      <c r="D42" s="166" t="s">
        <v>400</v>
      </c>
      <c r="E42" s="167" t="s">
        <v>1766</v>
      </c>
      <c r="F42" s="168" t="s">
        <v>33</v>
      </c>
      <c r="G42" s="169" t="s">
        <v>1767</v>
      </c>
      <c r="H42" s="7" t="s">
        <v>21</v>
      </c>
    </row>
    <row r="43" ht="26.25" customHeight="1">
      <c r="A43" s="232">
        <f t="shared" si="1"/>
        <v>40</v>
      </c>
      <c r="B43" s="173" t="s">
        <v>1054</v>
      </c>
      <c r="C43" s="165" t="s">
        <v>1055</v>
      </c>
      <c r="D43" s="166" t="s">
        <v>1056</v>
      </c>
      <c r="E43" s="167" t="s">
        <v>53</v>
      </c>
      <c r="F43" s="168" t="s">
        <v>101</v>
      </c>
      <c r="G43" s="169" t="s">
        <v>1777</v>
      </c>
      <c r="H43" s="7" t="s">
        <v>21</v>
      </c>
    </row>
    <row r="44" ht="26.25" customHeight="1">
      <c r="A44" s="232">
        <f t="shared" si="1"/>
        <v>41</v>
      </c>
      <c r="B44" s="165" t="s">
        <v>1795</v>
      </c>
      <c r="C44" s="165" t="s">
        <v>4955</v>
      </c>
      <c r="D44" s="166" t="s">
        <v>1796</v>
      </c>
      <c r="E44" s="167" t="s">
        <v>166</v>
      </c>
      <c r="F44" s="168" t="s">
        <v>101</v>
      </c>
      <c r="G44" s="169" t="s">
        <v>1797</v>
      </c>
      <c r="H44" s="7" t="s">
        <v>130</v>
      </c>
    </row>
    <row r="45" ht="26.25" customHeight="1">
      <c r="A45" s="232">
        <f t="shared" si="1"/>
        <v>42</v>
      </c>
      <c r="B45" s="173" t="s">
        <v>1074</v>
      </c>
      <c r="C45" s="165" t="s">
        <v>4955</v>
      </c>
      <c r="D45" s="166" t="s">
        <v>1075</v>
      </c>
      <c r="E45" s="167" t="s">
        <v>62</v>
      </c>
      <c r="F45" s="168" t="s">
        <v>54</v>
      </c>
      <c r="G45" s="169" t="s">
        <v>1817</v>
      </c>
      <c r="H45" s="7" t="s">
        <v>21</v>
      </c>
    </row>
    <row r="46" ht="26.25" customHeight="1">
      <c r="A46" s="232">
        <f t="shared" si="1"/>
        <v>43</v>
      </c>
      <c r="B46" s="173" t="s">
        <v>262</v>
      </c>
      <c r="C46" s="165" t="s">
        <v>126</v>
      </c>
      <c r="D46" s="166" t="s">
        <v>264</v>
      </c>
      <c r="E46" s="167" t="s">
        <v>62</v>
      </c>
      <c r="F46" s="168" t="s">
        <v>33</v>
      </c>
      <c r="G46" s="169" t="s">
        <v>1835</v>
      </c>
      <c r="H46" s="7" t="s">
        <v>21</v>
      </c>
    </row>
    <row r="47" ht="26.25" customHeight="1">
      <c r="A47" s="232">
        <f t="shared" si="1"/>
        <v>44</v>
      </c>
      <c r="B47" s="173" t="s">
        <v>1893</v>
      </c>
      <c r="C47" s="165" t="s">
        <v>1782</v>
      </c>
      <c r="D47" s="166" t="s">
        <v>1894</v>
      </c>
      <c r="E47" s="167" t="s">
        <v>229</v>
      </c>
      <c r="F47" s="168" t="s">
        <v>33</v>
      </c>
      <c r="G47" s="169" t="s">
        <v>1895</v>
      </c>
      <c r="H47" s="7" t="s">
        <v>21</v>
      </c>
    </row>
    <row r="48" ht="26.25" customHeight="1">
      <c r="A48" s="232">
        <f t="shared" si="1"/>
        <v>45</v>
      </c>
      <c r="B48" s="165" t="s">
        <v>1911</v>
      </c>
      <c r="C48" s="165" t="s">
        <v>4955</v>
      </c>
      <c r="D48" s="166" t="s">
        <v>1912</v>
      </c>
      <c r="E48" s="167" t="s">
        <v>166</v>
      </c>
      <c r="F48" s="168" t="s">
        <v>101</v>
      </c>
      <c r="G48" s="169" t="s">
        <v>1913</v>
      </c>
      <c r="H48" s="7" t="s">
        <v>130</v>
      </c>
    </row>
    <row r="49" ht="26.25" customHeight="1">
      <c r="A49" s="232">
        <f t="shared" si="1"/>
        <v>46</v>
      </c>
      <c r="B49" s="165" t="s">
        <v>1999</v>
      </c>
      <c r="C49" s="165" t="s">
        <v>2000</v>
      </c>
      <c r="D49" s="166" t="s">
        <v>2001</v>
      </c>
      <c r="E49" s="167" t="s">
        <v>5265</v>
      </c>
      <c r="F49" s="168" t="s">
        <v>33</v>
      </c>
      <c r="G49" s="169" t="s">
        <v>2003</v>
      </c>
      <c r="H49" s="7" t="s">
        <v>130</v>
      </c>
    </row>
    <row r="50" ht="26.25" customHeight="1">
      <c r="A50" s="232">
        <f t="shared" si="1"/>
        <v>47</v>
      </c>
      <c r="B50" s="165" t="s">
        <v>2063</v>
      </c>
      <c r="C50" s="165" t="s">
        <v>2064</v>
      </c>
      <c r="D50" s="166" t="s">
        <v>2065</v>
      </c>
      <c r="E50" s="167" t="s">
        <v>173</v>
      </c>
      <c r="F50" s="168" t="s">
        <v>101</v>
      </c>
      <c r="G50" s="169" t="s">
        <v>2066</v>
      </c>
      <c r="H50" s="7" t="s">
        <v>130</v>
      </c>
    </row>
    <row r="51" ht="26.25" customHeight="1">
      <c r="A51" s="232">
        <f t="shared" si="1"/>
        <v>48</v>
      </c>
      <c r="B51" s="173" t="s">
        <v>2072</v>
      </c>
      <c r="C51" s="165" t="s">
        <v>455</v>
      </c>
      <c r="D51" s="166" t="s">
        <v>2073</v>
      </c>
      <c r="E51" s="167" t="s">
        <v>424</v>
      </c>
      <c r="F51" s="168" t="s">
        <v>101</v>
      </c>
      <c r="G51" s="169" t="s">
        <v>2075</v>
      </c>
      <c r="H51" s="7" t="s">
        <v>21</v>
      </c>
    </row>
    <row r="52" ht="26.25" customHeight="1">
      <c r="A52" s="232">
        <f t="shared" si="1"/>
        <v>49</v>
      </c>
      <c r="B52" s="173" t="s">
        <v>2093</v>
      </c>
      <c r="C52" s="165" t="s">
        <v>455</v>
      </c>
      <c r="D52" s="166" t="s">
        <v>2094</v>
      </c>
      <c r="E52" s="167" t="s">
        <v>2095</v>
      </c>
      <c r="F52" s="168" t="s">
        <v>101</v>
      </c>
      <c r="G52" s="169" t="s">
        <v>2096</v>
      </c>
      <c r="H52" s="7" t="s">
        <v>21</v>
      </c>
    </row>
    <row r="53" ht="26.25" customHeight="1">
      <c r="A53" s="232">
        <f t="shared" si="1"/>
        <v>50</v>
      </c>
      <c r="B53" s="165" t="s">
        <v>2115</v>
      </c>
      <c r="C53" s="165" t="s">
        <v>455</v>
      </c>
      <c r="D53" s="166" t="s">
        <v>2116</v>
      </c>
      <c r="E53" s="167" t="s">
        <v>5262</v>
      </c>
      <c r="F53" s="168" t="s">
        <v>33</v>
      </c>
      <c r="G53" s="169" t="s">
        <v>2118</v>
      </c>
      <c r="H53" s="7" t="s">
        <v>130</v>
      </c>
    </row>
    <row r="54" ht="26.25" customHeight="1">
      <c r="A54" s="232">
        <f t="shared" si="1"/>
        <v>51</v>
      </c>
      <c r="B54" s="165" t="s">
        <v>2123</v>
      </c>
      <c r="C54" s="165" t="s">
        <v>946</v>
      </c>
      <c r="D54" s="166" t="s">
        <v>2124</v>
      </c>
      <c r="E54" s="167" t="s">
        <v>5266</v>
      </c>
      <c r="F54" s="168" t="s">
        <v>33</v>
      </c>
      <c r="G54" s="169" t="s">
        <v>2125</v>
      </c>
      <c r="H54" s="7" t="s">
        <v>130</v>
      </c>
    </row>
    <row r="55" ht="26.25" customHeight="1">
      <c r="A55" s="232">
        <f t="shared" si="1"/>
        <v>52</v>
      </c>
      <c r="B55" s="173" t="s">
        <v>103</v>
      </c>
      <c r="C55" s="165" t="s">
        <v>592</v>
      </c>
      <c r="D55" s="166" t="s">
        <v>105</v>
      </c>
      <c r="E55" s="167" t="s">
        <v>972</v>
      </c>
      <c r="F55" s="168" t="s">
        <v>33</v>
      </c>
      <c r="G55" s="169" t="s">
        <v>2126</v>
      </c>
      <c r="H55" s="7" t="s">
        <v>21</v>
      </c>
    </row>
    <row r="56" ht="26.25" customHeight="1">
      <c r="A56" s="232">
        <f t="shared" si="1"/>
        <v>53</v>
      </c>
      <c r="B56" s="165" t="s">
        <v>2161</v>
      </c>
      <c r="C56" s="165" t="s">
        <v>455</v>
      </c>
      <c r="D56" s="166" t="s">
        <v>2162</v>
      </c>
      <c r="E56" s="167" t="s">
        <v>5267</v>
      </c>
      <c r="F56" s="168" t="s">
        <v>33</v>
      </c>
      <c r="G56" s="169" t="s">
        <v>2164</v>
      </c>
      <c r="H56" s="7" t="s">
        <v>130</v>
      </c>
    </row>
    <row r="57" ht="26.25" customHeight="1">
      <c r="A57" s="232">
        <f t="shared" si="1"/>
        <v>54</v>
      </c>
      <c r="B57" s="165" t="s">
        <v>2209</v>
      </c>
      <c r="C57" s="165" t="s">
        <v>455</v>
      </c>
      <c r="D57" s="166" t="s">
        <v>2210</v>
      </c>
      <c r="E57" s="167" t="s">
        <v>5268</v>
      </c>
      <c r="F57" s="168" t="s">
        <v>33</v>
      </c>
      <c r="G57" s="169" t="s">
        <v>2212</v>
      </c>
      <c r="H57" s="7" t="s">
        <v>130</v>
      </c>
    </row>
    <row r="58" ht="26.25" customHeight="1">
      <c r="A58" s="232">
        <f t="shared" si="1"/>
        <v>55</v>
      </c>
      <c r="B58" s="173" t="s">
        <v>2213</v>
      </c>
      <c r="C58" s="165" t="s">
        <v>234</v>
      </c>
      <c r="D58" s="166" t="s">
        <v>2214</v>
      </c>
      <c r="E58" s="167" t="s">
        <v>2215</v>
      </c>
      <c r="F58" s="168" t="s">
        <v>33</v>
      </c>
      <c r="G58" s="169" t="s">
        <v>2216</v>
      </c>
      <c r="H58" s="7" t="s">
        <v>21</v>
      </c>
    </row>
    <row r="59" ht="26.25" customHeight="1">
      <c r="A59" s="232">
        <f t="shared" si="1"/>
        <v>56</v>
      </c>
      <c r="B59" s="173" t="s">
        <v>2265</v>
      </c>
      <c r="C59" s="165" t="s">
        <v>455</v>
      </c>
      <c r="D59" s="166" t="s">
        <v>2266</v>
      </c>
      <c r="E59" s="167" t="s">
        <v>5264</v>
      </c>
      <c r="F59" s="168" t="s">
        <v>101</v>
      </c>
      <c r="G59" s="169" t="s">
        <v>2268</v>
      </c>
      <c r="H59" s="205" t="s">
        <v>130</v>
      </c>
    </row>
    <row r="60" ht="26.25" customHeight="1">
      <c r="A60" s="232">
        <f t="shared" si="1"/>
        <v>57</v>
      </c>
      <c r="B60" s="165" t="s">
        <v>2303</v>
      </c>
      <c r="C60" s="165" t="s">
        <v>455</v>
      </c>
      <c r="D60" s="166" t="s">
        <v>2304</v>
      </c>
      <c r="E60" s="167" t="s">
        <v>166</v>
      </c>
      <c r="F60" s="168" t="s">
        <v>33</v>
      </c>
      <c r="G60" s="169" t="s">
        <v>2305</v>
      </c>
      <c r="H60" s="7" t="s">
        <v>130</v>
      </c>
    </row>
    <row r="61" ht="26.25" customHeight="1">
      <c r="A61" s="232">
        <f t="shared" si="1"/>
        <v>58</v>
      </c>
      <c r="B61" s="165" t="s">
        <v>2357</v>
      </c>
      <c r="C61" s="165" t="s">
        <v>455</v>
      </c>
      <c r="D61" s="166" t="s">
        <v>2358</v>
      </c>
      <c r="E61" s="167" t="s">
        <v>5269</v>
      </c>
      <c r="F61" s="168" t="s">
        <v>33</v>
      </c>
      <c r="G61" s="169" t="s">
        <v>2360</v>
      </c>
      <c r="H61" s="7" t="s">
        <v>130</v>
      </c>
    </row>
    <row r="62" ht="26.25" customHeight="1">
      <c r="A62" s="232">
        <f t="shared" si="1"/>
        <v>59</v>
      </c>
      <c r="B62" s="165" t="s">
        <v>2365</v>
      </c>
      <c r="C62" s="165" t="s">
        <v>126</v>
      </c>
      <c r="D62" s="166" t="s">
        <v>2366</v>
      </c>
      <c r="E62" s="167" t="s">
        <v>5270</v>
      </c>
      <c r="F62" s="168" t="s">
        <v>33</v>
      </c>
      <c r="G62" s="169" t="s">
        <v>2368</v>
      </c>
      <c r="H62" s="7" t="s">
        <v>130</v>
      </c>
    </row>
    <row r="63" ht="26.25" customHeight="1">
      <c r="A63" s="232">
        <f t="shared" si="1"/>
        <v>60</v>
      </c>
      <c r="B63" s="165" t="s">
        <v>2498</v>
      </c>
      <c r="C63" s="165" t="s">
        <v>455</v>
      </c>
      <c r="D63" s="166" t="s">
        <v>2499</v>
      </c>
      <c r="E63" s="167" t="s">
        <v>5262</v>
      </c>
      <c r="F63" s="168" t="s">
        <v>33</v>
      </c>
      <c r="G63" s="169" t="s">
        <v>2500</v>
      </c>
      <c r="H63" s="7" t="s">
        <v>130</v>
      </c>
    </row>
    <row r="64" ht="26.25" customHeight="1">
      <c r="A64" s="232">
        <f t="shared" si="1"/>
        <v>61</v>
      </c>
      <c r="B64" s="165" t="s">
        <v>2501</v>
      </c>
      <c r="C64" s="165" t="s">
        <v>455</v>
      </c>
      <c r="D64" s="166" t="s">
        <v>2502</v>
      </c>
      <c r="E64" s="167" t="s">
        <v>166</v>
      </c>
      <c r="F64" s="168" t="s">
        <v>33</v>
      </c>
      <c r="G64" s="169" t="s">
        <v>2503</v>
      </c>
      <c r="H64" s="7" t="s">
        <v>130</v>
      </c>
    </row>
    <row r="65" ht="26.25" customHeight="1">
      <c r="A65" s="232">
        <f t="shared" si="1"/>
        <v>62</v>
      </c>
      <c r="B65" s="165" t="s">
        <v>2520</v>
      </c>
      <c r="C65" s="165" t="s">
        <v>455</v>
      </c>
      <c r="D65" s="166" t="s">
        <v>2521</v>
      </c>
      <c r="E65" s="167" t="s">
        <v>166</v>
      </c>
      <c r="F65" s="168" t="s">
        <v>101</v>
      </c>
      <c r="G65" s="169" t="s">
        <v>2522</v>
      </c>
      <c r="H65" s="7" t="s">
        <v>130</v>
      </c>
    </row>
    <row r="66" ht="26.25" customHeight="1">
      <c r="A66" s="232">
        <f t="shared" si="1"/>
        <v>63</v>
      </c>
      <c r="B66" s="165" t="s">
        <v>2594</v>
      </c>
      <c r="C66" s="165" t="s">
        <v>378</v>
      </c>
      <c r="D66" s="166" t="s">
        <v>2595</v>
      </c>
      <c r="E66" s="167" t="s">
        <v>5271</v>
      </c>
      <c r="F66" s="168" t="s">
        <v>54</v>
      </c>
      <c r="G66" s="169" t="s">
        <v>2597</v>
      </c>
      <c r="H66" s="7" t="s">
        <v>130</v>
      </c>
    </row>
    <row r="67" ht="26.25" customHeight="1">
      <c r="A67" s="232">
        <f t="shared" si="1"/>
        <v>64</v>
      </c>
      <c r="B67" s="173" t="s">
        <v>1124</v>
      </c>
      <c r="C67" s="165" t="s">
        <v>1125</v>
      </c>
      <c r="D67" s="166" t="s">
        <v>1126</v>
      </c>
      <c r="E67" s="167" t="s">
        <v>53</v>
      </c>
      <c r="F67" s="168" t="s">
        <v>54</v>
      </c>
      <c r="G67" s="169" t="s">
        <v>2598</v>
      </c>
      <c r="H67" s="7" t="s">
        <v>21</v>
      </c>
    </row>
    <row r="68" ht="26.25" customHeight="1">
      <c r="A68" s="232">
        <f t="shared" si="1"/>
        <v>65</v>
      </c>
      <c r="B68" s="165" t="s">
        <v>2599</v>
      </c>
      <c r="C68" s="165" t="s">
        <v>126</v>
      </c>
      <c r="D68" s="166" t="s">
        <v>2600</v>
      </c>
      <c r="E68" s="167" t="s">
        <v>166</v>
      </c>
      <c r="F68" s="168" t="s">
        <v>33</v>
      </c>
      <c r="G68" s="169" t="s">
        <v>2601</v>
      </c>
      <c r="H68" s="7" t="s">
        <v>130</v>
      </c>
    </row>
    <row r="69" ht="26.25" customHeight="1">
      <c r="A69" s="232">
        <f t="shared" si="1"/>
        <v>66</v>
      </c>
      <c r="B69" s="173" t="s">
        <v>2676</v>
      </c>
      <c r="C69" s="165" t="s">
        <v>5152</v>
      </c>
      <c r="D69" s="166" t="s">
        <v>2677</v>
      </c>
      <c r="E69" s="167" t="s">
        <v>2678</v>
      </c>
      <c r="F69" s="168" t="s">
        <v>101</v>
      </c>
      <c r="G69" s="169" t="s">
        <v>2679</v>
      </c>
      <c r="H69" s="7" t="s">
        <v>21</v>
      </c>
    </row>
    <row r="70" ht="26.25" customHeight="1">
      <c r="A70" s="232">
        <f t="shared" si="1"/>
        <v>67</v>
      </c>
      <c r="B70" s="165" t="s">
        <v>1739</v>
      </c>
      <c r="C70" s="165" t="s">
        <v>126</v>
      </c>
      <c r="D70" s="166" t="s">
        <v>1740</v>
      </c>
      <c r="E70" s="167" t="s">
        <v>2680</v>
      </c>
      <c r="F70" s="168" t="s">
        <v>33</v>
      </c>
      <c r="G70" s="169" t="s">
        <v>2681</v>
      </c>
      <c r="H70" s="7" t="s">
        <v>130</v>
      </c>
    </row>
    <row r="71" ht="26.25" customHeight="1">
      <c r="A71" s="232">
        <f t="shared" si="1"/>
        <v>68</v>
      </c>
      <c r="B71" s="165" t="s">
        <v>2682</v>
      </c>
      <c r="C71" s="165" t="s">
        <v>126</v>
      </c>
      <c r="D71" s="166" t="s">
        <v>2683</v>
      </c>
      <c r="E71" s="167" t="s">
        <v>166</v>
      </c>
      <c r="F71" s="168" t="s">
        <v>101</v>
      </c>
      <c r="G71" s="169" t="s">
        <v>2684</v>
      </c>
      <c r="H71" s="7" t="s">
        <v>130</v>
      </c>
    </row>
    <row r="72" ht="26.25" customHeight="1">
      <c r="A72" s="232">
        <f t="shared" si="1"/>
        <v>69</v>
      </c>
      <c r="B72" s="173" t="s">
        <v>886</v>
      </c>
      <c r="C72" s="165" t="s">
        <v>2685</v>
      </c>
      <c r="D72" s="166" t="s">
        <v>887</v>
      </c>
      <c r="E72" s="167" t="s">
        <v>2686</v>
      </c>
      <c r="F72" s="168" t="s">
        <v>101</v>
      </c>
      <c r="G72" s="169" t="s">
        <v>2687</v>
      </c>
      <c r="H72" s="7" t="s">
        <v>21</v>
      </c>
    </row>
    <row r="73" ht="26.25" customHeight="1">
      <c r="A73" s="232">
        <f t="shared" si="1"/>
        <v>70</v>
      </c>
      <c r="B73" s="173" t="s">
        <v>1169</v>
      </c>
      <c r="C73" s="165" t="s">
        <v>2746</v>
      </c>
      <c r="D73" s="166" t="s">
        <v>1170</v>
      </c>
      <c r="E73" s="167" t="s">
        <v>53</v>
      </c>
      <c r="F73" s="168" t="s">
        <v>54</v>
      </c>
      <c r="G73" s="169" t="s">
        <v>2747</v>
      </c>
      <c r="H73" s="7" t="s">
        <v>21</v>
      </c>
    </row>
    <row r="74" ht="26.25" customHeight="1">
      <c r="A74" s="232">
        <f t="shared" si="1"/>
        <v>71</v>
      </c>
      <c r="B74" s="165" t="s">
        <v>1709</v>
      </c>
      <c r="C74" s="165" t="s">
        <v>126</v>
      </c>
      <c r="D74" s="166" t="s">
        <v>1710</v>
      </c>
      <c r="E74" s="167" t="s">
        <v>166</v>
      </c>
      <c r="F74" s="168" t="s">
        <v>33</v>
      </c>
      <c r="G74" s="169" t="s">
        <v>2797</v>
      </c>
      <c r="H74" s="7" t="s">
        <v>130</v>
      </c>
    </row>
    <row r="75" ht="26.25" customHeight="1">
      <c r="A75" s="232">
        <f t="shared" si="1"/>
        <v>72</v>
      </c>
      <c r="B75" s="165" t="s">
        <v>2804</v>
      </c>
      <c r="C75" s="165" t="s">
        <v>126</v>
      </c>
      <c r="D75" s="166" t="s">
        <v>2805</v>
      </c>
      <c r="E75" s="167" t="s">
        <v>5244</v>
      </c>
      <c r="F75" s="168" t="s">
        <v>33</v>
      </c>
      <c r="G75" s="169" t="s">
        <v>2806</v>
      </c>
      <c r="H75" s="7" t="s">
        <v>130</v>
      </c>
    </row>
    <row r="76" ht="26.25" customHeight="1">
      <c r="A76" s="232">
        <f t="shared" si="1"/>
        <v>73</v>
      </c>
      <c r="B76" s="165" t="s">
        <v>2807</v>
      </c>
      <c r="C76" s="165" t="s">
        <v>126</v>
      </c>
      <c r="D76" s="166" t="s">
        <v>2808</v>
      </c>
      <c r="E76" s="167" t="s">
        <v>5244</v>
      </c>
      <c r="F76" s="168" t="s">
        <v>33</v>
      </c>
      <c r="G76" s="169" t="s">
        <v>2809</v>
      </c>
      <c r="H76" s="7" t="s">
        <v>130</v>
      </c>
    </row>
    <row r="77" ht="26.25" customHeight="1">
      <c r="A77" s="232">
        <f t="shared" si="1"/>
        <v>74</v>
      </c>
      <c r="B77" s="173" t="s">
        <v>2920</v>
      </c>
      <c r="C77" s="165" t="s">
        <v>659</v>
      </c>
      <c r="D77" s="166" t="s">
        <v>2921</v>
      </c>
      <c r="E77" s="167" t="s">
        <v>2922</v>
      </c>
      <c r="F77" s="168" t="s">
        <v>54</v>
      </c>
      <c r="G77" s="169" t="s">
        <v>2923</v>
      </c>
      <c r="H77" s="7" t="s">
        <v>21</v>
      </c>
    </row>
    <row r="78" ht="26.25" customHeight="1">
      <c r="A78" s="232">
        <f t="shared" si="1"/>
        <v>75</v>
      </c>
      <c r="B78" s="165" t="s">
        <v>2941</v>
      </c>
      <c r="C78" s="165" t="s">
        <v>135</v>
      </c>
      <c r="D78" s="166" t="s">
        <v>2942</v>
      </c>
      <c r="E78" s="167" t="s">
        <v>2943</v>
      </c>
      <c r="F78" s="168" t="s">
        <v>33</v>
      </c>
      <c r="G78" s="169" t="s">
        <v>2944</v>
      </c>
      <c r="H78" s="7" t="s">
        <v>21</v>
      </c>
    </row>
    <row r="79" ht="26.25" customHeight="1">
      <c r="A79" s="232">
        <f t="shared" si="1"/>
        <v>76</v>
      </c>
      <c r="B79" s="165" t="s">
        <v>2945</v>
      </c>
      <c r="C79" s="165" t="s">
        <v>135</v>
      </c>
      <c r="D79" s="166" t="s">
        <v>2946</v>
      </c>
      <c r="E79" s="167" t="s">
        <v>5272</v>
      </c>
      <c r="F79" s="168" t="s">
        <v>33</v>
      </c>
      <c r="G79" s="169" t="s">
        <v>2948</v>
      </c>
      <c r="H79" s="7" t="s">
        <v>130</v>
      </c>
    </row>
    <row r="80" ht="26.25" customHeight="1">
      <c r="A80" s="232">
        <f t="shared" si="1"/>
        <v>77</v>
      </c>
      <c r="B80" s="165" t="s">
        <v>2949</v>
      </c>
      <c r="C80" s="165" t="s">
        <v>135</v>
      </c>
      <c r="D80" s="166" t="s">
        <v>2950</v>
      </c>
      <c r="E80" s="167" t="s">
        <v>5273</v>
      </c>
      <c r="F80" s="168" t="s">
        <v>33</v>
      </c>
      <c r="G80" s="169" t="s">
        <v>2952</v>
      </c>
      <c r="H80" s="7" t="s">
        <v>130</v>
      </c>
    </row>
    <row r="81" ht="26.25" customHeight="1">
      <c r="A81" s="232">
        <f t="shared" si="1"/>
        <v>78</v>
      </c>
      <c r="B81" s="165" t="s">
        <v>2953</v>
      </c>
      <c r="C81" s="165" t="s">
        <v>135</v>
      </c>
      <c r="D81" s="166" t="s">
        <v>2954</v>
      </c>
      <c r="E81" s="167" t="s">
        <v>5274</v>
      </c>
      <c r="F81" s="168" t="s">
        <v>33</v>
      </c>
      <c r="G81" s="169" t="s">
        <v>2956</v>
      </c>
      <c r="H81" s="7" t="s">
        <v>130</v>
      </c>
    </row>
    <row r="82" ht="26.25" customHeight="1">
      <c r="A82" s="232">
        <f t="shared" si="1"/>
        <v>79</v>
      </c>
      <c r="B82" s="165" t="s">
        <v>2957</v>
      </c>
      <c r="C82" s="165" t="s">
        <v>135</v>
      </c>
      <c r="D82" s="166" t="s">
        <v>2958</v>
      </c>
      <c r="E82" s="167" t="s">
        <v>2959</v>
      </c>
      <c r="F82" s="168" t="s">
        <v>33</v>
      </c>
      <c r="G82" s="169" t="s">
        <v>2960</v>
      </c>
      <c r="H82" s="7" t="s">
        <v>21</v>
      </c>
    </row>
    <row r="83" ht="26.25" customHeight="1">
      <c r="A83" s="232">
        <f t="shared" si="1"/>
        <v>80</v>
      </c>
      <c r="B83" s="165" t="s">
        <v>2961</v>
      </c>
      <c r="C83" s="165" t="s">
        <v>135</v>
      </c>
      <c r="D83" s="166" t="s">
        <v>2962</v>
      </c>
      <c r="E83" s="167" t="s">
        <v>5275</v>
      </c>
      <c r="F83" s="168" t="s">
        <v>33</v>
      </c>
      <c r="G83" s="169" t="s">
        <v>2964</v>
      </c>
      <c r="H83" s="7" t="s">
        <v>130</v>
      </c>
    </row>
    <row r="84" ht="26.25" customHeight="1">
      <c r="A84" s="232">
        <f t="shared" si="1"/>
        <v>81</v>
      </c>
      <c r="B84" s="165" t="s">
        <v>2969</v>
      </c>
      <c r="C84" s="165" t="s">
        <v>135</v>
      </c>
      <c r="D84" s="166" t="s">
        <v>2970</v>
      </c>
      <c r="E84" s="167" t="s">
        <v>5272</v>
      </c>
      <c r="F84" s="168" t="s">
        <v>33</v>
      </c>
      <c r="G84" s="169" t="s">
        <v>2971</v>
      </c>
      <c r="H84" s="7" t="s">
        <v>130</v>
      </c>
    </row>
    <row r="85" ht="26.25" customHeight="1">
      <c r="A85" s="232">
        <f t="shared" si="1"/>
        <v>82</v>
      </c>
      <c r="B85" s="165" t="s">
        <v>2972</v>
      </c>
      <c r="C85" s="165" t="s">
        <v>135</v>
      </c>
      <c r="D85" s="166" t="s">
        <v>2973</v>
      </c>
      <c r="E85" s="167" t="s">
        <v>5272</v>
      </c>
      <c r="F85" s="168" t="s">
        <v>33</v>
      </c>
      <c r="G85" s="169" t="s">
        <v>2975</v>
      </c>
      <c r="H85" s="7" t="s">
        <v>130</v>
      </c>
    </row>
    <row r="86" ht="26.25" customHeight="1">
      <c r="A86" s="232">
        <f t="shared" si="1"/>
        <v>83</v>
      </c>
      <c r="B86" s="165" t="s">
        <v>2976</v>
      </c>
      <c r="C86" s="165" t="s">
        <v>135</v>
      </c>
      <c r="D86" s="166" t="s">
        <v>2977</v>
      </c>
      <c r="E86" s="167" t="s">
        <v>2978</v>
      </c>
      <c r="F86" s="168" t="s">
        <v>33</v>
      </c>
      <c r="G86" s="169" t="s">
        <v>2979</v>
      </c>
      <c r="H86" s="7" t="s">
        <v>21</v>
      </c>
    </row>
    <row r="87" ht="26.25" customHeight="1">
      <c r="A87" s="232">
        <f t="shared" si="1"/>
        <v>84</v>
      </c>
      <c r="B87" s="165" t="s">
        <v>2980</v>
      </c>
      <c r="C87" s="165" t="s">
        <v>135</v>
      </c>
      <c r="D87" s="166" t="s">
        <v>2981</v>
      </c>
      <c r="E87" s="167" t="s">
        <v>5276</v>
      </c>
      <c r="F87" s="168" t="s">
        <v>33</v>
      </c>
      <c r="G87" s="169" t="s">
        <v>2983</v>
      </c>
      <c r="H87" s="7" t="s">
        <v>130</v>
      </c>
    </row>
    <row r="88" ht="26.25" customHeight="1">
      <c r="A88" s="232">
        <f t="shared" si="1"/>
        <v>85</v>
      </c>
      <c r="B88" s="165" t="s">
        <v>2984</v>
      </c>
      <c r="C88" s="165" t="s">
        <v>135</v>
      </c>
      <c r="D88" s="166" t="s">
        <v>2985</v>
      </c>
      <c r="E88" s="167" t="s">
        <v>2986</v>
      </c>
      <c r="F88" s="168" t="s">
        <v>33</v>
      </c>
      <c r="G88" s="169" t="s">
        <v>2987</v>
      </c>
      <c r="H88" s="205" t="s">
        <v>21</v>
      </c>
    </row>
    <row r="89" ht="26.25" customHeight="1">
      <c r="A89" s="232">
        <f t="shared" si="1"/>
        <v>86</v>
      </c>
      <c r="B89" s="173" t="s">
        <v>1548</v>
      </c>
      <c r="C89" s="165" t="s">
        <v>3043</v>
      </c>
      <c r="D89" s="166" t="s">
        <v>1550</v>
      </c>
      <c r="E89" s="167" t="s">
        <v>166</v>
      </c>
      <c r="F89" s="168" t="s">
        <v>54</v>
      </c>
      <c r="G89" s="169" t="s">
        <v>3044</v>
      </c>
      <c r="H89" s="205" t="s">
        <v>130</v>
      </c>
    </row>
    <row r="90" ht="26.25" customHeight="1">
      <c r="A90" s="232">
        <f t="shared" si="1"/>
        <v>87</v>
      </c>
      <c r="B90" s="173" t="s">
        <v>3047</v>
      </c>
      <c r="C90" s="165" t="s">
        <v>279</v>
      </c>
      <c r="D90" s="166" t="s">
        <v>3048</v>
      </c>
      <c r="E90" s="167" t="s">
        <v>229</v>
      </c>
      <c r="F90" s="168" t="s">
        <v>33</v>
      </c>
      <c r="G90" s="169" t="s">
        <v>3049</v>
      </c>
      <c r="H90" s="205" t="s">
        <v>21</v>
      </c>
    </row>
    <row r="91" ht="26.25" customHeight="1">
      <c r="A91" s="232">
        <f t="shared" si="1"/>
        <v>88</v>
      </c>
      <c r="B91" s="165" t="s">
        <v>3058</v>
      </c>
      <c r="C91" s="165" t="s">
        <v>126</v>
      </c>
      <c r="D91" s="166" t="s">
        <v>3059</v>
      </c>
      <c r="E91" s="167" t="s">
        <v>166</v>
      </c>
      <c r="F91" s="168" t="s">
        <v>33</v>
      </c>
      <c r="G91" s="169" t="s">
        <v>3060</v>
      </c>
      <c r="H91" s="205" t="s">
        <v>130</v>
      </c>
    </row>
    <row r="92" ht="26.25" customHeight="1">
      <c r="A92" s="232">
        <f t="shared" si="1"/>
        <v>89</v>
      </c>
      <c r="B92" s="173" t="s">
        <v>3114</v>
      </c>
      <c r="C92" s="165" t="s">
        <v>3115</v>
      </c>
      <c r="D92" s="166" t="s">
        <v>3116</v>
      </c>
      <c r="E92" s="167" t="s">
        <v>2845</v>
      </c>
      <c r="F92" s="168" t="s">
        <v>54</v>
      </c>
      <c r="G92" s="169" t="s">
        <v>3117</v>
      </c>
      <c r="H92" s="205" t="s">
        <v>21</v>
      </c>
    </row>
    <row r="93" ht="26.25" customHeight="1">
      <c r="A93" s="232">
        <f t="shared" si="1"/>
        <v>90</v>
      </c>
      <c r="B93" s="173" t="s">
        <v>3207</v>
      </c>
      <c r="C93" s="165" t="s">
        <v>279</v>
      </c>
      <c r="D93" s="166" t="s">
        <v>3208</v>
      </c>
      <c r="E93" s="167" t="s">
        <v>229</v>
      </c>
      <c r="F93" s="168" t="s">
        <v>33</v>
      </c>
      <c r="G93" s="169" t="s">
        <v>3209</v>
      </c>
      <c r="H93" s="205" t="s">
        <v>21</v>
      </c>
    </row>
    <row r="94" ht="26.25" customHeight="1">
      <c r="A94" s="232">
        <f t="shared" si="1"/>
        <v>91</v>
      </c>
      <c r="B94" s="173" t="s">
        <v>351</v>
      </c>
      <c r="C94" s="165" t="s">
        <v>183</v>
      </c>
      <c r="D94" s="166" t="s">
        <v>353</v>
      </c>
      <c r="E94" s="167" t="s">
        <v>159</v>
      </c>
      <c r="F94" s="168" t="s">
        <v>4984</v>
      </c>
      <c r="G94" s="169" t="s">
        <v>3210</v>
      </c>
      <c r="H94" s="205" t="s">
        <v>21</v>
      </c>
    </row>
    <row r="95" ht="26.25" customHeight="1">
      <c r="A95" s="232">
        <f t="shared" si="1"/>
        <v>92</v>
      </c>
      <c r="B95" s="165" t="s">
        <v>3245</v>
      </c>
      <c r="C95" s="165" t="s">
        <v>209</v>
      </c>
      <c r="D95" s="166" t="s">
        <v>3246</v>
      </c>
      <c r="E95" s="167" t="s">
        <v>166</v>
      </c>
      <c r="F95" s="168" t="s">
        <v>33</v>
      </c>
      <c r="G95" s="169" t="s">
        <v>3247</v>
      </c>
      <c r="H95" s="205" t="s">
        <v>130</v>
      </c>
    </row>
    <row r="96" ht="26.25" customHeight="1">
      <c r="A96" s="232">
        <f t="shared" si="1"/>
        <v>93</v>
      </c>
      <c r="B96" s="165" t="s">
        <v>3301</v>
      </c>
      <c r="C96" s="165" t="s">
        <v>3302</v>
      </c>
      <c r="D96" s="166" t="s">
        <v>3303</v>
      </c>
      <c r="E96" s="167" t="s">
        <v>166</v>
      </c>
      <c r="F96" s="168" t="s">
        <v>33</v>
      </c>
      <c r="G96" s="169" t="s">
        <v>3304</v>
      </c>
      <c r="H96" s="205" t="s">
        <v>130</v>
      </c>
    </row>
    <row r="97" ht="26.25" customHeight="1">
      <c r="A97" s="232">
        <f t="shared" si="1"/>
        <v>94</v>
      </c>
      <c r="B97" s="173" t="s">
        <v>3396</v>
      </c>
      <c r="C97" s="165" t="s">
        <v>1078</v>
      </c>
      <c r="D97" s="166" t="s">
        <v>3397</v>
      </c>
      <c r="E97" s="167" t="s">
        <v>229</v>
      </c>
      <c r="F97" s="168" t="s">
        <v>33</v>
      </c>
      <c r="G97" s="169" t="s">
        <v>3398</v>
      </c>
      <c r="H97" s="205" t="s">
        <v>21</v>
      </c>
    </row>
    <row r="98" ht="26.25" customHeight="1">
      <c r="A98" s="232">
        <f t="shared" si="1"/>
        <v>95</v>
      </c>
      <c r="B98" s="165" t="s">
        <v>3438</v>
      </c>
      <c r="C98" s="165" t="s">
        <v>135</v>
      </c>
      <c r="D98" s="166" t="s">
        <v>1532</v>
      </c>
      <c r="E98" s="167" t="s">
        <v>166</v>
      </c>
      <c r="F98" s="168" t="s">
        <v>33</v>
      </c>
      <c r="G98" s="169" t="s">
        <v>3439</v>
      </c>
      <c r="H98" s="205" t="s">
        <v>130</v>
      </c>
    </row>
    <row r="99" ht="26.25" customHeight="1">
      <c r="A99" s="232">
        <f t="shared" si="1"/>
        <v>96</v>
      </c>
      <c r="B99" s="173" t="s">
        <v>3460</v>
      </c>
      <c r="C99" s="165" t="s">
        <v>382</v>
      </c>
      <c r="D99" s="166" t="s">
        <v>3461</v>
      </c>
      <c r="E99" s="167" t="s">
        <v>424</v>
      </c>
      <c r="F99" s="168" t="s">
        <v>33</v>
      </c>
      <c r="G99" s="169" t="s">
        <v>3462</v>
      </c>
      <c r="H99" s="205" t="s">
        <v>21</v>
      </c>
    </row>
    <row r="100" ht="26.25" customHeight="1">
      <c r="A100" s="232">
        <f t="shared" si="1"/>
        <v>97</v>
      </c>
      <c r="B100" s="173" t="s">
        <v>3500</v>
      </c>
      <c r="C100" s="165" t="s">
        <v>3501</v>
      </c>
      <c r="D100" s="166" t="s">
        <v>1250</v>
      </c>
      <c r="E100" s="167" t="s">
        <v>53</v>
      </c>
      <c r="F100" s="168" t="s">
        <v>33</v>
      </c>
      <c r="G100" s="169" t="s">
        <v>3502</v>
      </c>
      <c r="H100" s="205" t="s">
        <v>21</v>
      </c>
    </row>
    <row r="101" ht="26.25" customHeight="1">
      <c r="A101" s="232">
        <f t="shared" si="1"/>
        <v>98</v>
      </c>
      <c r="B101" s="173" t="s">
        <v>1570</v>
      </c>
      <c r="C101" s="165" t="s">
        <v>3514</v>
      </c>
      <c r="D101" s="166" t="s">
        <v>1572</v>
      </c>
      <c r="E101" s="167" t="s">
        <v>166</v>
      </c>
      <c r="F101" s="168" t="s">
        <v>54</v>
      </c>
      <c r="G101" s="169" t="s">
        <v>3515</v>
      </c>
      <c r="H101" s="205" t="s">
        <v>130</v>
      </c>
    </row>
    <row r="102" ht="26.25" customHeight="1">
      <c r="A102" s="232">
        <f t="shared" si="1"/>
        <v>99</v>
      </c>
      <c r="B102" s="173" t="s">
        <v>360</v>
      </c>
      <c r="C102" s="165" t="s">
        <v>135</v>
      </c>
      <c r="D102" s="166" t="s">
        <v>362</v>
      </c>
      <c r="E102" s="167" t="s">
        <v>3516</v>
      </c>
      <c r="F102" s="168" t="s">
        <v>33</v>
      </c>
      <c r="G102" s="169" t="s">
        <v>3517</v>
      </c>
      <c r="H102" s="205" t="s">
        <v>21</v>
      </c>
    </row>
    <row r="103" ht="26.25" customHeight="1">
      <c r="A103" s="232">
        <f t="shared" si="1"/>
        <v>100</v>
      </c>
      <c r="B103" s="173" t="s">
        <v>3518</v>
      </c>
      <c r="C103" s="165" t="s">
        <v>3519</v>
      </c>
      <c r="D103" s="166" t="s">
        <v>3520</v>
      </c>
      <c r="E103" s="167" t="s">
        <v>2074</v>
      </c>
      <c r="F103" s="168" t="s">
        <v>63</v>
      </c>
      <c r="G103" s="169" t="s">
        <v>3521</v>
      </c>
      <c r="H103" s="205" t="s">
        <v>21</v>
      </c>
    </row>
    <row r="104" ht="26.25" customHeight="1">
      <c r="A104" s="232">
        <f t="shared" si="1"/>
        <v>101</v>
      </c>
      <c r="B104" s="165" t="s">
        <v>3522</v>
      </c>
      <c r="C104" s="165" t="s">
        <v>126</v>
      </c>
      <c r="D104" s="166" t="s">
        <v>3523</v>
      </c>
      <c r="E104" s="167" t="s">
        <v>166</v>
      </c>
      <c r="F104" s="168" t="s">
        <v>33</v>
      </c>
      <c r="G104" s="169" t="s">
        <v>3524</v>
      </c>
      <c r="H104" s="205" t="s">
        <v>130</v>
      </c>
    </row>
    <row r="105" ht="26.25" customHeight="1">
      <c r="A105" s="232">
        <f t="shared" si="1"/>
        <v>102</v>
      </c>
      <c r="B105" s="165" t="s">
        <v>3532</v>
      </c>
      <c r="C105" s="165" t="s">
        <v>126</v>
      </c>
      <c r="D105" s="166" t="s">
        <v>3533</v>
      </c>
      <c r="E105" s="167" t="s">
        <v>166</v>
      </c>
      <c r="F105" s="168" t="s">
        <v>33</v>
      </c>
      <c r="G105" s="169" t="s">
        <v>3534</v>
      </c>
      <c r="H105" s="205" t="s">
        <v>130</v>
      </c>
    </row>
    <row r="106" ht="26.25" customHeight="1">
      <c r="A106" s="232">
        <f t="shared" si="1"/>
        <v>103</v>
      </c>
      <c r="B106" s="173" t="s">
        <v>3565</v>
      </c>
      <c r="C106" s="165" t="s">
        <v>198</v>
      </c>
      <c r="D106" s="166" t="s">
        <v>3566</v>
      </c>
      <c r="E106" s="167" t="s">
        <v>229</v>
      </c>
      <c r="F106" s="168" t="s">
        <v>33</v>
      </c>
      <c r="G106" s="169" t="s">
        <v>3567</v>
      </c>
      <c r="H106" s="205" t="s">
        <v>21</v>
      </c>
    </row>
    <row r="107" ht="26.25" customHeight="1">
      <c r="A107" s="232">
        <f t="shared" si="1"/>
        <v>104</v>
      </c>
      <c r="B107" s="173" t="s">
        <v>897</v>
      </c>
      <c r="C107" s="165" t="s">
        <v>126</v>
      </c>
      <c r="D107" s="166" t="s">
        <v>898</v>
      </c>
      <c r="E107" s="167" t="s">
        <v>53</v>
      </c>
      <c r="F107" s="168" t="s">
        <v>54</v>
      </c>
      <c r="G107" s="169" t="s">
        <v>3568</v>
      </c>
      <c r="H107" s="205" t="s">
        <v>21</v>
      </c>
    </row>
    <row r="108" ht="26.25" customHeight="1">
      <c r="A108" s="232">
        <f t="shared" si="1"/>
        <v>105</v>
      </c>
      <c r="B108" s="165" t="s">
        <v>3569</v>
      </c>
      <c r="C108" s="165" t="s">
        <v>3570</v>
      </c>
      <c r="D108" s="166" t="s">
        <v>3571</v>
      </c>
      <c r="E108" s="167" t="s">
        <v>5277</v>
      </c>
      <c r="F108" s="168" t="s">
        <v>33</v>
      </c>
      <c r="G108" s="169" t="s">
        <v>3573</v>
      </c>
      <c r="H108" s="205" t="s">
        <v>130</v>
      </c>
    </row>
    <row r="109" ht="26.25" customHeight="1">
      <c r="A109" s="232">
        <f t="shared" si="1"/>
        <v>106</v>
      </c>
      <c r="B109" s="173" t="s">
        <v>3574</v>
      </c>
      <c r="C109" s="165" t="s">
        <v>611</v>
      </c>
      <c r="D109" s="166" t="s">
        <v>1499</v>
      </c>
      <c r="E109" s="167" t="s">
        <v>166</v>
      </c>
      <c r="F109" s="168" t="s">
        <v>54</v>
      </c>
      <c r="G109" s="169" t="s">
        <v>3575</v>
      </c>
      <c r="H109" s="205" t="s">
        <v>130</v>
      </c>
    </row>
    <row r="110" ht="26.25" customHeight="1">
      <c r="A110" s="232">
        <f t="shared" si="1"/>
        <v>107</v>
      </c>
      <c r="B110" s="165" t="s">
        <v>3621</v>
      </c>
      <c r="C110" s="165" t="s">
        <v>3622</v>
      </c>
      <c r="D110" s="166" t="s">
        <v>3623</v>
      </c>
      <c r="E110" s="167" t="s">
        <v>173</v>
      </c>
      <c r="F110" s="168" t="s">
        <v>54</v>
      </c>
      <c r="G110" s="169" t="s">
        <v>3624</v>
      </c>
      <c r="H110" s="205" t="s">
        <v>130</v>
      </c>
    </row>
    <row r="111" ht="26.25" customHeight="1">
      <c r="A111" s="232">
        <f t="shared" si="1"/>
        <v>108</v>
      </c>
      <c r="B111" s="165" t="s">
        <v>3630</v>
      </c>
      <c r="C111" s="165" t="s">
        <v>3631</v>
      </c>
      <c r="D111" s="166" t="s">
        <v>1892</v>
      </c>
      <c r="E111" s="167" t="s">
        <v>2927</v>
      </c>
      <c r="F111" s="168" t="s">
        <v>54</v>
      </c>
      <c r="G111" s="169" t="s">
        <v>3632</v>
      </c>
      <c r="H111" s="205" t="s">
        <v>130</v>
      </c>
    </row>
    <row r="112" ht="26.25" customHeight="1">
      <c r="A112" s="232">
        <f t="shared" si="1"/>
        <v>109</v>
      </c>
      <c r="B112" s="165" t="s">
        <v>3652</v>
      </c>
      <c r="C112" s="165" t="s">
        <v>3653</v>
      </c>
      <c r="D112" s="166" t="s">
        <v>3654</v>
      </c>
      <c r="E112" s="167" t="s">
        <v>5244</v>
      </c>
      <c r="F112" s="168" t="s">
        <v>54</v>
      </c>
      <c r="G112" s="169" t="s">
        <v>3656</v>
      </c>
      <c r="H112" s="7" t="s">
        <v>130</v>
      </c>
    </row>
    <row r="113" ht="26.25" customHeight="1">
      <c r="A113" s="232">
        <f t="shared" si="1"/>
        <v>110</v>
      </c>
      <c r="B113" s="165" t="s">
        <v>3657</v>
      </c>
      <c r="C113" s="165" t="s">
        <v>3622</v>
      </c>
      <c r="D113" s="166" t="s">
        <v>3658</v>
      </c>
      <c r="E113" s="167" t="s">
        <v>4191</v>
      </c>
      <c r="F113" s="168" t="s">
        <v>54</v>
      </c>
      <c r="G113" s="169" t="s">
        <v>3660</v>
      </c>
      <c r="H113" s="7" t="s">
        <v>130</v>
      </c>
    </row>
    <row r="114" ht="26.25" customHeight="1">
      <c r="A114" s="232">
        <f t="shared" si="1"/>
        <v>111</v>
      </c>
      <c r="B114" s="165" t="s">
        <v>3694</v>
      </c>
      <c r="C114" s="165" t="s">
        <v>3695</v>
      </c>
      <c r="D114" s="166" t="s">
        <v>3696</v>
      </c>
      <c r="E114" s="167" t="s">
        <v>5278</v>
      </c>
      <c r="F114" s="168" t="s">
        <v>54</v>
      </c>
      <c r="G114" s="169" t="s">
        <v>3698</v>
      </c>
      <c r="H114" s="7" t="s">
        <v>130</v>
      </c>
    </row>
    <row r="115" ht="26.25" customHeight="1">
      <c r="A115" s="232">
        <f t="shared" si="1"/>
        <v>112</v>
      </c>
      <c r="B115" s="173" t="s">
        <v>3699</v>
      </c>
      <c r="C115" s="165" t="s">
        <v>3700</v>
      </c>
      <c r="D115" s="166" t="s">
        <v>3701</v>
      </c>
      <c r="E115" s="167" t="s">
        <v>3702</v>
      </c>
      <c r="F115" s="168" t="s">
        <v>54</v>
      </c>
      <c r="G115" s="169" t="s">
        <v>3703</v>
      </c>
      <c r="H115" s="7" t="s">
        <v>21</v>
      </c>
    </row>
    <row r="116" ht="26.25" customHeight="1">
      <c r="A116" s="232">
        <f t="shared" si="1"/>
        <v>113</v>
      </c>
      <c r="B116" s="165" t="s">
        <v>3709</v>
      </c>
      <c r="C116" s="165" t="s">
        <v>3710</v>
      </c>
      <c r="D116" s="166" t="s">
        <v>3711</v>
      </c>
      <c r="E116" s="167" t="s">
        <v>166</v>
      </c>
      <c r="F116" s="168" t="s">
        <v>54</v>
      </c>
      <c r="G116" s="169" t="s">
        <v>3712</v>
      </c>
      <c r="H116" s="7" t="s">
        <v>130</v>
      </c>
    </row>
    <row r="117" ht="26.25" customHeight="1">
      <c r="A117" s="232">
        <f t="shared" si="1"/>
        <v>114</v>
      </c>
      <c r="B117" s="173" t="s">
        <v>3713</v>
      </c>
      <c r="C117" s="165" t="s">
        <v>3710</v>
      </c>
      <c r="D117" s="166" t="s">
        <v>772</v>
      </c>
      <c r="E117" s="167" t="s">
        <v>53</v>
      </c>
      <c r="F117" s="168" t="s">
        <v>54</v>
      </c>
      <c r="G117" s="169" t="s">
        <v>3714</v>
      </c>
      <c r="H117" s="7" t="s">
        <v>21</v>
      </c>
    </row>
    <row r="118" ht="26.25" customHeight="1">
      <c r="A118" s="232">
        <f t="shared" si="1"/>
        <v>115</v>
      </c>
      <c r="B118" s="165" t="s">
        <v>3753</v>
      </c>
      <c r="C118" s="165" t="s">
        <v>3754</v>
      </c>
      <c r="D118" s="166" t="s">
        <v>1799</v>
      </c>
      <c r="E118" s="167" t="s">
        <v>3755</v>
      </c>
      <c r="F118" s="168" t="s">
        <v>54</v>
      </c>
      <c r="G118" s="169" t="s">
        <v>3756</v>
      </c>
      <c r="H118" s="7" t="s">
        <v>130</v>
      </c>
    </row>
    <row r="119" ht="26.25" customHeight="1">
      <c r="A119" s="232">
        <f t="shared" si="1"/>
        <v>116</v>
      </c>
      <c r="B119" s="165" t="s">
        <v>3757</v>
      </c>
      <c r="C119" s="165" t="s">
        <v>3758</v>
      </c>
      <c r="D119" s="166" t="s">
        <v>1803</v>
      </c>
      <c r="E119" s="167" t="s">
        <v>3759</v>
      </c>
      <c r="F119" s="168" t="s">
        <v>54</v>
      </c>
      <c r="G119" s="169" t="s">
        <v>3760</v>
      </c>
      <c r="H119" s="7" t="s">
        <v>130</v>
      </c>
    </row>
    <row r="120" ht="26.25" customHeight="1">
      <c r="A120" s="232">
        <f t="shared" si="1"/>
        <v>117</v>
      </c>
      <c r="B120" s="165" t="s">
        <v>1806</v>
      </c>
      <c r="C120" s="165" t="s">
        <v>3716</v>
      </c>
      <c r="D120" s="166" t="s">
        <v>1808</v>
      </c>
      <c r="E120" s="167" t="s">
        <v>3761</v>
      </c>
      <c r="F120" s="168" t="s">
        <v>54</v>
      </c>
      <c r="G120" s="169" t="s">
        <v>3762</v>
      </c>
      <c r="H120" s="7" t="s">
        <v>130</v>
      </c>
    </row>
    <row r="121" ht="26.25" customHeight="1">
      <c r="A121" s="232">
        <f t="shared" si="1"/>
        <v>118</v>
      </c>
      <c r="B121" s="165" t="s">
        <v>3763</v>
      </c>
      <c r="C121" s="165" t="s">
        <v>3716</v>
      </c>
      <c r="D121" s="166" t="s">
        <v>3764</v>
      </c>
      <c r="E121" s="167" t="s">
        <v>5279</v>
      </c>
      <c r="F121" s="168" t="s">
        <v>54</v>
      </c>
      <c r="G121" s="169" t="s">
        <v>3766</v>
      </c>
      <c r="H121" s="7" t="s">
        <v>130</v>
      </c>
    </row>
    <row r="122" ht="26.25" customHeight="1">
      <c r="A122" s="232">
        <f t="shared" si="1"/>
        <v>119</v>
      </c>
      <c r="B122" s="165" t="s">
        <v>3767</v>
      </c>
      <c r="C122" s="165" t="s">
        <v>3768</v>
      </c>
      <c r="D122" s="166" t="s">
        <v>3769</v>
      </c>
      <c r="E122" s="167" t="s">
        <v>2645</v>
      </c>
      <c r="F122" s="168" t="s">
        <v>54</v>
      </c>
      <c r="G122" s="169" t="s">
        <v>3771</v>
      </c>
      <c r="H122" s="7" t="s">
        <v>130</v>
      </c>
    </row>
    <row r="123" ht="26.25" customHeight="1">
      <c r="A123" s="232">
        <f t="shared" si="1"/>
        <v>120</v>
      </c>
      <c r="B123" s="173" t="s">
        <v>3778</v>
      </c>
      <c r="C123" s="165" t="s">
        <v>3779</v>
      </c>
      <c r="D123" s="166" t="s">
        <v>3780</v>
      </c>
      <c r="E123" s="167" t="s">
        <v>3781</v>
      </c>
      <c r="F123" s="168" t="s">
        <v>54</v>
      </c>
      <c r="G123" s="169" t="s">
        <v>3782</v>
      </c>
      <c r="H123" s="7" t="s">
        <v>21</v>
      </c>
    </row>
    <row r="124" ht="26.25" customHeight="1">
      <c r="A124" s="232">
        <f t="shared" si="1"/>
        <v>121</v>
      </c>
      <c r="B124" s="165" t="s">
        <v>3820</v>
      </c>
      <c r="C124" s="165" t="s">
        <v>3821</v>
      </c>
      <c r="D124" s="166" t="s">
        <v>3822</v>
      </c>
      <c r="E124" s="167" t="s">
        <v>5253</v>
      </c>
      <c r="F124" s="168" t="s">
        <v>54</v>
      </c>
      <c r="G124" s="169" t="s">
        <v>3823</v>
      </c>
      <c r="H124" s="7" t="s">
        <v>130</v>
      </c>
    </row>
    <row r="125" ht="26.25" customHeight="1">
      <c r="A125" s="232">
        <f t="shared" si="1"/>
        <v>122</v>
      </c>
      <c r="B125" s="165" t="s">
        <v>3857</v>
      </c>
      <c r="C125" s="165" t="s">
        <v>3858</v>
      </c>
      <c r="D125" s="166" t="s">
        <v>3859</v>
      </c>
      <c r="E125" s="167" t="s">
        <v>5280</v>
      </c>
      <c r="F125" s="168" t="s">
        <v>54</v>
      </c>
      <c r="G125" s="169" t="s">
        <v>3861</v>
      </c>
      <c r="H125" s="7" t="s">
        <v>130</v>
      </c>
    </row>
    <row r="126" ht="26.25" customHeight="1">
      <c r="A126" s="232">
        <f t="shared" si="1"/>
        <v>123</v>
      </c>
      <c r="B126" s="173" t="s">
        <v>3931</v>
      </c>
      <c r="C126" s="165" t="s">
        <v>3932</v>
      </c>
      <c r="D126" s="166" t="s">
        <v>3933</v>
      </c>
      <c r="E126" s="167" t="s">
        <v>3934</v>
      </c>
      <c r="F126" s="168" t="s">
        <v>54</v>
      </c>
      <c r="G126" s="169" t="s">
        <v>3935</v>
      </c>
      <c r="H126" s="7" t="s">
        <v>21</v>
      </c>
    </row>
    <row r="127" ht="26.25" customHeight="1">
      <c r="A127" s="232">
        <f t="shared" si="1"/>
        <v>124</v>
      </c>
      <c r="B127" s="165" t="s">
        <v>3936</v>
      </c>
      <c r="C127" s="165" t="s">
        <v>3937</v>
      </c>
      <c r="D127" s="166" t="s">
        <v>3938</v>
      </c>
      <c r="E127" s="167" t="s">
        <v>1986</v>
      </c>
      <c r="F127" s="168" t="s">
        <v>63</v>
      </c>
      <c r="G127" s="169" t="s">
        <v>3940</v>
      </c>
      <c r="H127" s="7" t="s">
        <v>130</v>
      </c>
    </row>
    <row r="128" ht="26.25" customHeight="1">
      <c r="A128" s="232">
        <f t="shared" si="1"/>
        <v>125</v>
      </c>
      <c r="B128" s="165" t="s">
        <v>3969</v>
      </c>
      <c r="C128" s="165" t="s">
        <v>3970</v>
      </c>
      <c r="D128" s="166" t="s">
        <v>3971</v>
      </c>
      <c r="E128" s="167" t="s">
        <v>5281</v>
      </c>
      <c r="F128" s="168" t="s">
        <v>54</v>
      </c>
      <c r="G128" s="169" t="s">
        <v>3973</v>
      </c>
      <c r="H128" s="7" t="s">
        <v>130</v>
      </c>
    </row>
    <row r="129" ht="26.25" customHeight="1">
      <c r="A129" s="232">
        <f t="shared" si="1"/>
        <v>126</v>
      </c>
      <c r="B129" s="173" t="s">
        <v>4007</v>
      </c>
      <c r="C129" s="165" t="s">
        <v>4008</v>
      </c>
      <c r="D129" s="166" t="s">
        <v>4009</v>
      </c>
      <c r="E129" s="167" t="s">
        <v>1469</v>
      </c>
      <c r="F129" s="168" t="s">
        <v>54</v>
      </c>
      <c r="G129" s="169" t="s">
        <v>4010</v>
      </c>
      <c r="H129" s="7" t="s">
        <v>21</v>
      </c>
    </row>
    <row r="130" ht="26.25" customHeight="1">
      <c r="A130" s="232">
        <f t="shared" si="1"/>
        <v>127</v>
      </c>
      <c r="B130" s="173" t="s">
        <v>4011</v>
      </c>
      <c r="C130" s="165" t="s">
        <v>4008</v>
      </c>
      <c r="D130" s="166" t="s">
        <v>4012</v>
      </c>
      <c r="E130" s="167" t="s">
        <v>1469</v>
      </c>
      <c r="F130" s="168" t="s">
        <v>54</v>
      </c>
      <c r="G130" s="169" t="s">
        <v>4013</v>
      </c>
      <c r="H130" s="7" t="s">
        <v>21</v>
      </c>
    </row>
    <row r="131" ht="26.25" customHeight="1">
      <c r="A131" s="232">
        <f t="shared" si="1"/>
        <v>128</v>
      </c>
      <c r="B131" s="173" t="s">
        <v>4014</v>
      </c>
      <c r="C131" s="165" t="s">
        <v>4008</v>
      </c>
      <c r="D131" s="166" t="s">
        <v>4015</v>
      </c>
      <c r="E131" s="167" t="s">
        <v>1469</v>
      </c>
      <c r="F131" s="168" t="s">
        <v>54</v>
      </c>
      <c r="G131" s="169" t="s">
        <v>4016</v>
      </c>
      <c r="H131" s="7" t="s">
        <v>21</v>
      </c>
    </row>
    <row r="132" ht="26.25" customHeight="1">
      <c r="A132" s="232">
        <f t="shared" si="1"/>
        <v>129</v>
      </c>
      <c r="B132" s="165" t="s">
        <v>4017</v>
      </c>
      <c r="C132" s="165" t="s">
        <v>4008</v>
      </c>
      <c r="D132" s="166" t="s">
        <v>4018</v>
      </c>
      <c r="E132" s="167" t="s">
        <v>5282</v>
      </c>
      <c r="F132" s="168" t="s">
        <v>54</v>
      </c>
      <c r="G132" s="169" t="s">
        <v>4020</v>
      </c>
      <c r="H132" s="7" t="s">
        <v>130</v>
      </c>
    </row>
    <row r="133" ht="26.25" customHeight="1">
      <c r="A133" s="232">
        <f t="shared" si="1"/>
        <v>130</v>
      </c>
      <c r="B133" s="173" t="s">
        <v>4087</v>
      </c>
      <c r="C133" s="165" t="s">
        <v>4088</v>
      </c>
      <c r="D133" s="166"/>
      <c r="E133" s="167" t="s">
        <v>1286</v>
      </c>
      <c r="F133" s="168" t="s">
        <v>54</v>
      </c>
      <c r="G133" s="169" t="s">
        <v>4089</v>
      </c>
      <c r="H133" s="7" t="s">
        <v>21</v>
      </c>
    </row>
    <row r="134" ht="26.25" customHeight="1">
      <c r="A134" s="237">
        <f t="shared" si="1"/>
        <v>131</v>
      </c>
      <c r="B134" s="195" t="s">
        <v>4090</v>
      </c>
      <c r="C134" s="238" t="s">
        <v>4091</v>
      </c>
      <c r="D134" s="218" t="s">
        <v>312</v>
      </c>
      <c r="E134" s="210" t="s">
        <v>62</v>
      </c>
      <c r="F134" s="168" t="s">
        <v>54</v>
      </c>
      <c r="G134" s="254" t="s">
        <v>4092</v>
      </c>
      <c r="H134" s="255" t="s">
        <v>21</v>
      </c>
    </row>
    <row r="135" ht="26.25" customHeight="1">
      <c r="A135" s="256">
        <f t="shared" si="1"/>
        <v>132</v>
      </c>
      <c r="B135" s="165" t="s">
        <v>4093</v>
      </c>
      <c r="C135" s="165" t="s">
        <v>3070</v>
      </c>
      <c r="D135" s="166" t="s">
        <v>4094</v>
      </c>
      <c r="E135" s="167" t="s">
        <v>166</v>
      </c>
      <c r="F135" s="168" t="s">
        <v>54</v>
      </c>
      <c r="G135" s="169" t="s">
        <v>4095</v>
      </c>
      <c r="H135" s="7" t="s">
        <v>130</v>
      </c>
    </row>
    <row r="136" ht="26.25" customHeight="1">
      <c r="A136" s="256">
        <f t="shared" si="1"/>
        <v>133</v>
      </c>
      <c r="B136" s="173" t="s">
        <v>4096</v>
      </c>
      <c r="C136" s="165" t="s">
        <v>3070</v>
      </c>
      <c r="D136" s="166" t="s">
        <v>549</v>
      </c>
      <c r="E136" s="167" t="s">
        <v>612</v>
      </c>
      <c r="F136" s="168" t="s">
        <v>54</v>
      </c>
      <c r="G136" s="169" t="s">
        <v>4097</v>
      </c>
      <c r="H136" s="7" t="s">
        <v>21</v>
      </c>
      <c r="I136" s="9"/>
    </row>
    <row r="137" ht="26.25" customHeight="1">
      <c r="A137" s="256">
        <f t="shared" si="1"/>
        <v>134</v>
      </c>
      <c r="B137" s="165" t="s">
        <v>4159</v>
      </c>
      <c r="C137" s="165" t="s">
        <v>4160</v>
      </c>
      <c r="D137" s="166" t="s">
        <v>4161</v>
      </c>
      <c r="E137" s="167" t="s">
        <v>5283</v>
      </c>
      <c r="F137" s="168" t="s">
        <v>63</v>
      </c>
      <c r="G137" s="169" t="s">
        <v>4163</v>
      </c>
      <c r="H137" s="7" t="s">
        <v>130</v>
      </c>
      <c r="I137" s="9"/>
    </row>
    <row r="138" ht="26.25" customHeight="1">
      <c r="A138" s="239">
        <f t="shared" si="1"/>
        <v>135</v>
      </c>
      <c r="B138" s="241" t="s">
        <v>4343</v>
      </c>
      <c r="C138" s="222" t="s">
        <v>4344</v>
      </c>
      <c r="D138" s="223"/>
      <c r="E138" s="242" t="s">
        <v>4345</v>
      </c>
      <c r="F138" s="243" t="s">
        <v>54</v>
      </c>
      <c r="G138" s="244" t="s">
        <v>4346</v>
      </c>
      <c r="H138" s="245" t="s">
        <v>21</v>
      </c>
    </row>
    <row r="139" ht="16.5" customHeight="1">
      <c r="A139" s="43"/>
      <c r="F139" s="140"/>
    </row>
    <row r="140" ht="16.5" customHeight="1">
      <c r="A140" s="43"/>
      <c r="F140" s="140"/>
    </row>
    <row r="141" ht="16.5" customHeight="1">
      <c r="A141" s="43"/>
      <c r="F141" s="140"/>
    </row>
    <row r="142" ht="16.5" customHeight="1">
      <c r="A142" s="43"/>
      <c r="F142" s="140"/>
    </row>
    <row r="143" ht="16.5" customHeight="1">
      <c r="A143" s="43"/>
      <c r="F143" s="140"/>
    </row>
    <row r="144" ht="16.5" customHeight="1">
      <c r="A144" s="43"/>
      <c r="F144" s="140"/>
    </row>
    <row r="145" ht="16.5" customHeight="1">
      <c r="A145" s="43"/>
      <c r="F145" s="140"/>
    </row>
    <row r="146" ht="16.5" customHeight="1">
      <c r="A146" s="43"/>
      <c r="F146" s="140"/>
    </row>
    <row r="147" ht="16.5" customHeight="1">
      <c r="A147" s="43"/>
      <c r="F147" s="140"/>
    </row>
    <row r="148" ht="16.5" customHeight="1">
      <c r="A148" s="43"/>
      <c r="F148" s="140"/>
    </row>
    <row r="149" ht="16.5" customHeight="1">
      <c r="A149" s="43"/>
      <c r="F149" s="140"/>
    </row>
    <row r="150" ht="16.5" customHeight="1">
      <c r="A150" s="43"/>
      <c r="F150" s="140"/>
    </row>
    <row r="151" ht="16.5" customHeight="1">
      <c r="A151" s="43"/>
      <c r="F151" s="140"/>
    </row>
    <row r="152" ht="16.5" customHeight="1">
      <c r="A152" s="43"/>
      <c r="F152" s="140"/>
    </row>
    <row r="153" ht="16.5" customHeight="1">
      <c r="A153" s="43"/>
      <c r="F153" s="140"/>
    </row>
    <row r="154" ht="16.5" customHeight="1">
      <c r="A154" s="43"/>
      <c r="F154" s="140"/>
    </row>
    <row r="155" ht="16.5" customHeight="1">
      <c r="A155" s="43"/>
      <c r="F155" s="140"/>
    </row>
    <row r="156" ht="16.5" customHeight="1">
      <c r="A156" s="43"/>
      <c r="F156" s="140"/>
    </row>
    <row r="157" ht="16.5" customHeight="1">
      <c r="A157" s="43"/>
      <c r="F157" s="140"/>
    </row>
    <row r="158" ht="16.5" customHeight="1">
      <c r="A158" s="43"/>
      <c r="F158" s="140"/>
    </row>
    <row r="159" ht="16.5" customHeight="1">
      <c r="A159" s="43"/>
      <c r="F159" s="140"/>
    </row>
    <row r="160" ht="16.5" customHeight="1">
      <c r="A160" s="43"/>
      <c r="F160" s="140"/>
    </row>
    <row r="161" ht="16.5" customHeight="1">
      <c r="A161" s="43"/>
      <c r="F161" s="140"/>
    </row>
    <row r="162" ht="16.5" customHeight="1">
      <c r="A162" s="43"/>
      <c r="F162" s="140"/>
    </row>
    <row r="163" ht="16.5" customHeight="1">
      <c r="A163" s="43"/>
      <c r="F163" s="140"/>
    </row>
    <row r="164" ht="16.5" customHeight="1">
      <c r="A164" s="43"/>
      <c r="F164" s="140"/>
    </row>
    <row r="165" ht="16.5" customHeight="1">
      <c r="A165" s="43"/>
      <c r="F165" s="140"/>
    </row>
    <row r="166" ht="16.5" customHeight="1">
      <c r="A166" s="43"/>
      <c r="F166" s="140"/>
    </row>
    <row r="167" ht="16.5" customHeight="1">
      <c r="A167" s="43"/>
      <c r="F167" s="140"/>
    </row>
    <row r="168" ht="16.5" customHeight="1">
      <c r="A168" s="43"/>
      <c r="F168" s="140"/>
    </row>
    <row r="169" ht="16.5" customHeight="1">
      <c r="A169" s="43"/>
      <c r="F169" s="140"/>
    </row>
    <row r="170" ht="16.5" customHeight="1">
      <c r="A170" s="43"/>
      <c r="F170" s="140"/>
    </row>
    <row r="171" ht="16.5" customHeight="1">
      <c r="A171" s="43"/>
      <c r="F171" s="140"/>
    </row>
    <row r="172" ht="16.5" customHeight="1">
      <c r="A172" s="43"/>
      <c r="F172" s="140"/>
    </row>
    <row r="173" ht="16.5" customHeight="1">
      <c r="A173" s="43"/>
      <c r="F173" s="140"/>
    </row>
    <row r="174" ht="16.5" customHeight="1">
      <c r="A174" s="43"/>
      <c r="F174" s="140"/>
    </row>
    <row r="175" ht="16.5" customHeight="1">
      <c r="A175" s="43"/>
      <c r="F175" s="140"/>
    </row>
    <row r="176" ht="16.5" customHeight="1">
      <c r="A176" s="43"/>
      <c r="F176" s="140"/>
    </row>
    <row r="177" ht="16.5" customHeight="1">
      <c r="A177" s="43"/>
      <c r="F177" s="140"/>
    </row>
    <row r="178" ht="16.5" customHeight="1">
      <c r="A178" s="43"/>
      <c r="F178" s="140"/>
    </row>
    <row r="179" ht="16.5" customHeight="1">
      <c r="A179" s="43"/>
      <c r="F179" s="140"/>
    </row>
    <row r="180" ht="16.5" customHeight="1">
      <c r="A180" s="43"/>
      <c r="F180" s="140"/>
    </row>
    <row r="181" ht="16.5" customHeight="1">
      <c r="A181" s="43"/>
      <c r="F181" s="140"/>
    </row>
    <row r="182" ht="16.5" customHeight="1">
      <c r="A182" s="43"/>
      <c r="F182" s="140"/>
    </row>
    <row r="183" ht="16.5" customHeight="1">
      <c r="A183" s="43"/>
      <c r="F183" s="140"/>
    </row>
    <row r="184" ht="16.5" customHeight="1">
      <c r="A184" s="43"/>
      <c r="F184" s="140"/>
    </row>
    <row r="185" ht="16.5" customHeight="1">
      <c r="A185" s="43"/>
      <c r="F185" s="140"/>
    </row>
    <row r="186" ht="16.5" customHeight="1">
      <c r="A186" s="43"/>
      <c r="F186" s="140"/>
    </row>
    <row r="187" ht="16.5" customHeight="1">
      <c r="A187" s="43"/>
      <c r="F187" s="140"/>
    </row>
    <row r="188" ht="16.5" customHeight="1">
      <c r="A188" s="43"/>
      <c r="F188" s="140"/>
    </row>
    <row r="189" ht="16.5" customHeight="1">
      <c r="A189" s="43"/>
      <c r="F189" s="140"/>
    </row>
    <row r="190" ht="16.5" customHeight="1">
      <c r="A190" s="43"/>
      <c r="F190" s="140"/>
    </row>
    <row r="191" ht="16.5" customHeight="1">
      <c r="A191" s="43"/>
      <c r="F191" s="140"/>
    </row>
    <row r="192" ht="16.5" customHeight="1">
      <c r="A192" s="43"/>
      <c r="F192" s="140"/>
    </row>
    <row r="193" ht="16.5" customHeight="1">
      <c r="A193" s="43"/>
      <c r="F193" s="140"/>
    </row>
    <row r="194" ht="16.5" customHeight="1">
      <c r="A194" s="43"/>
      <c r="F194" s="140"/>
    </row>
    <row r="195" ht="16.5" customHeight="1">
      <c r="A195" s="43"/>
      <c r="F195" s="140"/>
    </row>
    <row r="196" ht="16.5" customHeight="1">
      <c r="A196" s="43"/>
      <c r="F196" s="140"/>
    </row>
    <row r="197" ht="16.5" customHeight="1">
      <c r="A197" s="43"/>
      <c r="F197" s="140"/>
    </row>
    <row r="198" ht="16.5" customHeight="1">
      <c r="A198" s="43"/>
      <c r="F198" s="140"/>
    </row>
    <row r="199" ht="16.5" customHeight="1">
      <c r="A199" s="43"/>
      <c r="F199" s="140"/>
    </row>
    <row r="200" ht="16.5" customHeight="1">
      <c r="A200" s="43"/>
      <c r="F200" s="140"/>
    </row>
    <row r="201" ht="16.5" customHeight="1">
      <c r="A201" s="43"/>
      <c r="F201" s="140"/>
    </row>
    <row r="202" ht="16.5" customHeight="1">
      <c r="A202" s="43"/>
      <c r="F202" s="140"/>
    </row>
    <row r="203" ht="16.5" customHeight="1">
      <c r="A203" s="43"/>
      <c r="F203" s="140"/>
    </row>
    <row r="204" ht="16.5" customHeight="1">
      <c r="A204" s="43"/>
      <c r="F204" s="140"/>
    </row>
    <row r="205" ht="16.5" customHeight="1">
      <c r="A205" s="43"/>
      <c r="F205" s="140"/>
    </row>
    <row r="206" ht="16.5" customHeight="1">
      <c r="A206" s="43"/>
      <c r="F206" s="140"/>
    </row>
    <row r="207" ht="16.5" customHeight="1">
      <c r="A207" s="43"/>
      <c r="F207" s="140"/>
    </row>
    <row r="208" ht="16.5" customHeight="1">
      <c r="A208" s="43"/>
      <c r="F208" s="140"/>
    </row>
    <row r="209" ht="16.5" customHeight="1">
      <c r="A209" s="43"/>
      <c r="F209" s="140"/>
    </row>
    <row r="210" ht="16.5" customHeight="1">
      <c r="A210" s="43"/>
      <c r="F210" s="140"/>
    </row>
    <row r="211" ht="16.5" customHeight="1">
      <c r="A211" s="43"/>
      <c r="F211" s="140"/>
    </row>
    <row r="212" ht="16.5" customHeight="1">
      <c r="A212" s="43"/>
      <c r="F212" s="140"/>
    </row>
    <row r="213" ht="16.5" customHeight="1">
      <c r="A213" s="43"/>
      <c r="F213" s="140"/>
    </row>
    <row r="214" ht="16.5" customHeight="1">
      <c r="A214" s="43"/>
      <c r="F214" s="140"/>
    </row>
    <row r="215" ht="16.5" customHeight="1">
      <c r="A215" s="43"/>
      <c r="F215" s="140"/>
    </row>
    <row r="216" ht="16.5" customHeight="1">
      <c r="A216" s="43"/>
      <c r="F216" s="140"/>
    </row>
    <row r="217" ht="16.5" customHeight="1">
      <c r="A217" s="43"/>
      <c r="F217" s="140"/>
    </row>
    <row r="218" ht="16.5" customHeight="1">
      <c r="A218" s="43"/>
      <c r="F218" s="140"/>
    </row>
    <row r="219" ht="16.5" customHeight="1">
      <c r="A219" s="43"/>
      <c r="F219" s="140"/>
    </row>
    <row r="220" ht="16.5" customHeight="1">
      <c r="A220" s="43"/>
      <c r="F220" s="140"/>
    </row>
    <row r="221" ht="16.5" customHeight="1">
      <c r="A221" s="43"/>
      <c r="F221" s="140"/>
    </row>
    <row r="222" ht="16.5" customHeight="1">
      <c r="A222" s="43"/>
      <c r="F222" s="140"/>
    </row>
    <row r="223" ht="16.5" customHeight="1">
      <c r="A223" s="43"/>
      <c r="F223" s="140"/>
    </row>
    <row r="224" ht="16.5" customHeight="1">
      <c r="A224" s="43"/>
      <c r="F224" s="140"/>
    </row>
    <row r="225" ht="16.5" customHeight="1">
      <c r="A225" s="43"/>
      <c r="F225" s="140"/>
    </row>
    <row r="226" ht="16.5" customHeight="1">
      <c r="A226" s="43"/>
      <c r="F226" s="140"/>
    </row>
    <row r="227" ht="16.5" customHeight="1">
      <c r="A227" s="43"/>
      <c r="F227" s="140"/>
    </row>
    <row r="228" ht="16.5" customHeight="1">
      <c r="A228" s="43"/>
      <c r="F228" s="140"/>
    </row>
    <row r="229" ht="16.5" customHeight="1">
      <c r="A229" s="43"/>
      <c r="F229" s="140"/>
    </row>
    <row r="230" ht="16.5" customHeight="1">
      <c r="A230" s="43"/>
      <c r="F230" s="140"/>
    </row>
    <row r="231" ht="16.5" customHeight="1">
      <c r="A231" s="43"/>
      <c r="F231" s="140"/>
    </row>
    <row r="232" ht="16.5" customHeight="1">
      <c r="A232" s="43"/>
      <c r="F232" s="140"/>
    </row>
    <row r="233" ht="16.5" customHeight="1">
      <c r="A233" s="43"/>
      <c r="F233" s="140"/>
    </row>
    <row r="234" ht="16.5" customHeight="1">
      <c r="A234" s="43"/>
      <c r="F234" s="140"/>
    </row>
    <row r="235" ht="16.5" customHeight="1">
      <c r="A235" s="43"/>
      <c r="F235" s="140"/>
    </row>
    <row r="236" ht="16.5" customHeight="1">
      <c r="A236" s="43"/>
      <c r="F236" s="140"/>
    </row>
    <row r="237" ht="16.5" customHeight="1">
      <c r="A237" s="43"/>
      <c r="F237" s="140"/>
    </row>
    <row r="238" ht="16.5" customHeight="1">
      <c r="A238" s="43"/>
      <c r="F238" s="140"/>
    </row>
    <row r="239" ht="16.5" customHeight="1">
      <c r="A239" s="43"/>
      <c r="F239" s="140"/>
    </row>
    <row r="240" ht="16.5" customHeight="1">
      <c r="A240" s="43"/>
      <c r="F240" s="140"/>
    </row>
    <row r="241" ht="16.5" customHeight="1">
      <c r="A241" s="43"/>
      <c r="F241" s="140"/>
    </row>
    <row r="242" ht="16.5" customHeight="1">
      <c r="A242" s="43"/>
      <c r="F242" s="140"/>
    </row>
    <row r="243" ht="16.5" customHeight="1">
      <c r="A243" s="43"/>
      <c r="F243" s="140"/>
    </row>
    <row r="244" ht="16.5" customHeight="1">
      <c r="A244" s="43"/>
      <c r="F244" s="140"/>
    </row>
    <row r="245" ht="16.5" customHeight="1">
      <c r="A245" s="43"/>
      <c r="F245" s="140"/>
    </row>
    <row r="246" ht="16.5" customHeight="1">
      <c r="A246" s="43"/>
      <c r="F246" s="140"/>
    </row>
    <row r="247" ht="16.5" customHeight="1">
      <c r="A247" s="43"/>
      <c r="F247" s="140"/>
    </row>
    <row r="248" ht="16.5" customHeight="1">
      <c r="A248" s="43"/>
      <c r="F248" s="140"/>
    </row>
    <row r="249" ht="16.5" customHeight="1">
      <c r="A249" s="43"/>
      <c r="F249" s="140"/>
    </row>
    <row r="250" ht="16.5" customHeight="1">
      <c r="A250" s="43"/>
      <c r="F250" s="140"/>
    </row>
    <row r="251" ht="16.5" customHeight="1">
      <c r="A251" s="43"/>
      <c r="F251" s="140"/>
    </row>
    <row r="252" ht="16.5" customHeight="1">
      <c r="A252" s="43"/>
      <c r="F252" s="140"/>
    </row>
    <row r="253" ht="16.5" customHeight="1">
      <c r="A253" s="43"/>
      <c r="F253" s="140"/>
    </row>
    <row r="254" ht="16.5" customHeight="1">
      <c r="A254" s="43"/>
      <c r="F254" s="140"/>
    </row>
    <row r="255" ht="16.5" customHeight="1">
      <c r="A255" s="43"/>
      <c r="F255" s="140"/>
    </row>
    <row r="256" ht="16.5" customHeight="1">
      <c r="A256" s="43"/>
      <c r="F256" s="140"/>
    </row>
    <row r="257" ht="16.5" customHeight="1">
      <c r="A257" s="43"/>
      <c r="F257" s="140"/>
    </row>
    <row r="258" ht="16.5" customHeight="1">
      <c r="A258" s="43"/>
      <c r="F258" s="140"/>
    </row>
    <row r="259" ht="16.5" customHeight="1">
      <c r="A259" s="43"/>
      <c r="F259" s="140"/>
    </row>
    <row r="260" ht="16.5" customHeight="1">
      <c r="A260" s="43"/>
      <c r="F260" s="140"/>
    </row>
    <row r="261" ht="16.5" customHeight="1">
      <c r="A261" s="43"/>
      <c r="F261" s="140"/>
    </row>
    <row r="262" ht="16.5" customHeight="1">
      <c r="A262" s="43"/>
      <c r="F262" s="140"/>
    </row>
    <row r="263" ht="16.5" customHeight="1">
      <c r="A263" s="43"/>
      <c r="F263" s="140"/>
    </row>
    <row r="264" ht="16.5" customHeight="1">
      <c r="A264" s="43"/>
      <c r="F264" s="140"/>
    </row>
    <row r="265" ht="16.5" customHeight="1">
      <c r="A265" s="43"/>
      <c r="F265" s="140"/>
    </row>
    <row r="266" ht="16.5" customHeight="1">
      <c r="A266" s="43"/>
      <c r="F266" s="140"/>
    </row>
    <row r="267" ht="16.5" customHeight="1">
      <c r="A267" s="43"/>
      <c r="F267" s="140"/>
    </row>
    <row r="268" ht="16.5" customHeight="1">
      <c r="A268" s="43"/>
      <c r="F268" s="140"/>
    </row>
    <row r="269" ht="16.5" customHeight="1">
      <c r="A269" s="43"/>
      <c r="F269" s="140"/>
    </row>
    <row r="270" ht="16.5" customHeight="1">
      <c r="A270" s="43"/>
      <c r="F270" s="140"/>
    </row>
    <row r="271" ht="16.5" customHeight="1">
      <c r="A271" s="43"/>
      <c r="F271" s="140"/>
    </row>
    <row r="272" ht="16.5" customHeight="1">
      <c r="A272" s="43"/>
      <c r="F272" s="140"/>
    </row>
    <row r="273" ht="16.5" customHeight="1">
      <c r="A273" s="43"/>
      <c r="F273" s="140"/>
    </row>
    <row r="274" ht="16.5" customHeight="1">
      <c r="A274" s="43"/>
      <c r="F274" s="140"/>
    </row>
    <row r="275" ht="16.5" customHeight="1">
      <c r="A275" s="43"/>
      <c r="F275" s="140"/>
    </row>
    <row r="276" ht="16.5" customHeight="1">
      <c r="A276" s="43"/>
      <c r="F276" s="140"/>
    </row>
    <row r="277" ht="16.5" customHeight="1">
      <c r="A277" s="43"/>
      <c r="F277" s="140"/>
    </row>
    <row r="278" ht="16.5" customHeight="1">
      <c r="A278" s="43"/>
      <c r="F278" s="140"/>
    </row>
    <row r="279" ht="16.5" customHeight="1">
      <c r="A279" s="43"/>
      <c r="F279" s="140"/>
    </row>
    <row r="280" ht="16.5" customHeight="1">
      <c r="A280" s="43"/>
      <c r="F280" s="140"/>
    </row>
    <row r="281" ht="16.5" customHeight="1">
      <c r="A281" s="43"/>
      <c r="F281" s="140"/>
    </row>
    <row r="282" ht="16.5" customHeight="1">
      <c r="A282" s="43"/>
      <c r="F282" s="140"/>
    </row>
    <row r="283" ht="16.5" customHeight="1">
      <c r="A283" s="43"/>
      <c r="F283" s="140"/>
    </row>
    <row r="284" ht="16.5" customHeight="1">
      <c r="A284" s="43"/>
      <c r="F284" s="140"/>
    </row>
    <row r="285" ht="16.5" customHeight="1">
      <c r="A285" s="43"/>
      <c r="F285" s="140"/>
    </row>
    <row r="286" ht="16.5" customHeight="1">
      <c r="A286" s="43"/>
      <c r="F286" s="140"/>
    </row>
    <row r="287" ht="16.5" customHeight="1">
      <c r="A287" s="43"/>
      <c r="F287" s="140"/>
    </row>
    <row r="288" ht="16.5" customHeight="1">
      <c r="A288" s="43"/>
      <c r="F288" s="140"/>
    </row>
    <row r="289" ht="16.5" customHeight="1">
      <c r="A289" s="43"/>
      <c r="F289" s="140"/>
    </row>
    <row r="290" ht="16.5" customHeight="1">
      <c r="A290" s="43"/>
      <c r="F290" s="140"/>
    </row>
    <row r="291" ht="16.5" customHeight="1">
      <c r="A291" s="43"/>
      <c r="F291" s="140"/>
    </row>
    <row r="292" ht="16.5" customHeight="1">
      <c r="A292" s="43"/>
      <c r="F292" s="140"/>
    </row>
    <row r="293" ht="16.5" customHeight="1">
      <c r="A293" s="43"/>
      <c r="F293" s="140"/>
    </row>
    <row r="294" ht="16.5" customHeight="1">
      <c r="A294" s="43"/>
      <c r="F294" s="140"/>
    </row>
    <row r="295" ht="16.5" customHeight="1">
      <c r="A295" s="43"/>
      <c r="F295" s="140"/>
    </row>
    <row r="296" ht="16.5" customHeight="1">
      <c r="A296" s="43"/>
      <c r="F296" s="140"/>
    </row>
    <row r="297" ht="16.5" customHeight="1">
      <c r="A297" s="43"/>
      <c r="F297" s="140"/>
    </row>
    <row r="298" ht="16.5" customHeight="1">
      <c r="A298" s="43"/>
      <c r="F298" s="140"/>
    </row>
    <row r="299" ht="16.5" customHeight="1">
      <c r="A299" s="43"/>
      <c r="F299" s="140"/>
    </row>
    <row r="300" ht="16.5" customHeight="1">
      <c r="A300" s="43"/>
      <c r="F300" s="140"/>
    </row>
    <row r="301" ht="16.5" customHeight="1">
      <c r="A301" s="43"/>
      <c r="F301" s="140"/>
    </row>
    <row r="302" ht="16.5" customHeight="1">
      <c r="A302" s="43"/>
      <c r="F302" s="140"/>
    </row>
    <row r="303" ht="16.5" customHeight="1">
      <c r="A303" s="43"/>
      <c r="F303" s="140"/>
    </row>
    <row r="304" ht="16.5" customHeight="1">
      <c r="A304" s="43"/>
      <c r="F304" s="140"/>
    </row>
    <row r="305" ht="16.5" customHeight="1">
      <c r="A305" s="43"/>
      <c r="F305" s="140"/>
    </row>
    <row r="306" ht="16.5" customHeight="1">
      <c r="A306" s="43"/>
      <c r="F306" s="140"/>
    </row>
    <row r="307" ht="16.5" customHeight="1">
      <c r="A307" s="43"/>
      <c r="F307" s="140"/>
    </row>
    <row r="308" ht="16.5" customHeight="1">
      <c r="A308" s="43"/>
      <c r="F308" s="140"/>
    </row>
    <row r="309" ht="16.5" customHeight="1">
      <c r="A309" s="43"/>
      <c r="F309" s="140"/>
    </row>
    <row r="310" ht="16.5" customHeight="1">
      <c r="A310" s="43"/>
      <c r="F310" s="140"/>
    </row>
    <row r="311" ht="16.5" customHeight="1">
      <c r="A311" s="43"/>
      <c r="F311" s="140"/>
    </row>
    <row r="312" ht="16.5" customHeight="1">
      <c r="A312" s="43"/>
      <c r="F312" s="140"/>
    </row>
    <row r="313" ht="16.5" customHeight="1">
      <c r="A313" s="43"/>
      <c r="F313" s="140"/>
    </row>
    <row r="314" ht="16.5" customHeight="1">
      <c r="A314" s="43"/>
      <c r="F314" s="140"/>
    </row>
    <row r="315" ht="16.5" customHeight="1">
      <c r="A315" s="43"/>
      <c r="F315" s="140"/>
    </row>
    <row r="316" ht="16.5" customHeight="1">
      <c r="A316" s="43"/>
      <c r="F316" s="140"/>
    </row>
    <row r="317" ht="16.5" customHeight="1">
      <c r="A317" s="43"/>
      <c r="F317" s="140"/>
    </row>
    <row r="318" ht="16.5" customHeight="1">
      <c r="A318" s="43"/>
      <c r="F318" s="140"/>
    </row>
    <row r="319" ht="16.5" customHeight="1">
      <c r="A319" s="43"/>
      <c r="F319" s="140"/>
    </row>
    <row r="320" ht="16.5" customHeight="1">
      <c r="A320" s="43"/>
      <c r="F320" s="140"/>
    </row>
    <row r="321" ht="16.5" customHeight="1">
      <c r="A321" s="43"/>
      <c r="F321" s="140"/>
    </row>
    <row r="322" ht="16.5" customHeight="1">
      <c r="A322" s="43"/>
      <c r="F322" s="140"/>
    </row>
    <row r="323" ht="16.5" customHeight="1">
      <c r="A323" s="43"/>
      <c r="F323" s="140"/>
    </row>
    <row r="324" ht="16.5" customHeight="1">
      <c r="A324" s="43"/>
      <c r="F324" s="140"/>
    </row>
    <row r="325" ht="16.5" customHeight="1">
      <c r="A325" s="43"/>
      <c r="F325" s="140"/>
    </row>
    <row r="326" ht="16.5" customHeight="1">
      <c r="A326" s="43"/>
      <c r="F326" s="140"/>
    </row>
    <row r="327" ht="16.5" customHeight="1">
      <c r="A327" s="43"/>
      <c r="F327" s="140"/>
    </row>
    <row r="328" ht="16.5" customHeight="1">
      <c r="A328" s="43"/>
      <c r="F328" s="140"/>
    </row>
    <row r="329" ht="16.5" customHeight="1">
      <c r="A329" s="43"/>
      <c r="F329" s="140"/>
    </row>
    <row r="330" ht="16.5" customHeight="1">
      <c r="A330" s="43"/>
      <c r="F330" s="140"/>
    </row>
    <row r="331" ht="16.5" customHeight="1">
      <c r="A331" s="43"/>
      <c r="F331" s="140"/>
    </row>
    <row r="332" ht="16.5" customHeight="1">
      <c r="A332" s="43"/>
      <c r="F332" s="140"/>
    </row>
    <row r="333" ht="16.5" customHeight="1">
      <c r="A333" s="43"/>
      <c r="F333" s="140"/>
    </row>
    <row r="334" ht="16.5" customHeight="1">
      <c r="A334" s="43"/>
      <c r="F334" s="140"/>
    </row>
    <row r="335" ht="16.5" customHeight="1">
      <c r="A335" s="43"/>
      <c r="F335" s="140"/>
    </row>
    <row r="336" ht="16.5" customHeight="1">
      <c r="A336" s="43"/>
      <c r="F336" s="140"/>
    </row>
    <row r="337" ht="16.5" customHeight="1">
      <c r="A337" s="43"/>
      <c r="F337" s="140"/>
    </row>
    <row r="338" ht="16.5" customHeight="1">
      <c r="A338" s="43"/>
      <c r="F338" s="140"/>
    </row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H1"/>
  </mergeCells>
  <hyperlinks>
    <hyperlink r:id="rId1" ref="G4"/>
    <hyperlink r:id="rId2" ref="G5"/>
    <hyperlink r:id="rId3" ref="G6"/>
    <hyperlink r:id="rId4" ref="G7"/>
    <hyperlink r:id="rId5" ref="G8"/>
    <hyperlink r:id="rId6" ref="G9"/>
    <hyperlink r:id="rId7" ref="G10"/>
    <hyperlink r:id="rId8" ref="G11"/>
    <hyperlink r:id="rId9" ref="G12"/>
    <hyperlink r:id="rId10" ref="G13"/>
    <hyperlink r:id="rId11" ref="G14"/>
    <hyperlink r:id="rId12" ref="G15"/>
    <hyperlink r:id="rId13" ref="G16"/>
    <hyperlink r:id="rId14" ref="G17"/>
    <hyperlink r:id="rId15" ref="G18"/>
    <hyperlink r:id="rId16" ref="G19"/>
    <hyperlink r:id="rId17" ref="G20"/>
    <hyperlink r:id="rId18" ref="G21"/>
    <hyperlink r:id="rId19" ref="G22"/>
    <hyperlink r:id="rId20" ref="G23"/>
    <hyperlink r:id="rId21" ref="G24"/>
    <hyperlink r:id="rId22" ref="G25"/>
    <hyperlink r:id="rId23" ref="G26"/>
    <hyperlink r:id="rId24" ref="G27"/>
    <hyperlink r:id="rId25" ref="G28"/>
    <hyperlink r:id="rId26" ref="G29"/>
    <hyperlink r:id="rId27" ref="G30"/>
    <hyperlink r:id="rId28" ref="G31"/>
    <hyperlink r:id="rId29" ref="G32"/>
    <hyperlink r:id="rId30" ref="G33"/>
    <hyperlink r:id="rId31" ref="G34"/>
    <hyperlink r:id="rId32" ref="G35"/>
    <hyperlink r:id="rId33" ref="G36"/>
    <hyperlink r:id="rId34" ref="G37"/>
    <hyperlink r:id="rId35" ref="G38"/>
    <hyperlink r:id="rId36" ref="G39"/>
    <hyperlink r:id="rId37" ref="G40"/>
    <hyperlink r:id="rId38" ref="G41"/>
    <hyperlink r:id="rId39" ref="G42"/>
    <hyperlink r:id="rId40" ref="G43"/>
    <hyperlink r:id="rId41" ref="G44"/>
    <hyperlink r:id="rId42" ref="G45"/>
    <hyperlink r:id="rId43" ref="G46"/>
    <hyperlink r:id="rId44" ref="G47"/>
    <hyperlink r:id="rId45" ref="G48"/>
    <hyperlink r:id="rId46" ref="G49"/>
    <hyperlink r:id="rId47" ref="G50"/>
    <hyperlink r:id="rId48" ref="G51"/>
    <hyperlink r:id="rId49" ref="G52"/>
    <hyperlink r:id="rId50" ref="G53"/>
    <hyperlink r:id="rId51" ref="G54"/>
    <hyperlink r:id="rId52" ref="G55"/>
    <hyperlink r:id="rId53" ref="G56"/>
    <hyperlink r:id="rId54" ref="G57"/>
    <hyperlink r:id="rId55" ref="G58"/>
    <hyperlink r:id="rId56" ref="G59"/>
    <hyperlink r:id="rId57" ref="G60"/>
    <hyperlink r:id="rId58" ref="G61"/>
    <hyperlink r:id="rId59" ref="G62"/>
    <hyperlink r:id="rId60" ref="G63"/>
    <hyperlink r:id="rId61" ref="G64"/>
    <hyperlink r:id="rId62" ref="G65"/>
    <hyperlink r:id="rId63" ref="G66"/>
    <hyperlink r:id="rId64" ref="G67"/>
    <hyperlink r:id="rId65" ref="G68"/>
    <hyperlink r:id="rId66" ref="G69"/>
    <hyperlink r:id="rId67" ref="G70"/>
    <hyperlink r:id="rId68" ref="G71"/>
    <hyperlink r:id="rId69" ref="G72"/>
    <hyperlink r:id="rId70" ref="G73"/>
    <hyperlink r:id="rId71" ref="G74"/>
    <hyperlink r:id="rId72" ref="G75"/>
    <hyperlink r:id="rId73" ref="G76"/>
    <hyperlink r:id="rId74" ref="G77"/>
    <hyperlink r:id="rId75" ref="G78"/>
    <hyperlink r:id="rId76" ref="G79"/>
    <hyperlink r:id="rId77" ref="G80"/>
    <hyperlink r:id="rId78" ref="G81"/>
    <hyperlink r:id="rId79" ref="G82"/>
    <hyperlink r:id="rId80" ref="G83"/>
    <hyperlink r:id="rId81" ref="G84"/>
    <hyperlink r:id="rId82" ref="G85"/>
    <hyperlink r:id="rId83" ref="G86"/>
    <hyperlink r:id="rId84" ref="G87"/>
    <hyperlink r:id="rId85" ref="G88"/>
    <hyperlink r:id="rId86" ref="G89"/>
    <hyperlink r:id="rId87" ref="G90"/>
    <hyperlink r:id="rId88" ref="G91"/>
    <hyperlink r:id="rId89" ref="G92"/>
    <hyperlink r:id="rId90" ref="G93"/>
    <hyperlink r:id="rId91" ref="G94"/>
    <hyperlink r:id="rId92" ref="G95"/>
    <hyperlink r:id="rId93" ref="G96"/>
    <hyperlink r:id="rId94" ref="G97"/>
    <hyperlink r:id="rId95" ref="G98"/>
    <hyperlink r:id="rId96" ref="G99"/>
    <hyperlink r:id="rId97" ref="G100"/>
    <hyperlink r:id="rId98" ref="G101"/>
    <hyperlink r:id="rId99" ref="G102"/>
    <hyperlink r:id="rId100" ref="G103"/>
    <hyperlink r:id="rId101" ref="G104"/>
    <hyperlink r:id="rId102" ref="G105"/>
    <hyperlink r:id="rId103" ref="G106"/>
    <hyperlink r:id="rId104" ref="G107"/>
    <hyperlink r:id="rId105" ref="G108"/>
    <hyperlink r:id="rId106" ref="G109"/>
    <hyperlink r:id="rId107" ref="G110"/>
    <hyperlink r:id="rId108" ref="G111"/>
    <hyperlink r:id="rId109" ref="G112"/>
    <hyperlink r:id="rId110" ref="G113"/>
    <hyperlink r:id="rId111" ref="G114"/>
    <hyperlink r:id="rId112" ref="G115"/>
    <hyperlink r:id="rId113" ref="G116"/>
    <hyperlink r:id="rId114" ref="G117"/>
    <hyperlink r:id="rId115" ref="G118"/>
    <hyperlink r:id="rId116" ref="G119"/>
    <hyperlink r:id="rId117" ref="G120"/>
    <hyperlink r:id="rId118" ref="G121"/>
    <hyperlink r:id="rId119" ref="G122"/>
    <hyperlink r:id="rId120" ref="G123"/>
    <hyperlink r:id="rId121" ref="G124"/>
    <hyperlink r:id="rId122" ref="G125"/>
    <hyperlink r:id="rId123" ref="G126"/>
    <hyperlink r:id="rId124" ref="G127"/>
    <hyperlink r:id="rId125" ref="G128"/>
    <hyperlink r:id="rId126" ref="G129"/>
    <hyperlink r:id="rId127" ref="G130"/>
    <hyperlink r:id="rId128" ref="G131"/>
    <hyperlink r:id="rId129" ref="G132"/>
    <hyperlink r:id="rId130" ref="G133"/>
    <hyperlink r:id="rId131" ref="G134"/>
    <hyperlink r:id="rId132" ref="G135"/>
    <hyperlink r:id="rId133" ref="G136"/>
    <hyperlink r:id="rId134" ref="G137"/>
    <hyperlink r:id="rId135" ref="G138"/>
  </hyperlinks>
  <printOptions/>
  <pageMargins bottom="0.75" footer="0.0" header="0.0" left="0.7" right="0.7" top="0.75"/>
  <pageSetup orientation="landscape"/>
  <drawing r:id="rId136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26" width="8.71"/>
  </cols>
  <sheetData>
    <row r="1" ht="36.0" customHeight="1">
      <c r="A1" s="227" t="s">
        <v>5284</v>
      </c>
      <c r="J1" s="164" t="s">
        <v>39</v>
      </c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257" t="s">
        <v>3</v>
      </c>
      <c r="B3" s="258" t="s">
        <v>5</v>
      </c>
      <c r="C3" s="258" t="s">
        <v>6</v>
      </c>
      <c r="D3" s="258" t="s">
        <v>7</v>
      </c>
      <c r="E3" s="258" t="s">
        <v>8</v>
      </c>
      <c r="F3" s="258" t="s">
        <v>9</v>
      </c>
      <c r="G3" s="258" t="s">
        <v>10</v>
      </c>
      <c r="H3" s="259" t="s">
        <v>4461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232">
        <f t="shared" ref="A4:A135" si="1">IF(B4="","",ROW(B4)-3)</f>
        <v>1</v>
      </c>
      <c r="B4" s="165" t="s">
        <v>40</v>
      </c>
      <c r="C4" s="165" t="s">
        <v>41</v>
      </c>
      <c r="D4" s="166" t="s">
        <v>42</v>
      </c>
      <c r="E4" s="176" t="s">
        <v>5285</v>
      </c>
      <c r="F4" s="76" t="s">
        <v>33</v>
      </c>
      <c r="G4" s="220" t="s">
        <v>44</v>
      </c>
      <c r="H4" s="7" t="s">
        <v>130</v>
      </c>
    </row>
    <row r="5" ht="26.25" customHeight="1">
      <c r="A5" s="232">
        <f t="shared" si="1"/>
        <v>2</v>
      </c>
      <c r="B5" s="173" t="s">
        <v>59</v>
      </c>
      <c r="C5" s="165" t="s">
        <v>60</v>
      </c>
      <c r="D5" s="166" t="s">
        <v>61</v>
      </c>
      <c r="E5" s="176" t="s">
        <v>62</v>
      </c>
      <c r="F5" s="76" t="s">
        <v>63</v>
      </c>
      <c r="G5" s="220" t="s">
        <v>64</v>
      </c>
      <c r="H5" s="7" t="s">
        <v>21</v>
      </c>
    </row>
    <row r="6" ht="26.25" customHeight="1">
      <c r="A6" s="232">
        <f t="shared" si="1"/>
        <v>3</v>
      </c>
      <c r="B6" s="173" t="s">
        <v>67</v>
      </c>
      <c r="C6" s="165" t="s">
        <v>60</v>
      </c>
      <c r="D6" s="166" t="s">
        <v>68</v>
      </c>
      <c r="E6" s="176" t="s">
        <v>69</v>
      </c>
      <c r="F6" s="76" t="s">
        <v>33</v>
      </c>
      <c r="G6" s="220" t="s">
        <v>70</v>
      </c>
      <c r="H6" s="7" t="s">
        <v>21</v>
      </c>
    </row>
    <row r="7" ht="26.25" customHeight="1">
      <c r="A7" s="232">
        <f t="shared" si="1"/>
        <v>4</v>
      </c>
      <c r="B7" s="165" t="s">
        <v>5286</v>
      </c>
      <c r="C7" s="165" t="s">
        <v>126</v>
      </c>
      <c r="D7" s="166" t="s">
        <v>179</v>
      </c>
      <c r="E7" s="176" t="s">
        <v>2515</v>
      </c>
      <c r="F7" s="76" t="s">
        <v>33</v>
      </c>
      <c r="G7" s="220" t="s">
        <v>181</v>
      </c>
      <c r="H7" s="7" t="s">
        <v>130</v>
      </c>
    </row>
    <row r="8" ht="26.25" customHeight="1">
      <c r="A8" s="232">
        <f t="shared" si="1"/>
        <v>5</v>
      </c>
      <c r="B8" s="165" t="s">
        <v>148</v>
      </c>
      <c r="C8" s="176" t="s">
        <v>149</v>
      </c>
      <c r="D8" s="166" t="s">
        <v>150</v>
      </c>
      <c r="E8" s="193" t="s">
        <v>5287</v>
      </c>
      <c r="F8" s="76" t="s">
        <v>54</v>
      </c>
      <c r="G8" s="260" t="s">
        <v>152</v>
      </c>
      <c r="H8" s="7" t="s">
        <v>130</v>
      </c>
    </row>
    <row r="9" ht="26.25" customHeight="1">
      <c r="A9" s="232">
        <f t="shared" si="1"/>
        <v>6</v>
      </c>
      <c r="B9" s="173" t="s">
        <v>213</v>
      </c>
      <c r="C9" s="165" t="s">
        <v>214</v>
      </c>
      <c r="D9" s="166" t="s">
        <v>215</v>
      </c>
      <c r="E9" s="176" t="s">
        <v>216</v>
      </c>
      <c r="F9" s="76" t="s">
        <v>33</v>
      </c>
      <c r="G9" s="220" t="s">
        <v>217</v>
      </c>
      <c r="H9" s="7" t="s">
        <v>21</v>
      </c>
    </row>
    <row r="10" ht="26.25" customHeight="1">
      <c r="A10" s="232">
        <f t="shared" si="1"/>
        <v>7</v>
      </c>
      <c r="B10" s="165" t="s">
        <v>305</v>
      </c>
      <c r="C10" s="165" t="s">
        <v>306</v>
      </c>
      <c r="D10" s="166" t="s">
        <v>307</v>
      </c>
      <c r="E10" s="176" t="s">
        <v>5288</v>
      </c>
      <c r="F10" s="76" t="s">
        <v>101</v>
      </c>
      <c r="G10" s="220" t="s">
        <v>309</v>
      </c>
      <c r="H10" s="7" t="s">
        <v>130</v>
      </c>
    </row>
    <row r="11" ht="26.25" customHeight="1">
      <c r="A11" s="232">
        <f t="shared" si="1"/>
        <v>8</v>
      </c>
      <c r="B11" s="173" t="s">
        <v>422</v>
      </c>
      <c r="C11" s="165" t="s">
        <v>402</v>
      </c>
      <c r="D11" s="166" t="s">
        <v>423</v>
      </c>
      <c r="E11" s="176" t="s">
        <v>424</v>
      </c>
      <c r="F11" s="76" t="s">
        <v>101</v>
      </c>
      <c r="G11" s="220" t="s">
        <v>425</v>
      </c>
      <c r="H11" s="7" t="s">
        <v>21</v>
      </c>
    </row>
    <row r="12" ht="26.25" customHeight="1">
      <c r="A12" s="232">
        <f t="shared" si="1"/>
        <v>9</v>
      </c>
      <c r="B12" s="165" t="s">
        <v>834</v>
      </c>
      <c r="C12" s="165" t="s">
        <v>126</v>
      </c>
      <c r="D12" s="166" t="s">
        <v>835</v>
      </c>
      <c r="E12" s="176" t="s">
        <v>1554</v>
      </c>
      <c r="F12" s="76" t="s">
        <v>33</v>
      </c>
      <c r="G12" s="220" t="s">
        <v>836</v>
      </c>
      <c r="H12" s="7" t="s">
        <v>130</v>
      </c>
    </row>
    <row r="13" ht="26.25" customHeight="1">
      <c r="A13" s="232">
        <f t="shared" si="1"/>
        <v>10</v>
      </c>
      <c r="B13" s="173" t="s">
        <v>860</v>
      </c>
      <c r="C13" s="165" t="s">
        <v>861</v>
      </c>
      <c r="D13" s="166" t="s">
        <v>862</v>
      </c>
      <c r="E13" s="176" t="s">
        <v>53</v>
      </c>
      <c r="F13" s="76" t="s">
        <v>54</v>
      </c>
      <c r="G13" s="220" t="s">
        <v>863</v>
      </c>
      <c r="H13" s="7" t="s">
        <v>21</v>
      </c>
    </row>
    <row r="14" ht="26.25" customHeight="1">
      <c r="A14" s="232">
        <f t="shared" si="1"/>
        <v>11</v>
      </c>
      <c r="B14" s="165" t="s">
        <v>867</v>
      </c>
      <c r="C14" s="165" t="s">
        <v>868</v>
      </c>
      <c r="D14" s="166" t="s">
        <v>869</v>
      </c>
      <c r="E14" s="176" t="s">
        <v>1986</v>
      </c>
      <c r="F14" s="76" t="s">
        <v>54</v>
      </c>
      <c r="G14" s="220" t="s">
        <v>871</v>
      </c>
      <c r="H14" s="7" t="s">
        <v>130</v>
      </c>
    </row>
    <row r="15" ht="26.25" customHeight="1">
      <c r="A15" s="232">
        <f t="shared" si="1"/>
        <v>12</v>
      </c>
      <c r="B15" s="165" t="s">
        <v>965</v>
      </c>
      <c r="C15" s="165" t="s">
        <v>966</v>
      </c>
      <c r="D15" s="166" t="s">
        <v>967</v>
      </c>
      <c r="E15" s="176" t="s">
        <v>5289</v>
      </c>
      <c r="F15" s="76" t="s">
        <v>358</v>
      </c>
      <c r="G15" s="220" t="s">
        <v>969</v>
      </c>
      <c r="H15" s="7" t="s">
        <v>130</v>
      </c>
    </row>
    <row r="16" ht="26.25" customHeight="1">
      <c r="A16" s="232">
        <f t="shared" si="1"/>
        <v>13</v>
      </c>
      <c r="B16" s="165" t="s">
        <v>1326</v>
      </c>
      <c r="C16" s="165" t="s">
        <v>1327</v>
      </c>
      <c r="D16" s="166" t="s">
        <v>1328</v>
      </c>
      <c r="E16" s="176" t="s">
        <v>166</v>
      </c>
      <c r="F16" s="76" t="s">
        <v>33</v>
      </c>
      <c r="G16" s="220" t="s">
        <v>1329</v>
      </c>
      <c r="H16" s="7" t="s">
        <v>130</v>
      </c>
    </row>
    <row r="17" ht="26.25" customHeight="1">
      <c r="A17" s="232">
        <f t="shared" si="1"/>
        <v>14</v>
      </c>
      <c r="B17" s="165" t="s">
        <v>4768</v>
      </c>
      <c r="C17" s="165" t="s">
        <v>1327</v>
      </c>
      <c r="D17" s="166" t="s">
        <v>1334</v>
      </c>
      <c r="E17" s="176" t="s">
        <v>5290</v>
      </c>
      <c r="F17" s="76" t="s">
        <v>101</v>
      </c>
      <c r="G17" s="220" t="s">
        <v>1336</v>
      </c>
      <c r="H17" s="7" t="s">
        <v>130</v>
      </c>
    </row>
    <row r="18" ht="26.25" customHeight="1">
      <c r="A18" s="232">
        <f t="shared" si="1"/>
        <v>15</v>
      </c>
      <c r="B18" s="165" t="s">
        <v>1500</v>
      </c>
      <c r="C18" s="165" t="s">
        <v>1501</v>
      </c>
      <c r="D18" s="166" t="s">
        <v>1502</v>
      </c>
      <c r="E18" s="176" t="s">
        <v>645</v>
      </c>
      <c r="F18" s="76" t="s">
        <v>54</v>
      </c>
      <c r="G18" s="220" t="s">
        <v>1504</v>
      </c>
      <c r="H18" s="7" t="s">
        <v>130</v>
      </c>
    </row>
    <row r="19" ht="26.25" customHeight="1">
      <c r="A19" s="232">
        <f t="shared" si="1"/>
        <v>16</v>
      </c>
      <c r="B19" s="173" t="s">
        <v>1519</v>
      </c>
      <c r="C19" s="165" t="s">
        <v>1327</v>
      </c>
      <c r="D19" s="166" t="s">
        <v>1520</v>
      </c>
      <c r="E19" s="176" t="s">
        <v>4837</v>
      </c>
      <c r="F19" s="76" t="s">
        <v>54</v>
      </c>
      <c r="G19" s="220" t="s">
        <v>1522</v>
      </c>
      <c r="H19" s="7" t="s">
        <v>21</v>
      </c>
    </row>
    <row r="20" ht="26.25" customHeight="1">
      <c r="A20" s="232">
        <f t="shared" si="1"/>
        <v>17</v>
      </c>
      <c r="B20" s="173" t="s">
        <v>1643</v>
      </c>
      <c r="C20" s="165" t="s">
        <v>1638</v>
      </c>
      <c r="D20" s="166" t="s">
        <v>1644</v>
      </c>
      <c r="E20" s="176" t="s">
        <v>706</v>
      </c>
      <c r="F20" s="76" t="s">
        <v>33</v>
      </c>
      <c r="G20" s="220" t="s">
        <v>1645</v>
      </c>
      <c r="H20" s="7" t="s">
        <v>21</v>
      </c>
    </row>
    <row r="21" ht="26.25" customHeight="1">
      <c r="A21" s="232">
        <f t="shared" si="1"/>
        <v>18</v>
      </c>
      <c r="B21" s="173" t="s">
        <v>1658</v>
      </c>
      <c r="C21" s="165" t="s">
        <v>1659</v>
      </c>
      <c r="D21" s="166" t="s">
        <v>1660</v>
      </c>
      <c r="E21" s="176" t="s">
        <v>424</v>
      </c>
      <c r="F21" s="76" t="s">
        <v>54</v>
      </c>
      <c r="G21" s="220" t="s">
        <v>1661</v>
      </c>
      <c r="H21" s="7" t="s">
        <v>21</v>
      </c>
    </row>
    <row r="22" ht="26.25" customHeight="1">
      <c r="A22" s="232">
        <f t="shared" si="1"/>
        <v>19</v>
      </c>
      <c r="B22" s="173" t="s">
        <v>1711</v>
      </c>
      <c r="C22" s="165" t="s">
        <v>279</v>
      </c>
      <c r="D22" s="166" t="s">
        <v>1712</v>
      </c>
      <c r="E22" s="176">
        <v>2010.0</v>
      </c>
      <c r="F22" s="76" t="s">
        <v>33</v>
      </c>
      <c r="G22" s="220" t="s">
        <v>1713</v>
      </c>
      <c r="H22" s="7" t="s">
        <v>21</v>
      </c>
    </row>
    <row r="23" ht="26.25" customHeight="1">
      <c r="A23" s="232">
        <f t="shared" si="1"/>
        <v>20</v>
      </c>
      <c r="B23" s="174" t="s">
        <v>1067</v>
      </c>
      <c r="C23" s="193" t="s">
        <v>1068</v>
      </c>
      <c r="D23" s="194" t="s">
        <v>1069</v>
      </c>
      <c r="E23" s="193">
        <v>2019.0</v>
      </c>
      <c r="F23" s="76" t="s">
        <v>33</v>
      </c>
      <c r="G23" s="261" t="s">
        <v>1805</v>
      </c>
      <c r="H23" s="7" t="s">
        <v>21</v>
      </c>
    </row>
    <row r="24" ht="26.25" customHeight="1">
      <c r="A24" s="232">
        <f t="shared" si="1"/>
        <v>21</v>
      </c>
      <c r="B24" s="165" t="s">
        <v>1809</v>
      </c>
      <c r="C24" s="165" t="s">
        <v>1810</v>
      </c>
      <c r="D24" s="166" t="s">
        <v>1811</v>
      </c>
      <c r="E24" s="176" t="s">
        <v>173</v>
      </c>
      <c r="F24" s="76" t="s">
        <v>33</v>
      </c>
      <c r="G24" s="220" t="s">
        <v>1813</v>
      </c>
      <c r="H24" s="7" t="s">
        <v>130</v>
      </c>
    </row>
    <row r="25" ht="26.25" customHeight="1">
      <c r="A25" s="232">
        <f t="shared" si="1"/>
        <v>22</v>
      </c>
      <c r="B25" s="165" t="s">
        <v>1821</v>
      </c>
      <c r="C25" s="165" t="s">
        <v>4955</v>
      </c>
      <c r="D25" s="166" t="s">
        <v>1822</v>
      </c>
      <c r="E25" s="176" t="s">
        <v>173</v>
      </c>
      <c r="F25" s="76" t="s">
        <v>101</v>
      </c>
      <c r="G25" s="220" t="s">
        <v>1823</v>
      </c>
      <c r="H25" s="7" t="s">
        <v>130</v>
      </c>
    </row>
    <row r="26" ht="26.25" customHeight="1">
      <c r="A26" s="232">
        <f t="shared" si="1"/>
        <v>23</v>
      </c>
      <c r="B26" s="165" t="s">
        <v>1845</v>
      </c>
      <c r="C26" s="165" t="s">
        <v>1846</v>
      </c>
      <c r="D26" s="166" t="s">
        <v>1847</v>
      </c>
      <c r="E26" s="176" t="s">
        <v>173</v>
      </c>
      <c r="F26" s="76" t="s">
        <v>101</v>
      </c>
      <c r="G26" s="220" t="s">
        <v>1848</v>
      </c>
      <c r="H26" s="7" t="s">
        <v>130</v>
      </c>
    </row>
    <row r="27" ht="26.25" customHeight="1">
      <c r="A27" s="232">
        <f t="shared" si="1"/>
        <v>24</v>
      </c>
      <c r="B27" s="238" t="s">
        <v>1921</v>
      </c>
      <c r="C27" s="165" t="s">
        <v>126</v>
      </c>
      <c r="D27" s="166" t="s">
        <v>1922</v>
      </c>
      <c r="E27" s="176" t="s">
        <v>5291</v>
      </c>
      <c r="F27" s="76" t="s">
        <v>33</v>
      </c>
      <c r="G27" s="220" t="s">
        <v>1924</v>
      </c>
      <c r="H27" s="7" t="s">
        <v>130</v>
      </c>
    </row>
    <row r="28" ht="26.25" customHeight="1">
      <c r="A28" s="232">
        <f t="shared" si="1"/>
        <v>25</v>
      </c>
      <c r="B28" s="173" t="s">
        <v>1949</v>
      </c>
      <c r="C28" s="186" t="s">
        <v>979</v>
      </c>
      <c r="D28" s="166" t="s">
        <v>980</v>
      </c>
      <c r="E28" s="176" t="s">
        <v>1950</v>
      </c>
      <c r="F28" s="76" t="s">
        <v>101</v>
      </c>
      <c r="G28" s="220" t="s">
        <v>1951</v>
      </c>
      <c r="H28" s="7" t="s">
        <v>21</v>
      </c>
    </row>
    <row r="29" ht="26.25" customHeight="1">
      <c r="A29" s="232">
        <f t="shared" si="1"/>
        <v>26</v>
      </c>
      <c r="B29" s="165" t="s">
        <v>1956</v>
      </c>
      <c r="C29" s="186" t="s">
        <v>285</v>
      </c>
      <c r="D29" s="166" t="s">
        <v>1957</v>
      </c>
      <c r="E29" s="176" t="s">
        <v>5292</v>
      </c>
      <c r="F29" s="76" t="s">
        <v>33</v>
      </c>
      <c r="G29" s="220" t="s">
        <v>1959</v>
      </c>
      <c r="H29" s="7" t="s">
        <v>130</v>
      </c>
    </row>
    <row r="30" ht="26.25" customHeight="1">
      <c r="A30" s="232">
        <f t="shared" si="1"/>
        <v>27</v>
      </c>
      <c r="B30" s="262" t="s">
        <v>2542</v>
      </c>
      <c r="C30" s="165" t="s">
        <v>2543</v>
      </c>
      <c r="D30" s="166" t="s">
        <v>2544</v>
      </c>
      <c r="E30" s="176" t="s">
        <v>2545</v>
      </c>
      <c r="F30" s="76" t="s">
        <v>33</v>
      </c>
      <c r="G30" s="220" t="s">
        <v>2546</v>
      </c>
      <c r="H30" s="7" t="s">
        <v>21</v>
      </c>
    </row>
    <row r="31" ht="26.25" customHeight="1">
      <c r="A31" s="232">
        <f t="shared" si="1"/>
        <v>28</v>
      </c>
      <c r="B31" s="165" t="s">
        <v>1972</v>
      </c>
      <c r="C31" s="165" t="s">
        <v>126</v>
      </c>
      <c r="D31" s="166" t="s">
        <v>1973</v>
      </c>
      <c r="E31" s="176" t="s">
        <v>166</v>
      </c>
      <c r="F31" s="76" t="s">
        <v>33</v>
      </c>
      <c r="G31" s="220" t="s">
        <v>1974</v>
      </c>
      <c r="H31" s="7" t="s">
        <v>130</v>
      </c>
    </row>
    <row r="32" ht="26.25" customHeight="1">
      <c r="A32" s="232">
        <f t="shared" si="1"/>
        <v>29</v>
      </c>
      <c r="B32" s="198" t="s">
        <v>1975</v>
      </c>
      <c r="C32" s="165" t="s">
        <v>1976</v>
      </c>
      <c r="D32" s="166" t="s">
        <v>1977</v>
      </c>
      <c r="E32" s="176" t="s">
        <v>424</v>
      </c>
      <c r="F32" s="76" t="s">
        <v>54</v>
      </c>
      <c r="G32" s="220" t="s">
        <v>1978</v>
      </c>
      <c r="H32" s="7" t="s">
        <v>21</v>
      </c>
    </row>
    <row r="33" ht="26.25" customHeight="1">
      <c r="A33" s="232">
        <f t="shared" si="1"/>
        <v>30</v>
      </c>
      <c r="B33" s="165" t="s">
        <v>2041</v>
      </c>
      <c r="C33" s="165" t="s">
        <v>135</v>
      </c>
      <c r="D33" s="166" t="s">
        <v>2042</v>
      </c>
      <c r="E33" s="176" t="s">
        <v>5293</v>
      </c>
      <c r="F33" s="76" t="s">
        <v>33</v>
      </c>
      <c r="G33" s="220" t="s">
        <v>2044</v>
      </c>
      <c r="H33" s="7" t="s">
        <v>130</v>
      </c>
    </row>
    <row r="34" ht="26.25" customHeight="1">
      <c r="A34" s="232">
        <f t="shared" si="1"/>
        <v>31</v>
      </c>
      <c r="B34" s="165" t="s">
        <v>2056</v>
      </c>
      <c r="C34" s="165" t="s">
        <v>135</v>
      </c>
      <c r="D34" s="166" t="s">
        <v>2057</v>
      </c>
      <c r="E34" s="176" t="s">
        <v>5294</v>
      </c>
      <c r="F34" s="76" t="s">
        <v>33</v>
      </c>
      <c r="G34" s="220" t="s">
        <v>2059</v>
      </c>
      <c r="H34" s="7" t="s">
        <v>130</v>
      </c>
    </row>
    <row r="35" ht="26.25" customHeight="1">
      <c r="A35" s="232">
        <f t="shared" si="1"/>
        <v>32</v>
      </c>
      <c r="B35" s="173" t="s">
        <v>880</v>
      </c>
      <c r="C35" s="165" t="s">
        <v>285</v>
      </c>
      <c r="D35" s="166" t="s">
        <v>881</v>
      </c>
      <c r="E35" s="176" t="s">
        <v>2097</v>
      </c>
      <c r="F35" s="76" t="s">
        <v>33</v>
      </c>
      <c r="G35" s="220" t="s">
        <v>2098</v>
      </c>
      <c r="H35" s="7" t="s">
        <v>21</v>
      </c>
    </row>
    <row r="36" ht="26.25" customHeight="1">
      <c r="A36" s="232">
        <f t="shared" si="1"/>
        <v>33</v>
      </c>
      <c r="B36" s="165" t="s">
        <v>2119</v>
      </c>
      <c r="C36" s="165" t="s">
        <v>455</v>
      </c>
      <c r="D36" s="166" t="s">
        <v>2120</v>
      </c>
      <c r="E36" s="176" t="s">
        <v>5266</v>
      </c>
      <c r="F36" s="76" t="s">
        <v>33</v>
      </c>
      <c r="G36" s="220" t="s">
        <v>2122</v>
      </c>
      <c r="H36" s="7" t="s">
        <v>130</v>
      </c>
    </row>
    <row r="37" ht="26.25" customHeight="1">
      <c r="A37" s="232">
        <f t="shared" si="1"/>
        <v>34</v>
      </c>
      <c r="B37" s="173" t="s">
        <v>2147</v>
      </c>
      <c r="C37" s="165" t="s">
        <v>135</v>
      </c>
      <c r="D37" s="166" t="s">
        <v>2148</v>
      </c>
      <c r="E37" s="176" t="s">
        <v>545</v>
      </c>
      <c r="F37" s="76" t="s">
        <v>54</v>
      </c>
      <c r="G37" s="220" t="s">
        <v>2149</v>
      </c>
      <c r="H37" s="7" t="s">
        <v>21</v>
      </c>
    </row>
    <row r="38" ht="26.25" customHeight="1">
      <c r="A38" s="232">
        <f t="shared" si="1"/>
        <v>35</v>
      </c>
      <c r="B38" s="165" t="s">
        <v>2189</v>
      </c>
      <c r="C38" s="165" t="s">
        <v>135</v>
      </c>
      <c r="D38" s="166" t="s">
        <v>2190</v>
      </c>
      <c r="E38" s="176" t="s">
        <v>2731</v>
      </c>
      <c r="F38" s="76" t="s">
        <v>33</v>
      </c>
      <c r="G38" s="220" t="s">
        <v>2192</v>
      </c>
      <c r="H38" s="7" t="s">
        <v>130</v>
      </c>
    </row>
    <row r="39" ht="26.25" customHeight="1">
      <c r="A39" s="232">
        <f t="shared" si="1"/>
        <v>36</v>
      </c>
      <c r="B39" s="165" t="s">
        <v>2240</v>
      </c>
      <c r="C39" s="165" t="s">
        <v>46</v>
      </c>
      <c r="D39" s="166" t="s">
        <v>2241</v>
      </c>
      <c r="E39" s="176" t="s">
        <v>5281</v>
      </c>
      <c r="F39" s="76" t="s">
        <v>33</v>
      </c>
      <c r="G39" s="220" t="s">
        <v>2243</v>
      </c>
      <c r="H39" s="7" t="s">
        <v>130</v>
      </c>
    </row>
    <row r="40" ht="26.25" customHeight="1">
      <c r="A40" s="232">
        <f t="shared" si="1"/>
        <v>37</v>
      </c>
      <c r="B40" s="165" t="s">
        <v>2244</v>
      </c>
      <c r="C40" s="165" t="s">
        <v>285</v>
      </c>
      <c r="D40" s="166" t="s">
        <v>2245</v>
      </c>
      <c r="E40" s="176" t="s">
        <v>5295</v>
      </c>
      <c r="F40" s="76" t="s">
        <v>33</v>
      </c>
      <c r="G40" s="220" t="s">
        <v>2247</v>
      </c>
      <c r="H40" s="7" t="s">
        <v>130</v>
      </c>
    </row>
    <row r="41" ht="26.25" customHeight="1">
      <c r="A41" s="232">
        <f t="shared" si="1"/>
        <v>38</v>
      </c>
      <c r="B41" s="173" t="s">
        <v>2248</v>
      </c>
      <c r="C41" s="165" t="s">
        <v>2249</v>
      </c>
      <c r="D41" s="166" t="s">
        <v>2250</v>
      </c>
      <c r="E41" s="176" t="s">
        <v>2251</v>
      </c>
      <c r="F41" s="76" t="s">
        <v>54</v>
      </c>
      <c r="G41" s="220" t="s">
        <v>2252</v>
      </c>
      <c r="H41" s="7" t="s">
        <v>21</v>
      </c>
    </row>
    <row r="42" ht="26.25" customHeight="1">
      <c r="A42" s="232">
        <f t="shared" si="1"/>
        <v>39</v>
      </c>
      <c r="B42" s="173" t="s">
        <v>2253</v>
      </c>
      <c r="C42" s="165" t="s">
        <v>5124</v>
      </c>
      <c r="D42" s="166" t="s">
        <v>2254</v>
      </c>
      <c r="E42" s="176" t="s">
        <v>5125</v>
      </c>
      <c r="F42" s="76" t="s">
        <v>33</v>
      </c>
      <c r="G42" s="220" t="s">
        <v>2256</v>
      </c>
      <c r="H42" s="7" t="s">
        <v>21</v>
      </c>
    </row>
    <row r="43" ht="26.25" customHeight="1">
      <c r="A43" s="232">
        <f t="shared" si="1"/>
        <v>40</v>
      </c>
      <c r="B43" s="173" t="s">
        <v>2257</v>
      </c>
      <c r="C43" s="165" t="s">
        <v>285</v>
      </c>
      <c r="D43" s="166" t="s">
        <v>2258</v>
      </c>
      <c r="E43" s="176" t="s">
        <v>5126</v>
      </c>
      <c r="F43" s="76" t="s">
        <v>33</v>
      </c>
      <c r="G43" s="220" t="s">
        <v>2260</v>
      </c>
      <c r="H43" s="7" t="s">
        <v>21</v>
      </c>
    </row>
    <row r="44" ht="26.25" customHeight="1">
      <c r="A44" s="232">
        <f t="shared" si="1"/>
        <v>41</v>
      </c>
      <c r="B44" s="165" t="s">
        <v>2350</v>
      </c>
      <c r="C44" s="165" t="s">
        <v>135</v>
      </c>
      <c r="D44" s="166" t="s">
        <v>2351</v>
      </c>
      <c r="E44" s="176" t="s">
        <v>173</v>
      </c>
      <c r="F44" s="76" t="s">
        <v>33</v>
      </c>
      <c r="G44" s="220" t="s">
        <v>2352</v>
      </c>
      <c r="H44" s="7" t="s">
        <v>130</v>
      </c>
    </row>
    <row r="45" ht="26.25" customHeight="1">
      <c r="A45" s="232">
        <f t="shared" si="1"/>
        <v>42</v>
      </c>
      <c r="B45" s="173" t="s">
        <v>1099</v>
      </c>
      <c r="C45" s="165" t="s">
        <v>592</v>
      </c>
      <c r="D45" s="166" t="s">
        <v>1100</v>
      </c>
      <c r="E45" s="176" t="s">
        <v>53</v>
      </c>
      <c r="F45" s="76" t="s">
        <v>33</v>
      </c>
      <c r="G45" s="220" t="s">
        <v>2356</v>
      </c>
      <c r="H45" s="7" t="s">
        <v>21</v>
      </c>
    </row>
    <row r="46" ht="26.25" customHeight="1">
      <c r="A46" s="232">
        <f t="shared" si="1"/>
        <v>43</v>
      </c>
      <c r="B46" s="173" t="s">
        <v>2369</v>
      </c>
      <c r="C46" s="165" t="s">
        <v>2370</v>
      </c>
      <c r="D46" s="166" t="s">
        <v>2371</v>
      </c>
      <c r="E46" s="176" t="s">
        <v>5296</v>
      </c>
      <c r="F46" s="76" t="s">
        <v>33</v>
      </c>
      <c r="G46" s="220" t="s">
        <v>2373</v>
      </c>
      <c r="H46" s="7" t="s">
        <v>21</v>
      </c>
    </row>
    <row r="47" ht="26.25" customHeight="1">
      <c r="A47" s="232">
        <f t="shared" si="1"/>
        <v>44</v>
      </c>
      <c r="B47" s="165" t="s">
        <v>1698</v>
      </c>
      <c r="C47" s="165" t="s">
        <v>135</v>
      </c>
      <c r="D47" s="166" t="s">
        <v>1699</v>
      </c>
      <c r="E47" s="176" t="s">
        <v>173</v>
      </c>
      <c r="F47" s="76" t="s">
        <v>33</v>
      </c>
      <c r="G47" s="220" t="s">
        <v>2374</v>
      </c>
      <c r="H47" s="7" t="s">
        <v>130</v>
      </c>
    </row>
    <row r="48" ht="26.25" customHeight="1">
      <c r="A48" s="232">
        <f t="shared" si="1"/>
        <v>45</v>
      </c>
      <c r="B48" s="165" t="s">
        <v>2409</v>
      </c>
      <c r="C48" s="165" t="s">
        <v>2410</v>
      </c>
      <c r="D48" s="166" t="s">
        <v>2411</v>
      </c>
      <c r="E48" s="176" t="s">
        <v>2915</v>
      </c>
      <c r="F48" s="76" t="s">
        <v>63</v>
      </c>
      <c r="G48" s="220" t="s">
        <v>2413</v>
      </c>
      <c r="H48" s="7" t="s">
        <v>130</v>
      </c>
    </row>
    <row r="49" ht="26.25" customHeight="1">
      <c r="A49" s="232">
        <f t="shared" si="1"/>
        <v>46</v>
      </c>
      <c r="B49" s="173" t="s">
        <v>375</v>
      </c>
      <c r="C49" s="165" t="s">
        <v>126</v>
      </c>
      <c r="D49" s="166" t="s">
        <v>376</v>
      </c>
      <c r="E49" s="176" t="s">
        <v>159</v>
      </c>
      <c r="F49" s="76" t="s">
        <v>33</v>
      </c>
      <c r="G49" s="220" t="s">
        <v>2488</v>
      </c>
      <c r="H49" s="7" t="s">
        <v>21</v>
      </c>
    </row>
    <row r="50" ht="26.25" customHeight="1">
      <c r="A50" s="232">
        <f t="shared" si="1"/>
        <v>47</v>
      </c>
      <c r="B50" s="173" t="s">
        <v>708</v>
      </c>
      <c r="C50" s="165" t="s">
        <v>135</v>
      </c>
      <c r="D50" s="166" t="s">
        <v>709</v>
      </c>
      <c r="E50" s="176" t="s">
        <v>607</v>
      </c>
      <c r="F50" s="76" t="s">
        <v>33</v>
      </c>
      <c r="G50" s="220" t="s">
        <v>2490</v>
      </c>
      <c r="H50" s="7" t="s">
        <v>21</v>
      </c>
    </row>
    <row r="51" ht="26.25" customHeight="1">
      <c r="A51" s="232">
        <f t="shared" si="1"/>
        <v>48</v>
      </c>
      <c r="B51" s="165" t="s">
        <v>2511</v>
      </c>
      <c r="C51" s="165" t="s">
        <v>2512</v>
      </c>
      <c r="D51" s="166" t="s">
        <v>1728</v>
      </c>
      <c r="E51" s="176" t="s">
        <v>166</v>
      </c>
      <c r="F51" s="76" t="s">
        <v>33</v>
      </c>
      <c r="G51" s="220" t="s">
        <v>2513</v>
      </c>
      <c r="H51" s="7" t="s">
        <v>130</v>
      </c>
    </row>
    <row r="52" ht="26.25" customHeight="1">
      <c r="A52" s="232">
        <f t="shared" si="1"/>
        <v>49</v>
      </c>
      <c r="B52" s="165" t="s">
        <v>2514</v>
      </c>
      <c r="C52" s="165" t="s">
        <v>2512</v>
      </c>
      <c r="D52" s="166" t="s">
        <v>1734</v>
      </c>
      <c r="E52" s="176" t="s">
        <v>2515</v>
      </c>
      <c r="F52" s="76" t="s">
        <v>33</v>
      </c>
      <c r="G52" s="220" t="s">
        <v>2516</v>
      </c>
      <c r="H52" s="7" t="s">
        <v>130</v>
      </c>
    </row>
    <row r="53" ht="26.25" customHeight="1">
      <c r="A53" s="232">
        <f t="shared" si="1"/>
        <v>50</v>
      </c>
      <c r="B53" s="173" t="s">
        <v>326</v>
      </c>
      <c r="C53" s="165" t="s">
        <v>2624</v>
      </c>
      <c r="D53" s="166" t="s">
        <v>328</v>
      </c>
      <c r="E53" s="176" t="s">
        <v>159</v>
      </c>
      <c r="F53" s="76" t="s">
        <v>33</v>
      </c>
      <c r="G53" s="220" t="s">
        <v>2625</v>
      </c>
      <c r="H53" s="7" t="s">
        <v>21</v>
      </c>
    </row>
    <row r="54" ht="26.25" customHeight="1">
      <c r="A54" s="232">
        <f t="shared" si="1"/>
        <v>51</v>
      </c>
      <c r="B54" s="165" t="s">
        <v>5150</v>
      </c>
      <c r="C54" s="165" t="s">
        <v>2627</v>
      </c>
      <c r="D54" s="166" t="s">
        <v>2628</v>
      </c>
      <c r="E54" s="176" t="s">
        <v>188</v>
      </c>
      <c r="F54" s="76" t="s">
        <v>33</v>
      </c>
      <c r="G54" s="220" t="s">
        <v>2629</v>
      </c>
      <c r="H54" s="7" t="s">
        <v>130</v>
      </c>
    </row>
    <row r="55" ht="26.25" customHeight="1">
      <c r="A55" s="232">
        <f t="shared" si="1"/>
        <v>52</v>
      </c>
      <c r="B55" s="165" t="s">
        <v>2630</v>
      </c>
      <c r="C55" s="165" t="s">
        <v>126</v>
      </c>
      <c r="D55" s="166" t="s">
        <v>2631</v>
      </c>
      <c r="E55" s="176" t="s">
        <v>166</v>
      </c>
      <c r="F55" s="76" t="s">
        <v>33</v>
      </c>
      <c r="G55" s="220" t="s">
        <v>2632</v>
      </c>
      <c r="H55" s="7" t="s">
        <v>130</v>
      </c>
    </row>
    <row r="56" ht="26.25" customHeight="1">
      <c r="A56" s="232">
        <f t="shared" si="1"/>
        <v>53</v>
      </c>
      <c r="B56" s="165" t="s">
        <v>2637</v>
      </c>
      <c r="C56" s="165" t="s">
        <v>126</v>
      </c>
      <c r="D56" s="166" t="s">
        <v>2638</v>
      </c>
      <c r="E56" s="176" t="s">
        <v>166</v>
      </c>
      <c r="F56" s="76" t="s">
        <v>33</v>
      </c>
      <c r="G56" s="220" t="s">
        <v>2639</v>
      </c>
      <c r="H56" s="7" t="s">
        <v>130</v>
      </c>
    </row>
    <row r="57" ht="26.25" customHeight="1">
      <c r="A57" s="232">
        <f t="shared" si="1"/>
        <v>54</v>
      </c>
      <c r="B57" s="165" t="s">
        <v>2640</v>
      </c>
      <c r="C57" s="165" t="s">
        <v>2641</v>
      </c>
      <c r="D57" s="166" t="s">
        <v>2642</v>
      </c>
      <c r="E57" s="176" t="s">
        <v>2731</v>
      </c>
      <c r="F57" s="76" t="s">
        <v>101</v>
      </c>
      <c r="G57" s="220" t="s">
        <v>2644</v>
      </c>
      <c r="H57" s="7" t="s">
        <v>130</v>
      </c>
    </row>
    <row r="58" ht="26.25" customHeight="1">
      <c r="A58" s="232">
        <f t="shared" si="1"/>
        <v>55</v>
      </c>
      <c r="B58" s="173" t="s">
        <v>1146</v>
      </c>
      <c r="C58" s="165" t="s">
        <v>1113</v>
      </c>
      <c r="D58" s="166" t="s">
        <v>1148</v>
      </c>
      <c r="E58" s="176" t="s">
        <v>2610</v>
      </c>
      <c r="F58" s="76" t="s">
        <v>101</v>
      </c>
      <c r="G58" s="220" t="s">
        <v>2646</v>
      </c>
      <c r="H58" s="7" t="s">
        <v>21</v>
      </c>
    </row>
    <row r="59" ht="26.25" customHeight="1">
      <c r="A59" s="232">
        <f t="shared" si="1"/>
        <v>56</v>
      </c>
      <c r="B59" s="165" t="s">
        <v>2647</v>
      </c>
      <c r="C59" s="165" t="s">
        <v>176</v>
      </c>
      <c r="D59" s="166" t="s">
        <v>2648</v>
      </c>
      <c r="E59" s="176" t="s">
        <v>173</v>
      </c>
      <c r="F59" s="76" t="s">
        <v>33</v>
      </c>
      <c r="G59" s="220" t="s">
        <v>2649</v>
      </c>
      <c r="H59" s="7" t="s">
        <v>130</v>
      </c>
    </row>
    <row r="60" ht="26.25" customHeight="1">
      <c r="A60" s="232">
        <f t="shared" si="1"/>
        <v>57</v>
      </c>
      <c r="B60" s="165" t="s">
        <v>2653</v>
      </c>
      <c r="C60" s="165" t="s">
        <v>126</v>
      </c>
      <c r="D60" s="166" t="s">
        <v>2654</v>
      </c>
      <c r="E60" s="176" t="s">
        <v>166</v>
      </c>
      <c r="F60" s="76" t="s">
        <v>33</v>
      </c>
      <c r="G60" s="220" t="s">
        <v>2655</v>
      </c>
      <c r="H60" s="7" t="s">
        <v>130</v>
      </c>
    </row>
    <row r="61" ht="26.25" customHeight="1">
      <c r="A61" s="232">
        <f t="shared" si="1"/>
        <v>58</v>
      </c>
      <c r="B61" s="165" t="s">
        <v>2656</v>
      </c>
      <c r="C61" s="165" t="s">
        <v>2657</v>
      </c>
      <c r="D61" s="166" t="s">
        <v>2658</v>
      </c>
      <c r="E61" s="176" t="s">
        <v>166</v>
      </c>
      <c r="F61" s="76" t="s">
        <v>33</v>
      </c>
      <c r="G61" s="220" t="s">
        <v>2659</v>
      </c>
      <c r="H61" s="7" t="s">
        <v>130</v>
      </c>
    </row>
    <row r="62" ht="26.25" customHeight="1">
      <c r="A62" s="232">
        <f t="shared" si="1"/>
        <v>59</v>
      </c>
      <c r="B62" s="188" t="s">
        <v>1153</v>
      </c>
      <c r="C62" s="176" t="s">
        <v>2688</v>
      </c>
      <c r="D62" s="166" t="s">
        <v>1155</v>
      </c>
      <c r="E62" s="193">
        <v>2019.0</v>
      </c>
      <c r="F62" s="76" t="s">
        <v>54</v>
      </c>
      <c r="G62" s="260" t="s">
        <v>2690</v>
      </c>
      <c r="H62" s="7" t="s">
        <v>21</v>
      </c>
    </row>
    <row r="63" ht="26.25" customHeight="1">
      <c r="A63" s="232">
        <f t="shared" si="1"/>
        <v>60</v>
      </c>
      <c r="B63" s="165" t="s">
        <v>2691</v>
      </c>
      <c r="C63" s="165" t="s">
        <v>2692</v>
      </c>
      <c r="D63" s="166" t="s">
        <v>2693</v>
      </c>
      <c r="E63" s="176" t="s">
        <v>5297</v>
      </c>
      <c r="F63" s="76" t="s">
        <v>54</v>
      </c>
      <c r="G63" s="220" t="s">
        <v>2695</v>
      </c>
      <c r="H63" s="7" t="s">
        <v>130</v>
      </c>
    </row>
    <row r="64" ht="26.25" customHeight="1">
      <c r="A64" s="232">
        <f t="shared" si="1"/>
        <v>61</v>
      </c>
      <c r="B64" s="165" t="s">
        <v>2696</v>
      </c>
      <c r="C64" s="165" t="s">
        <v>2692</v>
      </c>
      <c r="D64" s="166" t="s">
        <v>2697</v>
      </c>
      <c r="E64" s="176" t="s">
        <v>5298</v>
      </c>
      <c r="F64" s="76" t="s">
        <v>54</v>
      </c>
      <c r="G64" s="220" t="s">
        <v>2699</v>
      </c>
      <c r="H64" s="7" t="s">
        <v>130</v>
      </c>
    </row>
    <row r="65" ht="26.25" customHeight="1">
      <c r="A65" s="232">
        <f t="shared" si="1"/>
        <v>62</v>
      </c>
      <c r="B65" s="173" t="s">
        <v>2700</v>
      </c>
      <c r="C65" s="165" t="s">
        <v>2701</v>
      </c>
      <c r="D65" s="166" t="s">
        <v>1159</v>
      </c>
      <c r="E65" s="176" t="s">
        <v>53</v>
      </c>
      <c r="F65" s="76" t="s">
        <v>63</v>
      </c>
      <c r="G65" s="220" t="s">
        <v>2702</v>
      </c>
      <c r="H65" s="7" t="s">
        <v>21</v>
      </c>
    </row>
    <row r="66" ht="26.25" customHeight="1">
      <c r="A66" s="232">
        <f t="shared" si="1"/>
        <v>63</v>
      </c>
      <c r="B66" s="173" t="s">
        <v>2703</v>
      </c>
      <c r="C66" s="165" t="s">
        <v>285</v>
      </c>
      <c r="D66" s="166" t="s">
        <v>2704</v>
      </c>
      <c r="E66" s="176" t="s">
        <v>2263</v>
      </c>
      <c r="F66" s="76" t="s">
        <v>33</v>
      </c>
      <c r="G66" s="220" t="s">
        <v>2706</v>
      </c>
      <c r="H66" s="7" t="s">
        <v>21</v>
      </c>
    </row>
    <row r="67" ht="26.25" customHeight="1">
      <c r="A67" s="232">
        <f t="shared" si="1"/>
        <v>64</v>
      </c>
      <c r="B67" s="165" t="s">
        <v>2707</v>
      </c>
      <c r="C67" s="165" t="s">
        <v>285</v>
      </c>
      <c r="D67" s="166" t="s">
        <v>2708</v>
      </c>
      <c r="E67" s="176" t="s">
        <v>5299</v>
      </c>
      <c r="F67" s="76" t="s">
        <v>33</v>
      </c>
      <c r="G67" s="220" t="s">
        <v>2710</v>
      </c>
      <c r="H67" s="7" t="s">
        <v>130</v>
      </c>
    </row>
    <row r="68" ht="26.25" customHeight="1">
      <c r="A68" s="232">
        <f t="shared" si="1"/>
        <v>65</v>
      </c>
      <c r="B68" s="165" t="s">
        <v>2733</v>
      </c>
      <c r="C68" s="165" t="s">
        <v>1810</v>
      </c>
      <c r="D68" s="166" t="s">
        <v>2734</v>
      </c>
      <c r="E68" s="176" t="s">
        <v>5300</v>
      </c>
      <c r="F68" s="76" t="s">
        <v>54</v>
      </c>
      <c r="G68" s="220" t="s">
        <v>2736</v>
      </c>
      <c r="H68" s="7" t="s">
        <v>130</v>
      </c>
    </row>
    <row r="69" ht="26.25" customHeight="1">
      <c r="A69" s="232">
        <f t="shared" si="1"/>
        <v>66</v>
      </c>
      <c r="B69" s="165" t="s">
        <v>2748</v>
      </c>
      <c r="C69" s="165" t="s">
        <v>46</v>
      </c>
      <c r="D69" s="166" t="s">
        <v>2749</v>
      </c>
      <c r="E69" s="176" t="s">
        <v>2731</v>
      </c>
      <c r="F69" s="76" t="s">
        <v>33</v>
      </c>
      <c r="G69" s="220" t="s">
        <v>2750</v>
      </c>
      <c r="H69" s="7" t="s">
        <v>130</v>
      </c>
    </row>
    <row r="70" ht="26.25" customHeight="1">
      <c r="A70" s="232">
        <f t="shared" si="1"/>
        <v>67</v>
      </c>
      <c r="B70" s="173" t="s">
        <v>2759</v>
      </c>
      <c r="C70" s="165" t="s">
        <v>756</v>
      </c>
      <c r="D70" s="166" t="s">
        <v>2760</v>
      </c>
      <c r="E70" s="176" t="s">
        <v>216</v>
      </c>
      <c r="F70" s="76" t="s">
        <v>33</v>
      </c>
      <c r="G70" s="220" t="s">
        <v>2761</v>
      </c>
      <c r="H70" s="7" t="s">
        <v>21</v>
      </c>
    </row>
    <row r="71" ht="26.25" customHeight="1">
      <c r="A71" s="232">
        <f t="shared" si="1"/>
        <v>68</v>
      </c>
      <c r="B71" s="173" t="s">
        <v>2762</v>
      </c>
      <c r="C71" s="165" t="s">
        <v>821</v>
      </c>
      <c r="D71" s="166" t="s">
        <v>2763</v>
      </c>
      <c r="E71" s="176" t="s">
        <v>216</v>
      </c>
      <c r="F71" s="76" t="s">
        <v>33</v>
      </c>
      <c r="G71" s="220" t="s">
        <v>2764</v>
      </c>
      <c r="H71" s="7" t="s">
        <v>21</v>
      </c>
    </row>
    <row r="72" ht="26.25" customHeight="1">
      <c r="A72" s="232">
        <f t="shared" si="1"/>
        <v>69</v>
      </c>
      <c r="B72" s="173" t="s">
        <v>892</v>
      </c>
      <c r="C72" s="165" t="s">
        <v>2767</v>
      </c>
      <c r="D72" s="166" t="s">
        <v>893</v>
      </c>
      <c r="E72" s="176" t="s">
        <v>2097</v>
      </c>
      <c r="F72" s="76" t="s">
        <v>4984</v>
      </c>
      <c r="G72" s="220" t="s">
        <v>2768</v>
      </c>
      <c r="H72" s="7" t="s">
        <v>21</v>
      </c>
    </row>
    <row r="73" ht="26.25" customHeight="1">
      <c r="A73" s="232">
        <f t="shared" si="1"/>
        <v>70</v>
      </c>
      <c r="B73" s="165" t="s">
        <v>2790</v>
      </c>
      <c r="C73" s="165" t="s">
        <v>2791</v>
      </c>
      <c r="D73" s="166" t="s">
        <v>2792</v>
      </c>
      <c r="E73" s="176" t="s">
        <v>5301</v>
      </c>
      <c r="F73" s="76" t="s">
        <v>33</v>
      </c>
      <c r="G73" s="220" t="s">
        <v>2794</v>
      </c>
      <c r="H73" s="7" t="s">
        <v>130</v>
      </c>
    </row>
    <row r="74" ht="26.25" customHeight="1">
      <c r="A74" s="232">
        <f t="shared" si="1"/>
        <v>71</v>
      </c>
      <c r="B74" s="165" t="s">
        <v>2898</v>
      </c>
      <c r="C74" s="165" t="s">
        <v>176</v>
      </c>
      <c r="D74" s="166" t="s">
        <v>2899</v>
      </c>
      <c r="E74" s="176" t="s">
        <v>166</v>
      </c>
      <c r="F74" s="76" t="s">
        <v>33</v>
      </c>
      <c r="G74" s="220" t="s">
        <v>2900</v>
      </c>
      <c r="H74" s="7" t="s">
        <v>130</v>
      </c>
    </row>
    <row r="75" ht="26.25" customHeight="1">
      <c r="A75" s="232">
        <f t="shared" si="1"/>
        <v>72</v>
      </c>
      <c r="B75" s="173" t="s">
        <v>1544</v>
      </c>
      <c r="C75" s="165" t="s">
        <v>2926</v>
      </c>
      <c r="D75" s="166" t="s">
        <v>1546</v>
      </c>
      <c r="E75" s="176" t="s">
        <v>2927</v>
      </c>
      <c r="F75" s="76" t="s">
        <v>54</v>
      </c>
      <c r="G75" s="220" t="s">
        <v>2928</v>
      </c>
      <c r="H75" s="205" t="s">
        <v>130</v>
      </c>
    </row>
    <row r="76" ht="26.25" customHeight="1">
      <c r="A76" s="232">
        <f t="shared" si="1"/>
        <v>73</v>
      </c>
      <c r="B76" s="165" t="s">
        <v>1714</v>
      </c>
      <c r="C76" s="165" t="s">
        <v>135</v>
      </c>
      <c r="D76" s="166" t="s">
        <v>1716</v>
      </c>
      <c r="E76" s="176" t="s">
        <v>188</v>
      </c>
      <c r="F76" s="76" t="s">
        <v>33</v>
      </c>
      <c r="G76" s="220" t="s">
        <v>3018</v>
      </c>
      <c r="H76" s="7" t="s">
        <v>130</v>
      </c>
    </row>
    <row r="77" ht="26.25" customHeight="1">
      <c r="A77" s="232">
        <f t="shared" si="1"/>
        <v>74</v>
      </c>
      <c r="B77" s="173" t="s">
        <v>3088</v>
      </c>
      <c r="C77" s="165" t="s">
        <v>3089</v>
      </c>
      <c r="D77" s="166" t="s">
        <v>3090</v>
      </c>
      <c r="E77" s="176" t="s">
        <v>5177</v>
      </c>
      <c r="F77" s="76" t="s">
        <v>33</v>
      </c>
      <c r="G77" s="220" t="s">
        <v>3092</v>
      </c>
      <c r="H77" s="7" t="s">
        <v>21</v>
      </c>
    </row>
    <row r="78" ht="26.25" customHeight="1">
      <c r="A78" s="232">
        <f t="shared" si="1"/>
        <v>75</v>
      </c>
      <c r="B78" s="173" t="s">
        <v>3106</v>
      </c>
      <c r="C78" s="165" t="s">
        <v>1976</v>
      </c>
      <c r="D78" s="166" t="s">
        <v>3107</v>
      </c>
      <c r="E78" s="176" t="s">
        <v>2074</v>
      </c>
      <c r="F78" s="76" t="s">
        <v>101</v>
      </c>
      <c r="G78" s="220" t="s">
        <v>3108</v>
      </c>
      <c r="H78" s="7" t="s">
        <v>21</v>
      </c>
    </row>
    <row r="79" ht="26.25" customHeight="1">
      <c r="A79" s="232">
        <f t="shared" si="1"/>
        <v>76</v>
      </c>
      <c r="B79" s="165" t="s">
        <v>3131</v>
      </c>
      <c r="C79" s="165" t="s">
        <v>164</v>
      </c>
      <c r="D79" s="166" t="s">
        <v>3132</v>
      </c>
      <c r="E79" s="176" t="s">
        <v>5302</v>
      </c>
      <c r="F79" s="76" t="s">
        <v>101</v>
      </c>
      <c r="G79" s="220" t="s">
        <v>3134</v>
      </c>
      <c r="H79" s="7" t="s">
        <v>130</v>
      </c>
    </row>
    <row r="80" ht="26.25" customHeight="1">
      <c r="A80" s="232">
        <f t="shared" si="1"/>
        <v>77</v>
      </c>
      <c r="B80" s="165" t="s">
        <v>3203</v>
      </c>
      <c r="C80" s="165" t="s">
        <v>3204</v>
      </c>
      <c r="D80" s="166" t="s">
        <v>3205</v>
      </c>
      <c r="E80" s="176" t="s">
        <v>166</v>
      </c>
      <c r="F80" s="76" t="s">
        <v>54</v>
      </c>
      <c r="G80" s="220" t="s">
        <v>3206</v>
      </c>
      <c r="H80" s="7" t="s">
        <v>130</v>
      </c>
    </row>
    <row r="81" ht="26.25" customHeight="1">
      <c r="A81" s="232">
        <f t="shared" si="1"/>
        <v>78</v>
      </c>
      <c r="B81" s="173" t="s">
        <v>1241</v>
      </c>
      <c r="C81" s="165" t="s">
        <v>1242</v>
      </c>
      <c r="D81" s="166" t="s">
        <v>1243</v>
      </c>
      <c r="E81" s="176" t="s">
        <v>53</v>
      </c>
      <c r="F81" s="76" t="s">
        <v>54</v>
      </c>
      <c r="G81" s="220" t="s">
        <v>3230</v>
      </c>
      <c r="H81" s="7" t="s">
        <v>21</v>
      </c>
    </row>
    <row r="82" ht="26.25" customHeight="1">
      <c r="A82" s="232">
        <f t="shared" si="1"/>
        <v>79</v>
      </c>
      <c r="B82" s="165" t="s">
        <v>3241</v>
      </c>
      <c r="C82" s="165" t="s">
        <v>209</v>
      </c>
      <c r="D82" s="166" t="s">
        <v>3242</v>
      </c>
      <c r="E82" s="176" t="s">
        <v>166</v>
      </c>
      <c r="F82" s="76" t="s">
        <v>33</v>
      </c>
      <c r="G82" s="220" t="s">
        <v>3243</v>
      </c>
      <c r="H82" s="7" t="s">
        <v>130</v>
      </c>
    </row>
    <row r="83" ht="26.25" customHeight="1">
      <c r="A83" s="232">
        <f t="shared" si="1"/>
        <v>80</v>
      </c>
      <c r="B83" s="165" t="s">
        <v>3270</v>
      </c>
      <c r="C83" s="165" t="s">
        <v>1782</v>
      </c>
      <c r="D83" s="166" t="s">
        <v>3271</v>
      </c>
      <c r="E83" s="176" t="s">
        <v>166</v>
      </c>
      <c r="F83" s="76" t="s">
        <v>33</v>
      </c>
      <c r="G83" s="220" t="s">
        <v>3272</v>
      </c>
      <c r="H83" s="7" t="s">
        <v>130</v>
      </c>
    </row>
    <row r="84" ht="26.25" customHeight="1">
      <c r="A84" s="232">
        <f t="shared" si="1"/>
        <v>81</v>
      </c>
      <c r="B84" s="165" t="s">
        <v>3298</v>
      </c>
      <c r="C84" s="165" t="s">
        <v>2688</v>
      </c>
      <c r="D84" s="166" t="s">
        <v>3299</v>
      </c>
      <c r="E84" s="176" t="s">
        <v>166</v>
      </c>
      <c r="F84" s="76" t="s">
        <v>54</v>
      </c>
      <c r="G84" s="220" t="s">
        <v>3300</v>
      </c>
      <c r="H84" s="7" t="s">
        <v>130</v>
      </c>
    </row>
    <row r="85" ht="26.25" customHeight="1">
      <c r="A85" s="232">
        <f t="shared" si="1"/>
        <v>82</v>
      </c>
      <c r="B85" s="165" t="s">
        <v>3319</v>
      </c>
      <c r="C85" s="165" t="s">
        <v>135</v>
      </c>
      <c r="D85" s="166" t="s">
        <v>3320</v>
      </c>
      <c r="E85" s="176" t="s">
        <v>5247</v>
      </c>
      <c r="F85" s="76" t="s">
        <v>33</v>
      </c>
      <c r="G85" s="220" t="s">
        <v>3321</v>
      </c>
      <c r="H85" s="7" t="s">
        <v>130</v>
      </c>
    </row>
    <row r="86" ht="26.25" customHeight="1">
      <c r="A86" s="232">
        <f t="shared" si="1"/>
        <v>83</v>
      </c>
      <c r="B86" s="165" t="s">
        <v>3399</v>
      </c>
      <c r="C86" s="165" t="s">
        <v>126</v>
      </c>
      <c r="D86" s="166" t="s">
        <v>3400</v>
      </c>
      <c r="E86" s="176" t="s">
        <v>166</v>
      </c>
      <c r="F86" s="76" t="s">
        <v>33</v>
      </c>
      <c r="G86" s="220" t="s">
        <v>3401</v>
      </c>
      <c r="H86" s="7" t="s">
        <v>130</v>
      </c>
    </row>
    <row r="87" ht="26.25" customHeight="1">
      <c r="A87" s="232">
        <f t="shared" si="1"/>
        <v>84</v>
      </c>
      <c r="B87" s="165" t="s">
        <v>3412</v>
      </c>
      <c r="C87" s="165" t="s">
        <v>135</v>
      </c>
      <c r="D87" s="166" t="s">
        <v>3413</v>
      </c>
      <c r="E87" s="176" t="s">
        <v>5303</v>
      </c>
      <c r="F87" s="76" t="s">
        <v>33</v>
      </c>
      <c r="G87" s="220" t="s">
        <v>3415</v>
      </c>
      <c r="H87" s="7" t="s">
        <v>130</v>
      </c>
    </row>
    <row r="88" ht="26.25" customHeight="1">
      <c r="A88" s="232">
        <f t="shared" si="1"/>
        <v>85</v>
      </c>
      <c r="B88" s="165" t="s">
        <v>3444</v>
      </c>
      <c r="C88" s="165" t="s">
        <v>509</v>
      </c>
      <c r="D88" s="166" t="s">
        <v>3445</v>
      </c>
      <c r="E88" s="176" t="s">
        <v>4191</v>
      </c>
      <c r="F88" s="76" t="s">
        <v>33</v>
      </c>
      <c r="G88" s="220" t="s">
        <v>3446</v>
      </c>
      <c r="H88" s="7" t="s">
        <v>130</v>
      </c>
    </row>
    <row r="89" ht="26.25" customHeight="1">
      <c r="A89" s="232">
        <f t="shared" si="1"/>
        <v>86</v>
      </c>
      <c r="B89" s="173" t="s">
        <v>3489</v>
      </c>
      <c r="C89" s="165" t="s">
        <v>1810</v>
      </c>
      <c r="D89" s="166"/>
      <c r="E89" s="176" t="s">
        <v>53</v>
      </c>
      <c r="F89" s="263" t="s">
        <v>54</v>
      </c>
      <c r="G89" s="220" t="s">
        <v>3490</v>
      </c>
      <c r="H89" s="7" t="s">
        <v>21</v>
      </c>
    </row>
    <row r="90" ht="26.25" customHeight="1">
      <c r="A90" s="232">
        <f t="shared" si="1"/>
        <v>87</v>
      </c>
      <c r="B90" s="165" t="s">
        <v>3503</v>
      </c>
      <c r="C90" s="165" t="s">
        <v>176</v>
      </c>
      <c r="D90" s="166" t="s">
        <v>3504</v>
      </c>
      <c r="E90" s="176" t="s">
        <v>173</v>
      </c>
      <c r="F90" s="263" t="s">
        <v>101</v>
      </c>
      <c r="G90" s="220" t="s">
        <v>3505</v>
      </c>
      <c r="H90" s="7" t="s">
        <v>130</v>
      </c>
    </row>
    <row r="91" ht="26.25" customHeight="1">
      <c r="A91" s="232">
        <f t="shared" si="1"/>
        <v>88</v>
      </c>
      <c r="B91" s="173" t="s">
        <v>3588</v>
      </c>
      <c r="C91" s="165" t="s">
        <v>3589</v>
      </c>
      <c r="D91" s="166" t="s">
        <v>3590</v>
      </c>
      <c r="E91" s="176" t="s">
        <v>3591</v>
      </c>
      <c r="F91" s="263" t="s">
        <v>54</v>
      </c>
      <c r="G91" s="220" t="s">
        <v>3592</v>
      </c>
      <c r="H91" s="7" t="s">
        <v>21</v>
      </c>
    </row>
    <row r="92" ht="26.25" customHeight="1">
      <c r="A92" s="232">
        <f t="shared" si="1"/>
        <v>89</v>
      </c>
      <c r="B92" s="176" t="s">
        <v>1903</v>
      </c>
      <c r="C92" s="165" t="s">
        <v>3649</v>
      </c>
      <c r="D92" s="166"/>
      <c r="E92" s="176" t="s">
        <v>3650</v>
      </c>
      <c r="F92" s="263" t="s">
        <v>54</v>
      </c>
      <c r="G92" s="220" t="s">
        <v>3651</v>
      </c>
      <c r="H92" s="7" t="s">
        <v>130</v>
      </c>
    </row>
    <row r="93" ht="26.25" customHeight="1">
      <c r="A93" s="232">
        <f t="shared" si="1"/>
        <v>90</v>
      </c>
      <c r="B93" s="165" t="s">
        <v>3684</v>
      </c>
      <c r="C93" s="165" t="s">
        <v>3685</v>
      </c>
      <c r="D93" s="166" t="s">
        <v>3686</v>
      </c>
      <c r="E93" s="176" t="s">
        <v>5304</v>
      </c>
      <c r="F93" s="263" t="s">
        <v>54</v>
      </c>
      <c r="G93" s="220" t="s">
        <v>3688</v>
      </c>
      <c r="H93" s="7" t="s">
        <v>130</v>
      </c>
    </row>
    <row r="94" ht="26.25" customHeight="1">
      <c r="A94" s="232">
        <f t="shared" si="1"/>
        <v>91</v>
      </c>
      <c r="B94" s="165" t="s">
        <v>3715</v>
      </c>
      <c r="C94" s="165" t="s">
        <v>3716</v>
      </c>
      <c r="D94" s="166" t="s">
        <v>3717</v>
      </c>
      <c r="E94" s="176" t="s">
        <v>5305</v>
      </c>
      <c r="F94" s="76" t="s">
        <v>54</v>
      </c>
      <c r="G94" s="220" t="s">
        <v>3719</v>
      </c>
      <c r="H94" s="7" t="s">
        <v>130</v>
      </c>
    </row>
    <row r="95" ht="26.25" customHeight="1">
      <c r="A95" s="232">
        <f t="shared" si="1"/>
        <v>92</v>
      </c>
      <c r="B95" s="165" t="s">
        <v>3748</v>
      </c>
      <c r="C95" s="165" t="s">
        <v>3749</v>
      </c>
      <c r="D95" s="166" t="s">
        <v>3750</v>
      </c>
      <c r="E95" s="176" t="s">
        <v>5306</v>
      </c>
      <c r="F95" s="76" t="s">
        <v>54</v>
      </c>
      <c r="G95" s="220" t="s">
        <v>5203</v>
      </c>
      <c r="H95" s="7" t="s">
        <v>130</v>
      </c>
    </row>
    <row r="96" ht="26.25" customHeight="1">
      <c r="A96" s="232">
        <f t="shared" si="1"/>
        <v>93</v>
      </c>
      <c r="B96" s="173" t="s">
        <v>204</v>
      </c>
      <c r="C96" s="165" t="s">
        <v>3834</v>
      </c>
      <c r="D96" s="166" t="s">
        <v>206</v>
      </c>
      <c r="E96" s="176" t="s">
        <v>3835</v>
      </c>
      <c r="F96" s="76" t="s">
        <v>54</v>
      </c>
      <c r="G96" s="220" t="s">
        <v>3836</v>
      </c>
      <c r="H96" s="7" t="s">
        <v>21</v>
      </c>
    </row>
    <row r="97" ht="26.25" customHeight="1">
      <c r="A97" s="232">
        <f t="shared" si="1"/>
        <v>94</v>
      </c>
      <c r="B97" s="165" t="s">
        <v>3837</v>
      </c>
      <c r="C97" s="165" t="s">
        <v>3838</v>
      </c>
      <c r="D97" s="166" t="s">
        <v>3839</v>
      </c>
      <c r="E97" s="176" t="s">
        <v>5307</v>
      </c>
      <c r="F97" s="76" t="s">
        <v>54</v>
      </c>
      <c r="G97" s="220" t="s">
        <v>3841</v>
      </c>
      <c r="H97" s="7" t="s">
        <v>130</v>
      </c>
    </row>
    <row r="98" ht="26.25" customHeight="1">
      <c r="A98" s="232">
        <f t="shared" si="1"/>
        <v>95</v>
      </c>
      <c r="B98" s="165" t="s">
        <v>3842</v>
      </c>
      <c r="C98" s="165" t="s">
        <v>3843</v>
      </c>
      <c r="D98" s="166" t="s">
        <v>3844</v>
      </c>
      <c r="E98" s="176" t="s">
        <v>5308</v>
      </c>
      <c r="F98" s="76" t="s">
        <v>54</v>
      </c>
      <c r="G98" s="220" t="s">
        <v>3846</v>
      </c>
      <c r="H98" s="7" t="s">
        <v>130</v>
      </c>
    </row>
    <row r="99" ht="26.25" customHeight="1">
      <c r="A99" s="232">
        <f t="shared" si="1"/>
        <v>96</v>
      </c>
      <c r="B99" s="165" t="s">
        <v>3847</v>
      </c>
      <c r="C99" s="165" t="s">
        <v>3848</v>
      </c>
      <c r="D99" s="166" t="s">
        <v>3849</v>
      </c>
      <c r="E99" s="176" t="s">
        <v>5309</v>
      </c>
      <c r="F99" s="76" t="s">
        <v>101</v>
      </c>
      <c r="G99" s="220" t="s">
        <v>3851</v>
      </c>
      <c r="H99" s="7" t="s">
        <v>130</v>
      </c>
    </row>
    <row r="100" ht="26.25" customHeight="1">
      <c r="A100" s="232">
        <f t="shared" si="1"/>
        <v>97</v>
      </c>
      <c r="B100" s="176" t="s">
        <v>1824</v>
      </c>
      <c r="C100" s="176" t="s">
        <v>3914</v>
      </c>
      <c r="D100" s="166" t="s">
        <v>1826</v>
      </c>
      <c r="E100" s="193" t="s">
        <v>5310</v>
      </c>
      <c r="F100" s="76" t="s">
        <v>54</v>
      </c>
      <c r="G100" s="260" t="s">
        <v>3916</v>
      </c>
      <c r="H100" s="7" t="s">
        <v>130</v>
      </c>
    </row>
    <row r="101" ht="26.25" customHeight="1">
      <c r="A101" s="232">
        <f t="shared" si="1"/>
        <v>98</v>
      </c>
      <c r="B101" s="165" t="s">
        <v>4004</v>
      </c>
      <c r="C101" s="165" t="s">
        <v>2657</v>
      </c>
      <c r="D101" s="166" t="s">
        <v>4005</v>
      </c>
      <c r="E101" s="176" t="s">
        <v>4191</v>
      </c>
      <c r="F101" s="76" t="s">
        <v>54</v>
      </c>
      <c r="G101" s="220" t="s">
        <v>4006</v>
      </c>
      <c r="H101" s="7" t="s">
        <v>130</v>
      </c>
    </row>
    <row r="102" ht="26.25" customHeight="1">
      <c r="A102" s="232">
        <f t="shared" si="1"/>
        <v>99</v>
      </c>
      <c r="B102" s="165" t="s">
        <v>4021</v>
      </c>
      <c r="C102" s="165" t="s">
        <v>4022</v>
      </c>
      <c r="D102" s="166" t="s">
        <v>4023</v>
      </c>
      <c r="E102" s="176" t="s">
        <v>5311</v>
      </c>
      <c r="F102" s="76" t="s">
        <v>54</v>
      </c>
      <c r="G102" s="220" t="s">
        <v>4025</v>
      </c>
      <c r="H102" s="7" t="s">
        <v>130</v>
      </c>
    </row>
    <row r="103" ht="26.25" customHeight="1">
      <c r="A103" s="232">
        <f t="shared" si="1"/>
        <v>100</v>
      </c>
      <c r="B103" s="165" t="s">
        <v>4058</v>
      </c>
      <c r="C103" s="165" t="s">
        <v>4059</v>
      </c>
      <c r="D103" s="166" t="s">
        <v>1834</v>
      </c>
      <c r="E103" s="176" t="s">
        <v>4060</v>
      </c>
      <c r="F103" s="76" t="s">
        <v>54</v>
      </c>
      <c r="G103" s="220" t="s">
        <v>4061</v>
      </c>
      <c r="H103" s="7" t="s">
        <v>130</v>
      </c>
    </row>
    <row r="104" ht="26.25" customHeight="1">
      <c r="A104" s="232">
        <f t="shared" si="1"/>
        <v>101</v>
      </c>
      <c r="B104" s="173" t="s">
        <v>784</v>
      </c>
      <c r="C104" s="165" t="s">
        <v>4098</v>
      </c>
      <c r="D104" s="166" t="s">
        <v>786</v>
      </c>
      <c r="E104" s="176" t="s">
        <v>4099</v>
      </c>
      <c r="F104" s="76" t="s">
        <v>54</v>
      </c>
      <c r="G104" s="220" t="s">
        <v>4100</v>
      </c>
      <c r="H104" s="7" t="s">
        <v>21</v>
      </c>
    </row>
    <row r="105" ht="26.25" customHeight="1">
      <c r="A105" s="232">
        <f t="shared" si="1"/>
        <v>102</v>
      </c>
      <c r="B105" s="173" t="s">
        <v>4101</v>
      </c>
      <c r="C105" s="165" t="s">
        <v>4102</v>
      </c>
      <c r="D105" s="166" t="s">
        <v>4103</v>
      </c>
      <c r="E105" s="176" t="s">
        <v>4104</v>
      </c>
      <c r="F105" s="76" t="s">
        <v>54</v>
      </c>
      <c r="G105" s="220" t="s">
        <v>4105</v>
      </c>
      <c r="H105" s="7" t="s">
        <v>21</v>
      </c>
    </row>
    <row r="106" ht="26.25" customHeight="1">
      <c r="A106" s="232">
        <f t="shared" si="1"/>
        <v>103</v>
      </c>
      <c r="B106" s="165" t="s">
        <v>4168</v>
      </c>
      <c r="C106" s="165" t="s">
        <v>4169</v>
      </c>
      <c r="D106" s="166" t="s">
        <v>4170</v>
      </c>
      <c r="E106" s="176" t="s">
        <v>5272</v>
      </c>
      <c r="F106" s="76" t="s">
        <v>54</v>
      </c>
      <c r="G106" s="220" t="s">
        <v>4172</v>
      </c>
      <c r="H106" s="7" t="s">
        <v>130</v>
      </c>
    </row>
    <row r="107" ht="26.25" customHeight="1">
      <c r="A107" s="232">
        <f t="shared" si="1"/>
        <v>104</v>
      </c>
      <c r="B107" s="173" t="s">
        <v>4200</v>
      </c>
      <c r="C107" s="165" t="s">
        <v>1135</v>
      </c>
      <c r="D107" s="166" t="s">
        <v>794</v>
      </c>
      <c r="E107" s="176" t="s">
        <v>4201</v>
      </c>
      <c r="F107" s="76" t="s">
        <v>101</v>
      </c>
      <c r="G107" s="220" t="s">
        <v>4202</v>
      </c>
      <c r="H107" s="7" t="s">
        <v>21</v>
      </c>
    </row>
    <row r="108" ht="26.25" customHeight="1">
      <c r="A108" s="264">
        <f t="shared" si="1"/>
        <v>105</v>
      </c>
      <c r="B108" s="222" t="s">
        <v>4238</v>
      </c>
      <c r="C108" s="222" t="s">
        <v>4239</v>
      </c>
      <c r="D108" s="223" t="s">
        <v>4240</v>
      </c>
      <c r="E108" s="265" t="s">
        <v>5312</v>
      </c>
      <c r="F108" s="129" t="s">
        <v>54</v>
      </c>
      <c r="G108" s="266" t="s">
        <v>4242</v>
      </c>
      <c r="H108" s="245" t="s">
        <v>130</v>
      </c>
    </row>
    <row r="109" ht="17.25" customHeight="1">
      <c r="A109" s="43" t="str">
        <f t="shared" si="1"/>
        <v/>
      </c>
      <c r="B109" s="267"/>
      <c r="C109" s="267"/>
      <c r="D109" s="2"/>
      <c r="E109" s="217"/>
      <c r="F109" s="268"/>
      <c r="G109" s="213"/>
      <c r="H109" s="2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7.25" customHeight="1">
      <c r="A110" s="43" t="str">
        <f t="shared" si="1"/>
        <v/>
      </c>
      <c r="B110" s="267"/>
      <c r="C110" s="267"/>
      <c r="D110" s="2"/>
      <c r="E110" s="217"/>
      <c r="F110" s="268"/>
      <c r="G110" s="213"/>
      <c r="H110" s="2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7.25" customHeight="1">
      <c r="A111" s="43" t="str">
        <f t="shared" si="1"/>
        <v/>
      </c>
      <c r="B111" s="267"/>
      <c r="C111" s="267"/>
      <c r="D111" s="2"/>
      <c r="E111" s="217"/>
      <c r="F111" s="268"/>
      <c r="G111" s="213"/>
      <c r="H111" s="2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7.25" customHeight="1">
      <c r="A112" s="43" t="str">
        <f t="shared" si="1"/>
        <v/>
      </c>
      <c r="B112" s="267"/>
      <c r="C112" s="267"/>
      <c r="D112" s="2"/>
      <c r="E112" s="217"/>
      <c r="F112" s="268"/>
      <c r="G112" s="213"/>
      <c r="H112" s="2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7.25" customHeight="1">
      <c r="A113" s="43" t="str">
        <f t="shared" si="1"/>
        <v/>
      </c>
      <c r="B113" s="206"/>
      <c r="C113" s="269"/>
      <c r="D113" s="270"/>
      <c r="E113" s="217"/>
      <c r="F113" s="271"/>
      <c r="G113" s="213"/>
      <c r="H113" s="2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7.25" customHeight="1">
      <c r="A114" s="43" t="str">
        <f t="shared" si="1"/>
        <v/>
      </c>
      <c r="B114" s="267"/>
      <c r="C114" s="267"/>
      <c r="D114" s="2"/>
      <c r="E114" s="217"/>
      <c r="F114" s="268"/>
      <c r="G114" s="213"/>
      <c r="H114" s="2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7.25" customHeight="1">
      <c r="A115" s="43" t="str">
        <f t="shared" si="1"/>
        <v/>
      </c>
      <c r="B115" s="272"/>
      <c r="C115" s="267"/>
      <c r="D115" s="2"/>
      <c r="E115" s="217"/>
      <c r="F115" s="268"/>
      <c r="G115" s="213"/>
      <c r="H115" s="2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7.25" customHeight="1">
      <c r="A116" s="43" t="str">
        <f t="shared" si="1"/>
        <v/>
      </c>
      <c r="B116" s="267"/>
      <c r="C116" s="267"/>
      <c r="D116" s="2"/>
      <c r="E116" s="217"/>
      <c r="F116" s="268"/>
      <c r="G116" s="213"/>
      <c r="H116" s="2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7.25" customHeight="1">
      <c r="A117" s="43" t="str">
        <f t="shared" si="1"/>
        <v/>
      </c>
      <c r="B117" s="267"/>
      <c r="C117" s="267"/>
      <c r="D117" s="2"/>
      <c r="E117" s="217"/>
      <c r="F117" s="268"/>
      <c r="G117" s="213"/>
      <c r="H117" s="2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7.25" customHeight="1">
      <c r="A118" s="43" t="str">
        <f t="shared" si="1"/>
        <v/>
      </c>
      <c r="B118" s="267"/>
      <c r="C118" s="267"/>
      <c r="D118" s="2"/>
      <c r="E118" s="217"/>
      <c r="F118" s="268"/>
      <c r="G118" s="213"/>
      <c r="H118" s="2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7.25" customHeight="1">
      <c r="A119" s="43" t="str">
        <f t="shared" si="1"/>
        <v/>
      </c>
      <c r="B119" s="272"/>
      <c r="C119" s="267"/>
      <c r="D119" s="2"/>
      <c r="E119" s="217"/>
      <c r="F119" s="268"/>
      <c r="G119" s="213"/>
      <c r="H119" s="2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7.25" customHeight="1">
      <c r="A120" s="43" t="str">
        <f t="shared" si="1"/>
        <v/>
      </c>
      <c r="B120" s="272"/>
      <c r="C120" s="267"/>
      <c r="D120" s="2"/>
      <c r="E120" s="217"/>
      <c r="F120" s="268"/>
      <c r="G120" s="213"/>
      <c r="H120" s="2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7.25" customHeight="1">
      <c r="A121" s="43" t="str">
        <f t="shared" si="1"/>
        <v/>
      </c>
      <c r="B121" s="272"/>
      <c r="C121" s="267"/>
      <c r="D121" s="2"/>
      <c r="E121" s="217"/>
      <c r="F121" s="268"/>
      <c r="G121" s="213"/>
      <c r="H121" s="2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7.25" customHeight="1">
      <c r="A122" s="43" t="str">
        <f t="shared" si="1"/>
        <v/>
      </c>
      <c r="B122" s="267"/>
      <c r="C122" s="267"/>
      <c r="D122" s="2"/>
      <c r="E122" s="217"/>
      <c r="F122" s="268"/>
      <c r="G122" s="213"/>
      <c r="H122" s="2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7.25" customHeight="1">
      <c r="A123" s="43" t="str">
        <f t="shared" si="1"/>
        <v/>
      </c>
      <c r="B123" s="272"/>
      <c r="C123" s="267"/>
      <c r="D123" s="2"/>
      <c r="E123" s="217"/>
      <c r="F123" s="268"/>
      <c r="G123" s="213"/>
      <c r="H123" s="2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7.25" customHeight="1">
      <c r="A124" s="43" t="str">
        <f t="shared" si="1"/>
        <v/>
      </c>
      <c r="B124" s="272"/>
      <c r="C124" s="267"/>
      <c r="D124" s="2"/>
      <c r="E124" s="217"/>
      <c r="F124" s="268"/>
      <c r="G124" s="213"/>
      <c r="H124" s="2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7.25" customHeight="1">
      <c r="A125" s="43" t="str">
        <f t="shared" si="1"/>
        <v/>
      </c>
      <c r="B125" s="272"/>
      <c r="C125" s="267"/>
      <c r="D125" s="2"/>
      <c r="E125" s="217"/>
      <c r="F125" s="268"/>
      <c r="G125" s="213"/>
      <c r="H125" s="2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7.25" customHeight="1">
      <c r="A126" s="43" t="str">
        <f t="shared" si="1"/>
        <v/>
      </c>
      <c r="B126" s="272"/>
      <c r="C126" s="267"/>
      <c r="D126" s="2"/>
      <c r="E126" s="217"/>
      <c r="F126" s="268"/>
      <c r="G126" s="213"/>
      <c r="H126" s="2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7.25" customHeight="1">
      <c r="A127" s="43" t="str">
        <f t="shared" si="1"/>
        <v/>
      </c>
      <c r="B127" s="272"/>
      <c r="C127" s="267"/>
      <c r="D127" s="2"/>
      <c r="E127" s="217"/>
      <c r="F127" s="268"/>
      <c r="G127" s="213"/>
      <c r="H127" s="2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7.25" customHeight="1">
      <c r="A128" s="43" t="str">
        <f t="shared" si="1"/>
        <v/>
      </c>
      <c r="B128" s="272"/>
      <c r="C128" s="267"/>
      <c r="D128" s="2"/>
      <c r="E128" s="217"/>
      <c r="F128" s="268"/>
      <c r="G128" s="213"/>
      <c r="H128" s="2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7.25" customHeight="1">
      <c r="A129" s="43" t="str">
        <f t="shared" si="1"/>
        <v/>
      </c>
      <c r="B129" s="272"/>
      <c r="C129" s="267"/>
      <c r="D129" s="2"/>
      <c r="E129" s="217"/>
      <c r="F129" s="268"/>
      <c r="G129" s="213"/>
      <c r="H129" s="2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7.25" customHeight="1">
      <c r="A130" s="43" t="str">
        <f t="shared" si="1"/>
        <v/>
      </c>
      <c r="B130" s="272"/>
      <c r="C130" s="267"/>
      <c r="D130" s="2"/>
      <c r="E130" s="217"/>
      <c r="F130" s="268"/>
      <c r="G130" s="213"/>
      <c r="H130" s="2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7.25" customHeight="1">
      <c r="A131" s="43" t="str">
        <f t="shared" si="1"/>
        <v/>
      </c>
      <c r="B131" s="272"/>
      <c r="C131" s="267"/>
      <c r="D131" s="2"/>
      <c r="E131" s="217"/>
      <c r="F131" s="268"/>
      <c r="G131" s="213"/>
      <c r="H131" s="2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7.25" customHeight="1">
      <c r="A132" s="43" t="str">
        <f t="shared" si="1"/>
        <v/>
      </c>
      <c r="B132" s="272"/>
      <c r="C132" s="267"/>
      <c r="D132" s="2"/>
      <c r="E132" s="217"/>
      <c r="F132" s="268"/>
      <c r="G132" s="213"/>
      <c r="H132" s="2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7.25" customHeight="1">
      <c r="A133" s="43" t="str">
        <f t="shared" si="1"/>
        <v/>
      </c>
      <c r="B133" s="272"/>
      <c r="C133" s="267"/>
      <c r="D133" s="2"/>
      <c r="E133" s="217"/>
      <c r="F133" s="268"/>
      <c r="G133" s="213"/>
      <c r="H133" s="2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7.25" customHeight="1">
      <c r="A134" s="43" t="str">
        <f t="shared" si="1"/>
        <v/>
      </c>
      <c r="B134" s="272"/>
      <c r="C134" s="267"/>
      <c r="D134" s="2"/>
      <c r="E134" s="217"/>
      <c r="F134" s="268"/>
      <c r="G134" s="213"/>
      <c r="H134" s="2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7.25" customHeight="1">
      <c r="A135" s="43" t="str">
        <f t="shared" si="1"/>
        <v/>
      </c>
      <c r="B135" s="272"/>
      <c r="C135" s="267"/>
      <c r="D135" s="2"/>
      <c r="E135" s="217"/>
      <c r="F135" s="268"/>
      <c r="G135" s="213"/>
      <c r="H135" s="2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6.5" customHeight="1">
      <c r="A136" s="43"/>
      <c r="B136" s="10"/>
      <c r="C136" s="246"/>
      <c r="D136" s="140"/>
      <c r="E136" s="137"/>
      <c r="F136" s="273"/>
      <c r="G136" s="248"/>
      <c r="H136" s="26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6.5" customHeight="1">
      <c r="A137" s="43"/>
      <c r="B137" s="135"/>
      <c r="C137" s="136"/>
      <c r="D137" s="26"/>
      <c r="E137" s="137"/>
      <c r="F137" s="274"/>
      <c r="G137" s="250"/>
      <c r="H137" s="26"/>
      <c r="I137" s="9"/>
    </row>
    <row r="138" ht="16.5" customHeight="1">
      <c r="A138" s="43"/>
      <c r="F138" s="140"/>
    </row>
    <row r="139" ht="16.5" customHeight="1">
      <c r="A139" s="43"/>
      <c r="F139" s="140"/>
    </row>
    <row r="140" ht="16.5" customHeight="1">
      <c r="A140" s="43"/>
      <c r="F140" s="140"/>
    </row>
    <row r="141" ht="16.5" customHeight="1">
      <c r="A141" s="43"/>
      <c r="F141" s="140"/>
    </row>
    <row r="142" ht="16.5" customHeight="1">
      <c r="A142" s="43"/>
      <c r="F142" s="140"/>
    </row>
    <row r="143" ht="16.5" customHeight="1">
      <c r="A143" s="43"/>
      <c r="F143" s="140"/>
    </row>
    <row r="144" ht="16.5" customHeight="1">
      <c r="A144" s="43"/>
      <c r="F144" s="140"/>
    </row>
    <row r="145" ht="16.5" customHeight="1">
      <c r="A145" s="43"/>
      <c r="F145" s="140"/>
    </row>
    <row r="146" ht="16.5" customHeight="1">
      <c r="A146" s="43"/>
      <c r="F146" s="140"/>
    </row>
    <row r="147" ht="16.5" customHeight="1">
      <c r="A147" s="43"/>
      <c r="F147" s="140"/>
    </row>
    <row r="148" ht="16.5" customHeight="1">
      <c r="A148" s="43"/>
      <c r="F148" s="140"/>
    </row>
    <row r="149" ht="16.5" customHeight="1">
      <c r="A149" s="43"/>
      <c r="F149" s="140"/>
    </row>
    <row r="150" ht="16.5" customHeight="1">
      <c r="A150" s="43"/>
      <c r="F150" s="140"/>
    </row>
    <row r="151" ht="16.5" customHeight="1">
      <c r="A151" s="43"/>
      <c r="F151" s="140"/>
    </row>
    <row r="152" ht="16.5" customHeight="1">
      <c r="A152" s="43"/>
      <c r="F152" s="140"/>
    </row>
    <row r="153" ht="16.5" customHeight="1">
      <c r="A153" s="43"/>
      <c r="F153" s="140"/>
    </row>
    <row r="154" ht="16.5" customHeight="1">
      <c r="A154" s="43"/>
      <c r="F154" s="140"/>
    </row>
    <row r="155" ht="16.5" customHeight="1">
      <c r="A155" s="43"/>
      <c r="F155" s="140"/>
    </row>
    <row r="156" ht="16.5" customHeight="1">
      <c r="A156" s="43"/>
      <c r="F156" s="140"/>
    </row>
    <row r="157" ht="16.5" customHeight="1">
      <c r="A157" s="43"/>
      <c r="F157" s="140"/>
    </row>
    <row r="158" ht="16.5" customHeight="1">
      <c r="A158" s="43"/>
      <c r="F158" s="140"/>
    </row>
    <row r="159" ht="16.5" customHeight="1">
      <c r="A159" s="43"/>
      <c r="F159" s="140"/>
    </row>
    <row r="160" ht="16.5" customHeight="1">
      <c r="A160" s="43"/>
      <c r="F160" s="140"/>
    </row>
    <row r="161" ht="16.5" customHeight="1">
      <c r="A161" s="43"/>
      <c r="F161" s="140"/>
    </row>
    <row r="162" ht="16.5" customHeight="1">
      <c r="A162" s="43"/>
      <c r="F162" s="140"/>
    </row>
    <row r="163" ht="16.5" customHeight="1">
      <c r="A163" s="43"/>
      <c r="F163" s="140"/>
    </row>
    <row r="164" ht="16.5" customHeight="1">
      <c r="A164" s="43"/>
      <c r="F164" s="140"/>
    </row>
    <row r="165" ht="16.5" customHeight="1">
      <c r="A165" s="43"/>
      <c r="F165" s="140"/>
    </row>
    <row r="166" ht="16.5" customHeight="1">
      <c r="A166" s="43"/>
      <c r="F166" s="140"/>
    </row>
    <row r="167" ht="16.5" customHeight="1">
      <c r="A167" s="43"/>
      <c r="F167" s="140"/>
    </row>
    <row r="168" ht="16.5" customHeight="1">
      <c r="A168" s="43"/>
      <c r="F168" s="140"/>
    </row>
    <row r="169" ht="16.5" customHeight="1">
      <c r="A169" s="43"/>
      <c r="F169" s="140"/>
    </row>
    <row r="170" ht="16.5" customHeight="1">
      <c r="A170" s="43"/>
      <c r="F170" s="140"/>
    </row>
    <row r="171" ht="16.5" customHeight="1">
      <c r="A171" s="43"/>
      <c r="F171" s="140"/>
    </row>
    <row r="172" ht="16.5" customHeight="1">
      <c r="A172" s="43"/>
      <c r="F172" s="140"/>
    </row>
    <row r="173" ht="16.5" customHeight="1">
      <c r="A173" s="43"/>
      <c r="F173" s="140"/>
    </row>
    <row r="174" ht="16.5" customHeight="1">
      <c r="A174" s="43"/>
      <c r="F174" s="140"/>
    </row>
    <row r="175" ht="16.5" customHeight="1">
      <c r="A175" s="43"/>
      <c r="F175" s="140"/>
    </row>
    <row r="176" ht="16.5" customHeight="1">
      <c r="A176" s="43"/>
      <c r="F176" s="140"/>
    </row>
    <row r="177" ht="16.5" customHeight="1">
      <c r="A177" s="43"/>
      <c r="F177" s="140"/>
    </row>
    <row r="178" ht="16.5" customHeight="1">
      <c r="A178" s="43"/>
      <c r="F178" s="140"/>
    </row>
    <row r="179" ht="16.5" customHeight="1">
      <c r="A179" s="43"/>
      <c r="F179" s="140"/>
    </row>
    <row r="180" ht="16.5" customHeight="1">
      <c r="A180" s="43"/>
      <c r="F180" s="140"/>
    </row>
    <row r="181" ht="16.5" customHeight="1">
      <c r="A181" s="43"/>
      <c r="F181" s="140"/>
    </row>
    <row r="182" ht="16.5" customHeight="1">
      <c r="A182" s="43"/>
      <c r="F182" s="140"/>
    </row>
    <row r="183" ht="16.5" customHeight="1">
      <c r="A183" s="43"/>
      <c r="F183" s="140"/>
    </row>
    <row r="184" ht="16.5" customHeight="1">
      <c r="A184" s="43"/>
      <c r="F184" s="140"/>
    </row>
    <row r="185" ht="16.5" customHeight="1">
      <c r="A185" s="43"/>
      <c r="F185" s="140"/>
    </row>
    <row r="186" ht="16.5" customHeight="1">
      <c r="A186" s="43"/>
      <c r="F186" s="140"/>
    </row>
    <row r="187" ht="16.5" customHeight="1">
      <c r="A187" s="43"/>
      <c r="F187" s="140"/>
    </row>
    <row r="188" ht="16.5" customHeight="1">
      <c r="A188" s="43"/>
      <c r="F188" s="140"/>
    </row>
    <row r="189" ht="16.5" customHeight="1">
      <c r="A189" s="43"/>
      <c r="F189" s="140"/>
    </row>
    <row r="190" ht="16.5" customHeight="1">
      <c r="A190" s="43"/>
      <c r="F190" s="140"/>
    </row>
    <row r="191" ht="16.5" customHeight="1">
      <c r="A191" s="43"/>
      <c r="F191" s="140"/>
    </row>
    <row r="192" ht="16.5" customHeight="1">
      <c r="A192" s="43"/>
      <c r="F192" s="140"/>
    </row>
    <row r="193" ht="16.5" customHeight="1">
      <c r="A193" s="43"/>
      <c r="F193" s="140"/>
    </row>
    <row r="194" ht="16.5" customHeight="1">
      <c r="A194" s="43"/>
      <c r="F194" s="140"/>
    </row>
    <row r="195" ht="16.5" customHeight="1">
      <c r="A195" s="43"/>
      <c r="F195" s="140"/>
    </row>
    <row r="196" ht="16.5" customHeight="1">
      <c r="A196" s="43"/>
      <c r="F196" s="140"/>
    </row>
    <row r="197" ht="16.5" customHeight="1">
      <c r="A197" s="43"/>
      <c r="F197" s="140"/>
    </row>
    <row r="198" ht="16.5" customHeight="1">
      <c r="A198" s="43"/>
      <c r="F198" s="140"/>
    </row>
    <row r="199" ht="16.5" customHeight="1">
      <c r="A199" s="43"/>
      <c r="F199" s="140"/>
    </row>
    <row r="200" ht="16.5" customHeight="1">
      <c r="A200" s="43"/>
      <c r="F200" s="140"/>
    </row>
    <row r="201" ht="16.5" customHeight="1">
      <c r="A201" s="43"/>
      <c r="F201" s="140"/>
    </row>
    <row r="202" ht="16.5" customHeight="1">
      <c r="A202" s="43"/>
      <c r="F202" s="140"/>
    </row>
    <row r="203" ht="16.5" customHeight="1">
      <c r="A203" s="43"/>
      <c r="F203" s="140"/>
    </row>
    <row r="204" ht="16.5" customHeight="1">
      <c r="A204" s="43"/>
      <c r="F204" s="140"/>
    </row>
    <row r="205" ht="16.5" customHeight="1">
      <c r="A205" s="43"/>
      <c r="F205" s="140"/>
    </row>
    <row r="206" ht="16.5" customHeight="1">
      <c r="A206" s="43"/>
      <c r="F206" s="140"/>
    </row>
    <row r="207" ht="16.5" customHeight="1">
      <c r="A207" s="43"/>
      <c r="F207" s="140"/>
    </row>
    <row r="208" ht="16.5" customHeight="1">
      <c r="A208" s="43"/>
      <c r="F208" s="140"/>
    </row>
    <row r="209" ht="16.5" customHeight="1">
      <c r="A209" s="43"/>
      <c r="F209" s="140"/>
    </row>
    <row r="210" ht="16.5" customHeight="1">
      <c r="A210" s="43"/>
      <c r="F210" s="140"/>
    </row>
    <row r="211" ht="16.5" customHeight="1">
      <c r="A211" s="43"/>
      <c r="F211" s="140"/>
    </row>
    <row r="212" ht="16.5" customHeight="1">
      <c r="A212" s="43"/>
      <c r="F212" s="140"/>
    </row>
    <row r="213" ht="16.5" customHeight="1">
      <c r="A213" s="43"/>
      <c r="F213" s="140"/>
    </row>
    <row r="214" ht="16.5" customHeight="1">
      <c r="A214" s="43"/>
      <c r="F214" s="140"/>
    </row>
    <row r="215" ht="16.5" customHeight="1">
      <c r="A215" s="43"/>
      <c r="F215" s="140"/>
    </row>
    <row r="216" ht="16.5" customHeight="1">
      <c r="A216" s="43"/>
      <c r="F216" s="140"/>
    </row>
    <row r="217" ht="16.5" customHeight="1">
      <c r="A217" s="43"/>
      <c r="F217" s="140"/>
    </row>
    <row r="218" ht="16.5" customHeight="1">
      <c r="A218" s="43"/>
      <c r="F218" s="140"/>
    </row>
    <row r="219" ht="16.5" customHeight="1">
      <c r="A219" s="43"/>
      <c r="F219" s="140"/>
    </row>
    <row r="220" ht="16.5" customHeight="1">
      <c r="A220" s="43"/>
      <c r="F220" s="140"/>
    </row>
    <row r="221" ht="16.5" customHeight="1">
      <c r="A221" s="43"/>
      <c r="F221" s="140"/>
    </row>
    <row r="222" ht="16.5" customHeight="1">
      <c r="A222" s="43"/>
      <c r="F222" s="140"/>
    </row>
    <row r="223" ht="16.5" customHeight="1">
      <c r="A223" s="43"/>
      <c r="F223" s="140"/>
    </row>
    <row r="224" ht="16.5" customHeight="1">
      <c r="A224" s="43"/>
      <c r="F224" s="140"/>
    </row>
    <row r="225" ht="16.5" customHeight="1">
      <c r="A225" s="43"/>
      <c r="F225" s="140"/>
    </row>
    <row r="226" ht="16.5" customHeight="1">
      <c r="A226" s="43"/>
      <c r="F226" s="140"/>
    </row>
    <row r="227" ht="16.5" customHeight="1">
      <c r="A227" s="43"/>
      <c r="F227" s="140"/>
    </row>
    <row r="228" ht="16.5" customHeight="1">
      <c r="A228" s="43"/>
      <c r="F228" s="140"/>
    </row>
    <row r="229" ht="16.5" customHeight="1">
      <c r="A229" s="43"/>
      <c r="F229" s="140"/>
    </row>
    <row r="230" ht="16.5" customHeight="1">
      <c r="A230" s="43"/>
      <c r="F230" s="140"/>
    </row>
    <row r="231" ht="16.5" customHeight="1">
      <c r="A231" s="43"/>
      <c r="F231" s="140"/>
    </row>
    <row r="232" ht="16.5" customHeight="1">
      <c r="A232" s="43"/>
      <c r="F232" s="140"/>
    </row>
    <row r="233" ht="16.5" customHeight="1">
      <c r="A233" s="43"/>
      <c r="F233" s="140"/>
    </row>
    <row r="234" ht="16.5" customHeight="1">
      <c r="A234" s="43"/>
      <c r="F234" s="140"/>
    </row>
    <row r="235" ht="16.5" customHeight="1">
      <c r="A235" s="43"/>
      <c r="F235" s="140"/>
    </row>
    <row r="236" ht="16.5" customHeight="1">
      <c r="A236" s="43"/>
      <c r="F236" s="140"/>
    </row>
    <row r="237" ht="16.5" customHeight="1">
      <c r="A237" s="43"/>
      <c r="F237" s="140"/>
    </row>
    <row r="238" ht="16.5" customHeight="1">
      <c r="A238" s="43"/>
      <c r="F238" s="140"/>
    </row>
    <row r="239" ht="16.5" customHeight="1">
      <c r="A239" s="43"/>
      <c r="F239" s="140"/>
    </row>
    <row r="240" ht="16.5" customHeight="1">
      <c r="A240" s="43"/>
      <c r="F240" s="140"/>
    </row>
    <row r="241" ht="16.5" customHeight="1">
      <c r="A241" s="43"/>
      <c r="F241" s="140"/>
    </row>
    <row r="242" ht="16.5" customHeight="1">
      <c r="A242" s="43"/>
      <c r="F242" s="140"/>
    </row>
    <row r="243" ht="16.5" customHeight="1">
      <c r="A243" s="43"/>
      <c r="F243" s="140"/>
    </row>
    <row r="244" ht="16.5" customHeight="1">
      <c r="A244" s="43"/>
      <c r="F244" s="140"/>
    </row>
    <row r="245" ht="16.5" customHeight="1">
      <c r="A245" s="43"/>
      <c r="F245" s="140"/>
    </row>
    <row r="246" ht="16.5" customHeight="1">
      <c r="A246" s="43"/>
      <c r="F246" s="140"/>
    </row>
    <row r="247" ht="16.5" customHeight="1">
      <c r="A247" s="43"/>
      <c r="F247" s="140"/>
    </row>
    <row r="248" ht="16.5" customHeight="1">
      <c r="A248" s="43"/>
      <c r="F248" s="140"/>
    </row>
    <row r="249" ht="16.5" customHeight="1">
      <c r="A249" s="43"/>
      <c r="F249" s="140"/>
    </row>
    <row r="250" ht="16.5" customHeight="1">
      <c r="A250" s="43"/>
      <c r="F250" s="140"/>
    </row>
    <row r="251" ht="16.5" customHeight="1">
      <c r="A251" s="43"/>
      <c r="F251" s="140"/>
    </row>
    <row r="252" ht="16.5" customHeight="1">
      <c r="A252" s="43"/>
      <c r="F252" s="140"/>
    </row>
    <row r="253" ht="16.5" customHeight="1">
      <c r="A253" s="43"/>
      <c r="F253" s="140"/>
    </row>
    <row r="254" ht="16.5" customHeight="1">
      <c r="A254" s="43"/>
      <c r="F254" s="140"/>
    </row>
    <row r="255" ht="16.5" customHeight="1">
      <c r="A255" s="43"/>
      <c r="F255" s="140"/>
    </row>
    <row r="256" ht="16.5" customHeight="1">
      <c r="A256" s="43"/>
      <c r="F256" s="140"/>
    </row>
    <row r="257" ht="16.5" customHeight="1">
      <c r="A257" s="43"/>
      <c r="F257" s="140"/>
    </row>
    <row r="258" ht="16.5" customHeight="1">
      <c r="A258" s="43"/>
      <c r="F258" s="140"/>
    </row>
    <row r="259" ht="16.5" customHeight="1">
      <c r="A259" s="43"/>
      <c r="F259" s="140"/>
    </row>
    <row r="260" ht="16.5" customHeight="1">
      <c r="A260" s="43"/>
      <c r="F260" s="140"/>
    </row>
    <row r="261" ht="16.5" customHeight="1">
      <c r="A261" s="43"/>
      <c r="F261" s="140"/>
    </row>
    <row r="262" ht="16.5" customHeight="1">
      <c r="A262" s="43"/>
      <c r="F262" s="140"/>
    </row>
    <row r="263" ht="16.5" customHeight="1">
      <c r="A263" s="43"/>
      <c r="F263" s="140"/>
    </row>
    <row r="264" ht="16.5" customHeight="1">
      <c r="A264" s="43"/>
      <c r="F264" s="140"/>
    </row>
    <row r="265" ht="16.5" customHeight="1">
      <c r="A265" s="43"/>
      <c r="F265" s="140"/>
    </row>
    <row r="266" ht="16.5" customHeight="1">
      <c r="A266" s="43"/>
      <c r="F266" s="140"/>
    </row>
    <row r="267" ht="16.5" customHeight="1">
      <c r="A267" s="43"/>
      <c r="F267" s="140"/>
    </row>
    <row r="268" ht="16.5" customHeight="1">
      <c r="A268" s="43"/>
      <c r="F268" s="140"/>
    </row>
    <row r="269" ht="16.5" customHeight="1">
      <c r="A269" s="43"/>
      <c r="F269" s="140"/>
    </row>
    <row r="270" ht="16.5" customHeight="1">
      <c r="A270" s="43"/>
      <c r="F270" s="140"/>
    </row>
    <row r="271" ht="16.5" customHeight="1">
      <c r="A271" s="43"/>
      <c r="F271" s="140"/>
    </row>
    <row r="272" ht="16.5" customHeight="1">
      <c r="A272" s="43"/>
      <c r="F272" s="140"/>
    </row>
    <row r="273" ht="16.5" customHeight="1">
      <c r="A273" s="43"/>
      <c r="F273" s="140"/>
    </row>
    <row r="274" ht="16.5" customHeight="1">
      <c r="A274" s="43"/>
      <c r="F274" s="140"/>
    </row>
    <row r="275" ht="16.5" customHeight="1">
      <c r="A275" s="43"/>
      <c r="F275" s="140"/>
    </row>
    <row r="276" ht="16.5" customHeight="1">
      <c r="A276" s="43"/>
      <c r="F276" s="140"/>
    </row>
    <row r="277" ht="16.5" customHeight="1">
      <c r="A277" s="43"/>
      <c r="F277" s="140"/>
    </row>
    <row r="278" ht="16.5" customHeight="1">
      <c r="A278" s="43"/>
      <c r="F278" s="140"/>
    </row>
    <row r="279" ht="16.5" customHeight="1">
      <c r="A279" s="43"/>
      <c r="F279" s="140"/>
    </row>
    <row r="280" ht="16.5" customHeight="1">
      <c r="A280" s="43"/>
      <c r="F280" s="140"/>
    </row>
    <row r="281" ht="16.5" customHeight="1">
      <c r="A281" s="43"/>
      <c r="F281" s="140"/>
    </row>
    <row r="282" ht="16.5" customHeight="1">
      <c r="A282" s="43"/>
      <c r="F282" s="140"/>
    </row>
    <row r="283" ht="16.5" customHeight="1">
      <c r="A283" s="43"/>
      <c r="F283" s="140"/>
    </row>
    <row r="284" ht="16.5" customHeight="1">
      <c r="A284" s="43"/>
      <c r="F284" s="140"/>
    </row>
    <row r="285" ht="16.5" customHeight="1">
      <c r="A285" s="43"/>
      <c r="F285" s="140"/>
    </row>
    <row r="286" ht="16.5" customHeight="1">
      <c r="A286" s="43"/>
      <c r="F286" s="140"/>
    </row>
    <row r="287" ht="16.5" customHeight="1">
      <c r="A287" s="43"/>
      <c r="F287" s="140"/>
    </row>
    <row r="288" ht="16.5" customHeight="1">
      <c r="A288" s="43"/>
      <c r="F288" s="140"/>
    </row>
    <row r="289" ht="16.5" customHeight="1">
      <c r="A289" s="43"/>
      <c r="F289" s="140"/>
    </row>
    <row r="290" ht="16.5" customHeight="1">
      <c r="A290" s="43"/>
      <c r="F290" s="140"/>
    </row>
    <row r="291" ht="16.5" customHeight="1">
      <c r="A291" s="43"/>
      <c r="F291" s="140"/>
    </row>
    <row r="292" ht="16.5" customHeight="1">
      <c r="A292" s="43"/>
      <c r="F292" s="140"/>
    </row>
    <row r="293" ht="16.5" customHeight="1">
      <c r="A293" s="43"/>
      <c r="F293" s="140"/>
    </row>
    <row r="294" ht="16.5" customHeight="1">
      <c r="A294" s="43"/>
      <c r="F294" s="140"/>
    </row>
    <row r="295" ht="16.5" customHeight="1">
      <c r="A295" s="43"/>
      <c r="F295" s="140"/>
    </row>
    <row r="296" ht="16.5" customHeight="1">
      <c r="A296" s="43"/>
      <c r="F296" s="140"/>
    </row>
    <row r="297" ht="16.5" customHeight="1">
      <c r="A297" s="43"/>
      <c r="F297" s="140"/>
    </row>
    <row r="298" ht="16.5" customHeight="1">
      <c r="A298" s="43"/>
      <c r="F298" s="140"/>
    </row>
    <row r="299" ht="16.5" customHeight="1">
      <c r="A299" s="43"/>
      <c r="F299" s="140"/>
    </row>
    <row r="300" ht="16.5" customHeight="1">
      <c r="A300" s="43"/>
      <c r="F300" s="140"/>
    </row>
    <row r="301" ht="16.5" customHeight="1">
      <c r="A301" s="43"/>
      <c r="F301" s="140"/>
    </row>
    <row r="302" ht="16.5" customHeight="1">
      <c r="A302" s="43"/>
      <c r="F302" s="140"/>
    </row>
    <row r="303" ht="16.5" customHeight="1">
      <c r="A303" s="43"/>
      <c r="F303" s="140"/>
    </row>
    <row r="304" ht="16.5" customHeight="1">
      <c r="A304" s="43"/>
      <c r="F304" s="140"/>
    </row>
    <row r="305" ht="16.5" customHeight="1">
      <c r="A305" s="43"/>
      <c r="F305" s="140"/>
    </row>
    <row r="306" ht="16.5" customHeight="1">
      <c r="A306" s="43"/>
      <c r="F306" s="140"/>
    </row>
    <row r="307" ht="16.5" customHeight="1">
      <c r="A307" s="43"/>
      <c r="F307" s="140"/>
    </row>
    <row r="308" ht="16.5" customHeight="1">
      <c r="A308" s="43"/>
      <c r="F308" s="140"/>
    </row>
    <row r="309" ht="16.5" customHeight="1">
      <c r="A309" s="43"/>
      <c r="F309" s="140"/>
    </row>
    <row r="310" ht="16.5" customHeight="1">
      <c r="A310" s="43"/>
      <c r="F310" s="140"/>
    </row>
    <row r="311" ht="16.5" customHeight="1">
      <c r="A311" s="43"/>
      <c r="F311" s="140"/>
    </row>
    <row r="312" ht="16.5" customHeight="1">
      <c r="A312" s="43"/>
      <c r="F312" s="140"/>
    </row>
    <row r="313" ht="16.5" customHeight="1">
      <c r="A313" s="43"/>
      <c r="F313" s="140"/>
    </row>
    <row r="314" ht="16.5" customHeight="1">
      <c r="A314" s="43"/>
      <c r="F314" s="140"/>
    </row>
    <row r="315" ht="16.5" customHeight="1">
      <c r="A315" s="43"/>
      <c r="F315" s="140"/>
    </row>
    <row r="316" ht="16.5" customHeight="1">
      <c r="A316" s="43"/>
      <c r="F316" s="140"/>
    </row>
    <row r="317" ht="16.5" customHeight="1">
      <c r="A317" s="43"/>
      <c r="F317" s="140"/>
    </row>
    <row r="318" ht="16.5" customHeight="1">
      <c r="A318" s="43"/>
      <c r="F318" s="140"/>
    </row>
    <row r="319" ht="16.5" customHeight="1">
      <c r="A319" s="43"/>
      <c r="F319" s="140"/>
    </row>
    <row r="320" ht="16.5" customHeight="1">
      <c r="A320" s="43"/>
      <c r="F320" s="140"/>
    </row>
    <row r="321" ht="16.5" customHeight="1">
      <c r="A321" s="43"/>
      <c r="F321" s="140"/>
    </row>
    <row r="322" ht="16.5" customHeight="1">
      <c r="A322" s="43"/>
      <c r="F322" s="140"/>
    </row>
    <row r="323" ht="16.5" customHeight="1">
      <c r="A323" s="43"/>
      <c r="F323" s="140"/>
    </row>
    <row r="324" ht="16.5" customHeight="1">
      <c r="A324" s="43"/>
      <c r="F324" s="140"/>
    </row>
    <row r="325" ht="16.5" customHeight="1">
      <c r="A325" s="43"/>
      <c r="F325" s="140"/>
    </row>
    <row r="326" ht="16.5" customHeight="1">
      <c r="A326" s="43"/>
      <c r="F326" s="140"/>
    </row>
    <row r="327" ht="16.5" customHeight="1">
      <c r="A327" s="43"/>
      <c r="F327" s="140"/>
    </row>
    <row r="328" ht="16.5" customHeight="1">
      <c r="A328" s="43"/>
      <c r="F328" s="140"/>
    </row>
    <row r="329" ht="16.5" customHeight="1">
      <c r="A329" s="43"/>
      <c r="F329" s="140"/>
    </row>
    <row r="330" ht="16.5" customHeight="1">
      <c r="A330" s="43"/>
      <c r="F330" s="140"/>
    </row>
    <row r="331" ht="16.5" customHeight="1">
      <c r="A331" s="43"/>
      <c r="F331" s="140"/>
    </row>
    <row r="332" ht="16.5" customHeight="1">
      <c r="A332" s="43"/>
      <c r="F332" s="140"/>
    </row>
    <row r="333" ht="16.5" customHeight="1">
      <c r="A333" s="43"/>
      <c r="F333" s="140"/>
    </row>
    <row r="334" ht="16.5" customHeight="1">
      <c r="A334" s="43"/>
      <c r="F334" s="140"/>
    </row>
    <row r="335" ht="16.5" customHeight="1">
      <c r="A335" s="43"/>
      <c r="F335" s="140"/>
    </row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H1"/>
  </mergeCells>
  <hyperlinks>
    <hyperlink r:id="rId1" ref="G4"/>
    <hyperlink r:id="rId2" ref="G5"/>
    <hyperlink r:id="rId3" ref="G6"/>
    <hyperlink r:id="rId4" ref="G7"/>
    <hyperlink r:id="rId5" ref="G8"/>
    <hyperlink r:id="rId6" ref="G9"/>
    <hyperlink r:id="rId7" ref="G10"/>
    <hyperlink r:id="rId8" ref="G11"/>
    <hyperlink r:id="rId9" ref="G12"/>
    <hyperlink r:id="rId10" ref="G13"/>
    <hyperlink r:id="rId11" ref="G14"/>
    <hyperlink r:id="rId12" ref="G15"/>
    <hyperlink r:id="rId13" ref="G16"/>
    <hyperlink r:id="rId14" ref="G17"/>
    <hyperlink r:id="rId15" ref="G18"/>
    <hyperlink r:id="rId16" ref="G19"/>
    <hyperlink r:id="rId17" ref="G20"/>
    <hyperlink r:id="rId18" ref="G21"/>
    <hyperlink r:id="rId19" ref="G22"/>
    <hyperlink r:id="rId20" ref="G23"/>
    <hyperlink r:id="rId21" ref="G24"/>
    <hyperlink r:id="rId22" ref="G25"/>
    <hyperlink r:id="rId23" ref="G26"/>
    <hyperlink r:id="rId24" ref="G27"/>
    <hyperlink r:id="rId25" ref="G28"/>
    <hyperlink r:id="rId26" ref="G29"/>
    <hyperlink r:id="rId27" ref="G30"/>
    <hyperlink r:id="rId28" ref="G31"/>
    <hyperlink r:id="rId29" ref="G32"/>
    <hyperlink r:id="rId30" ref="G33"/>
    <hyperlink r:id="rId31" ref="G34"/>
    <hyperlink r:id="rId32" ref="G35"/>
    <hyperlink r:id="rId33" ref="G36"/>
    <hyperlink r:id="rId34" ref="G37"/>
    <hyperlink r:id="rId35" ref="G38"/>
    <hyperlink r:id="rId36" ref="G39"/>
    <hyperlink r:id="rId37" ref="G40"/>
    <hyperlink r:id="rId38" ref="G41"/>
    <hyperlink r:id="rId39" ref="G42"/>
    <hyperlink r:id="rId40" ref="G43"/>
    <hyperlink r:id="rId41" ref="G44"/>
    <hyperlink r:id="rId42" ref="G45"/>
    <hyperlink r:id="rId43" ref="G46"/>
    <hyperlink r:id="rId44" ref="G47"/>
    <hyperlink r:id="rId45" ref="G48"/>
    <hyperlink r:id="rId46" ref="G49"/>
    <hyperlink r:id="rId47" ref="G50"/>
    <hyperlink r:id="rId48" ref="G51"/>
    <hyperlink r:id="rId49" ref="G52"/>
    <hyperlink r:id="rId50" ref="G53"/>
    <hyperlink r:id="rId51" ref="G54"/>
    <hyperlink r:id="rId52" ref="G55"/>
    <hyperlink r:id="rId53" ref="G56"/>
    <hyperlink r:id="rId54" ref="G57"/>
    <hyperlink r:id="rId55" ref="G58"/>
    <hyperlink r:id="rId56" ref="G59"/>
    <hyperlink r:id="rId57" ref="G60"/>
    <hyperlink r:id="rId58" ref="G61"/>
    <hyperlink r:id="rId59" ref="G62"/>
    <hyperlink r:id="rId60" ref="G63"/>
    <hyperlink r:id="rId61" ref="G64"/>
    <hyperlink r:id="rId62" ref="G65"/>
    <hyperlink r:id="rId63" ref="G66"/>
    <hyperlink r:id="rId64" ref="G67"/>
    <hyperlink r:id="rId65" ref="G68"/>
    <hyperlink r:id="rId66" ref="G69"/>
    <hyperlink r:id="rId67" ref="G70"/>
    <hyperlink r:id="rId68" ref="G71"/>
    <hyperlink r:id="rId69" ref="G72"/>
    <hyperlink r:id="rId70" ref="G73"/>
    <hyperlink r:id="rId71" ref="G74"/>
    <hyperlink r:id="rId72" ref="G75"/>
    <hyperlink r:id="rId73" ref="G76"/>
    <hyperlink r:id="rId74" ref="G77"/>
    <hyperlink r:id="rId75" ref="G78"/>
    <hyperlink r:id="rId76" ref="G79"/>
    <hyperlink r:id="rId77" ref="G80"/>
    <hyperlink r:id="rId78" ref="G81"/>
    <hyperlink r:id="rId79" ref="G82"/>
    <hyperlink r:id="rId80" ref="G83"/>
    <hyperlink r:id="rId81" ref="G84"/>
    <hyperlink r:id="rId82" ref="G85"/>
    <hyperlink r:id="rId83" ref="G86"/>
    <hyperlink r:id="rId84" ref="G87"/>
    <hyperlink r:id="rId85" ref="G88"/>
    <hyperlink r:id="rId86" ref="G89"/>
    <hyperlink r:id="rId87" ref="G90"/>
    <hyperlink r:id="rId88" ref="G91"/>
    <hyperlink r:id="rId89" ref="G92"/>
    <hyperlink r:id="rId90" ref="G93"/>
    <hyperlink r:id="rId91" ref="G94"/>
    <hyperlink r:id="rId92" ref="G95"/>
    <hyperlink r:id="rId93" ref="G96"/>
    <hyperlink r:id="rId94" ref="G97"/>
    <hyperlink r:id="rId95" ref="G98"/>
    <hyperlink r:id="rId96" ref="G99"/>
    <hyperlink r:id="rId97" ref="G100"/>
    <hyperlink r:id="rId98" ref="G101"/>
    <hyperlink r:id="rId99" ref="G102"/>
    <hyperlink r:id="rId100" ref="G103"/>
    <hyperlink r:id="rId101" ref="G104"/>
    <hyperlink r:id="rId102" ref="G105"/>
    <hyperlink r:id="rId103" ref="G106"/>
    <hyperlink r:id="rId104" ref="G107"/>
    <hyperlink r:id="rId105" ref="G108"/>
  </hyperlinks>
  <printOptions/>
  <pageMargins bottom="0.75" footer="0.0" header="0.0" left="0.7" right="0.7" top="0.75"/>
  <pageSetup paperSize="9" orientation="portrait"/>
  <drawing r:id="rId106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3.43"/>
    <col customWidth="1" min="3" max="3" width="26.71"/>
    <col customWidth="1" min="4" max="4" width="11.71"/>
    <col customWidth="1" min="5" max="5" width="19.86"/>
    <col customWidth="1" min="6" max="6" width="15.57"/>
    <col customWidth="1" min="7" max="7" width="30.57"/>
    <col customWidth="1" min="8" max="8" width="9.0"/>
    <col customWidth="1" min="9" max="26" width="8.71"/>
  </cols>
  <sheetData>
    <row r="1" ht="36.0" customHeight="1">
      <c r="A1" s="105" t="s">
        <v>5313</v>
      </c>
      <c r="I1" s="142" t="s">
        <v>39</v>
      </c>
      <c r="J1" s="142" t="s">
        <v>39</v>
      </c>
      <c r="K1" s="142"/>
    </row>
    <row r="2" ht="22.5" customHeight="1">
      <c r="A2" s="106"/>
      <c r="B2" s="107"/>
      <c r="C2" s="107"/>
      <c r="D2" s="107"/>
      <c r="E2" s="107"/>
      <c r="F2" s="107"/>
      <c r="G2" s="107"/>
      <c r="H2" s="107"/>
    </row>
    <row r="3" ht="24.0" customHeight="1">
      <c r="A3" s="275" t="s">
        <v>3</v>
      </c>
      <c r="B3" s="276" t="s">
        <v>5</v>
      </c>
      <c r="C3" s="276" t="s">
        <v>6</v>
      </c>
      <c r="D3" s="276" t="s">
        <v>7</v>
      </c>
      <c r="E3" s="276" t="s">
        <v>8</v>
      </c>
      <c r="F3" s="276" t="s">
        <v>9</v>
      </c>
      <c r="G3" s="276" t="s">
        <v>10</v>
      </c>
      <c r="H3" s="277" t="s">
        <v>5314</v>
      </c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112">
        <v>1.0</v>
      </c>
      <c r="B4" s="146" t="s">
        <v>40</v>
      </c>
      <c r="C4" s="146" t="s">
        <v>41</v>
      </c>
      <c r="D4" s="147" t="s">
        <v>42</v>
      </c>
      <c r="E4" s="97" t="s">
        <v>2309</v>
      </c>
      <c r="F4" s="115" t="s">
        <v>33</v>
      </c>
      <c r="G4" s="148" t="s">
        <v>44</v>
      </c>
      <c r="H4" s="151" t="s">
        <v>21</v>
      </c>
    </row>
    <row r="5" ht="26.25" customHeight="1">
      <c r="A5" s="150">
        <v>2.0</v>
      </c>
      <c r="B5" s="32" t="s">
        <v>59</v>
      </c>
      <c r="C5" s="32" t="s">
        <v>60</v>
      </c>
      <c r="D5" s="33" t="s">
        <v>61</v>
      </c>
      <c r="E5" s="69" t="s">
        <v>62</v>
      </c>
      <c r="F5" s="35" t="s">
        <v>63</v>
      </c>
      <c r="G5" s="36" t="s">
        <v>64</v>
      </c>
      <c r="H5" s="151" t="s">
        <v>21</v>
      </c>
    </row>
    <row r="6" ht="26.25" customHeight="1">
      <c r="A6" s="150">
        <v>3.0</v>
      </c>
      <c r="B6" s="32" t="s">
        <v>67</v>
      </c>
      <c r="C6" s="32" t="s">
        <v>60</v>
      </c>
      <c r="D6" s="33" t="s">
        <v>68</v>
      </c>
      <c r="E6" s="69" t="s">
        <v>69</v>
      </c>
      <c r="F6" s="35" t="s">
        <v>33</v>
      </c>
      <c r="G6" s="38" t="s">
        <v>70</v>
      </c>
      <c r="H6" s="151" t="s">
        <v>21</v>
      </c>
    </row>
    <row r="7" ht="26.25" customHeight="1">
      <c r="A7" s="150">
        <v>4.0</v>
      </c>
      <c r="B7" s="32" t="s">
        <v>148</v>
      </c>
      <c r="C7" s="32" t="s">
        <v>149</v>
      </c>
      <c r="D7" s="33" t="s">
        <v>150</v>
      </c>
      <c r="E7" s="69" t="s">
        <v>450</v>
      </c>
      <c r="F7" s="35" t="s">
        <v>54</v>
      </c>
      <c r="G7" s="41" t="s">
        <v>152</v>
      </c>
      <c r="H7" s="151" t="s">
        <v>21</v>
      </c>
    </row>
    <row r="8" ht="26.25" customHeight="1">
      <c r="A8" s="150">
        <v>5.0</v>
      </c>
      <c r="B8" s="32" t="s">
        <v>178</v>
      </c>
      <c r="C8" s="32" t="s">
        <v>126</v>
      </c>
      <c r="D8" s="33" t="s">
        <v>179</v>
      </c>
      <c r="E8" s="69" t="s">
        <v>5315</v>
      </c>
      <c r="F8" s="35" t="s">
        <v>33</v>
      </c>
      <c r="G8" s="36" t="s">
        <v>181</v>
      </c>
      <c r="H8" s="151" t="s">
        <v>21</v>
      </c>
    </row>
    <row r="9" ht="26.25" customHeight="1">
      <c r="A9" s="150">
        <v>6.0</v>
      </c>
      <c r="B9" s="32" t="s">
        <v>208</v>
      </c>
      <c r="C9" s="32" t="s">
        <v>209</v>
      </c>
      <c r="D9" s="33" t="s">
        <v>210</v>
      </c>
      <c r="E9" s="46">
        <v>2023.0</v>
      </c>
      <c r="F9" s="47" t="s">
        <v>211</v>
      </c>
      <c r="G9" s="48" t="s">
        <v>212</v>
      </c>
      <c r="H9" s="151" t="s">
        <v>21</v>
      </c>
    </row>
    <row r="10" ht="26.25" customHeight="1">
      <c r="A10" s="150">
        <v>7.0</v>
      </c>
      <c r="B10" s="32" t="s">
        <v>213</v>
      </c>
      <c r="C10" s="32" t="s">
        <v>214</v>
      </c>
      <c r="D10" s="33" t="s">
        <v>215</v>
      </c>
      <c r="E10" s="69" t="s">
        <v>216</v>
      </c>
      <c r="F10" s="35" t="s">
        <v>33</v>
      </c>
      <c r="G10" s="36" t="s">
        <v>217</v>
      </c>
      <c r="H10" s="151" t="s">
        <v>21</v>
      </c>
    </row>
    <row r="11" ht="26.25" customHeight="1">
      <c r="A11" s="150">
        <v>8.0</v>
      </c>
      <c r="B11" s="32" t="s">
        <v>305</v>
      </c>
      <c r="C11" s="32" t="s">
        <v>306</v>
      </c>
      <c r="D11" s="33" t="s">
        <v>307</v>
      </c>
      <c r="E11" s="69" t="s">
        <v>5316</v>
      </c>
      <c r="F11" s="35" t="s">
        <v>33</v>
      </c>
      <c r="G11" s="36" t="s">
        <v>309</v>
      </c>
      <c r="H11" s="151" t="s">
        <v>21</v>
      </c>
    </row>
    <row r="12" ht="26.25" customHeight="1">
      <c r="A12" s="150">
        <v>9.0</v>
      </c>
      <c r="B12" s="32" t="s">
        <v>422</v>
      </c>
      <c r="C12" s="32" t="s">
        <v>402</v>
      </c>
      <c r="D12" s="33" t="s">
        <v>423</v>
      </c>
      <c r="E12" s="69" t="s">
        <v>424</v>
      </c>
      <c r="F12" s="35" t="s">
        <v>33</v>
      </c>
      <c r="G12" s="36" t="s">
        <v>425</v>
      </c>
      <c r="H12" s="151" t="s">
        <v>21</v>
      </c>
    </row>
    <row r="13" ht="26.25" customHeight="1">
      <c r="A13" s="150">
        <v>10.0</v>
      </c>
      <c r="B13" s="32" t="s">
        <v>834</v>
      </c>
      <c r="C13" s="32" t="s">
        <v>126</v>
      </c>
      <c r="D13" s="33" t="s">
        <v>835</v>
      </c>
      <c r="E13" s="69" t="s">
        <v>5317</v>
      </c>
      <c r="F13" s="35" t="s">
        <v>33</v>
      </c>
      <c r="G13" s="36" t="s">
        <v>836</v>
      </c>
      <c r="H13" s="151" t="s">
        <v>21</v>
      </c>
    </row>
    <row r="14" ht="26.25" customHeight="1">
      <c r="A14" s="150">
        <v>11.0</v>
      </c>
      <c r="B14" s="32" t="s">
        <v>860</v>
      </c>
      <c r="C14" s="32" t="s">
        <v>861</v>
      </c>
      <c r="D14" s="33" t="s">
        <v>862</v>
      </c>
      <c r="E14" s="69" t="s">
        <v>53</v>
      </c>
      <c r="F14" s="35" t="s">
        <v>63</v>
      </c>
      <c r="G14" s="36" t="s">
        <v>863</v>
      </c>
      <c r="H14" s="151" t="s">
        <v>21</v>
      </c>
    </row>
    <row r="15" ht="26.25" customHeight="1">
      <c r="A15" s="150">
        <v>12.0</v>
      </c>
      <c r="B15" s="32" t="s">
        <v>867</v>
      </c>
      <c r="C15" s="32" t="s">
        <v>868</v>
      </c>
      <c r="D15" s="33" t="s">
        <v>869</v>
      </c>
      <c r="E15" s="69" t="s">
        <v>5318</v>
      </c>
      <c r="F15" s="35" t="s">
        <v>54</v>
      </c>
      <c r="G15" s="36" t="s">
        <v>871</v>
      </c>
      <c r="H15" s="149" t="s">
        <v>130</v>
      </c>
    </row>
    <row r="16" ht="26.25" customHeight="1">
      <c r="A16" s="150">
        <v>13.0</v>
      </c>
      <c r="B16" s="32" t="s">
        <v>965</v>
      </c>
      <c r="C16" s="32" t="s">
        <v>966</v>
      </c>
      <c r="D16" s="33" t="s">
        <v>967</v>
      </c>
      <c r="E16" s="69" t="s">
        <v>5319</v>
      </c>
      <c r="F16" s="35" t="s">
        <v>358</v>
      </c>
      <c r="G16" s="36" t="s">
        <v>969</v>
      </c>
      <c r="H16" s="149" t="s">
        <v>130</v>
      </c>
    </row>
    <row r="17" ht="26.25" customHeight="1">
      <c r="A17" s="150">
        <v>14.0</v>
      </c>
      <c r="B17" s="32" t="s">
        <v>1326</v>
      </c>
      <c r="C17" s="32" t="s">
        <v>1327</v>
      </c>
      <c r="D17" s="33" t="s">
        <v>1328</v>
      </c>
      <c r="E17" s="69" t="s">
        <v>818</v>
      </c>
      <c r="F17" s="35" t="s">
        <v>33</v>
      </c>
      <c r="G17" s="36" t="s">
        <v>1329</v>
      </c>
      <c r="H17" s="151" t="s">
        <v>21</v>
      </c>
    </row>
    <row r="18" ht="26.25" customHeight="1">
      <c r="A18" s="150">
        <v>15.0</v>
      </c>
      <c r="B18" s="32" t="s">
        <v>4768</v>
      </c>
      <c r="C18" s="32" t="s">
        <v>1327</v>
      </c>
      <c r="D18" s="33" t="s">
        <v>1334</v>
      </c>
      <c r="E18" s="69" t="s">
        <v>5320</v>
      </c>
      <c r="F18" s="35" t="s">
        <v>33</v>
      </c>
      <c r="G18" s="36" t="s">
        <v>1336</v>
      </c>
      <c r="H18" s="151" t="s">
        <v>21</v>
      </c>
    </row>
    <row r="19" ht="26.25" customHeight="1">
      <c r="A19" s="150">
        <v>16.0</v>
      </c>
      <c r="B19" s="32" t="s">
        <v>1500</v>
      </c>
      <c r="C19" s="32" t="s">
        <v>1501</v>
      </c>
      <c r="D19" s="33" t="s">
        <v>1502</v>
      </c>
      <c r="E19" s="69" t="s">
        <v>5321</v>
      </c>
      <c r="F19" s="35" t="s">
        <v>54</v>
      </c>
      <c r="G19" s="36" t="s">
        <v>1504</v>
      </c>
      <c r="H19" s="151" t="s">
        <v>21</v>
      </c>
    </row>
    <row r="20" ht="26.25" customHeight="1">
      <c r="A20" s="150">
        <v>17.0</v>
      </c>
      <c r="B20" s="32" t="s">
        <v>1519</v>
      </c>
      <c r="C20" s="32" t="s">
        <v>1327</v>
      </c>
      <c r="D20" s="33" t="s">
        <v>1520</v>
      </c>
      <c r="E20" s="69" t="s">
        <v>1521</v>
      </c>
      <c r="F20" s="35" t="s">
        <v>54</v>
      </c>
      <c r="G20" s="36" t="s">
        <v>1522</v>
      </c>
      <c r="H20" s="151" t="s">
        <v>21</v>
      </c>
    </row>
    <row r="21" ht="26.25" customHeight="1">
      <c r="A21" s="150">
        <v>18.0</v>
      </c>
      <c r="B21" s="32" t="s">
        <v>1643</v>
      </c>
      <c r="C21" s="32" t="s">
        <v>1638</v>
      </c>
      <c r="D21" s="33" t="s">
        <v>1644</v>
      </c>
      <c r="E21" s="69" t="s">
        <v>706</v>
      </c>
      <c r="F21" s="35" t="s">
        <v>33</v>
      </c>
      <c r="G21" s="36" t="s">
        <v>1645</v>
      </c>
      <c r="H21" s="151" t="s">
        <v>21</v>
      </c>
    </row>
    <row r="22" ht="26.25" customHeight="1">
      <c r="A22" s="150">
        <v>19.0</v>
      </c>
      <c r="B22" s="32" t="s">
        <v>1658</v>
      </c>
      <c r="C22" s="32" t="s">
        <v>1659</v>
      </c>
      <c r="D22" s="33" t="s">
        <v>1660</v>
      </c>
      <c r="E22" s="69" t="s">
        <v>424</v>
      </c>
      <c r="F22" s="35" t="s">
        <v>54</v>
      </c>
      <c r="G22" s="36" t="s">
        <v>1661</v>
      </c>
      <c r="H22" s="151" t="s">
        <v>21</v>
      </c>
    </row>
    <row r="23" ht="26.25" customHeight="1">
      <c r="A23" s="150">
        <v>20.0</v>
      </c>
      <c r="B23" s="32" t="s">
        <v>1711</v>
      </c>
      <c r="C23" s="32" t="s">
        <v>279</v>
      </c>
      <c r="D23" s="33" t="s">
        <v>1712</v>
      </c>
      <c r="E23" s="69">
        <v>2010.0</v>
      </c>
      <c r="F23" s="35" t="s">
        <v>33</v>
      </c>
      <c r="G23" s="36" t="s">
        <v>1713</v>
      </c>
      <c r="H23" s="151" t="s">
        <v>21</v>
      </c>
    </row>
    <row r="24" ht="26.25" customHeight="1">
      <c r="A24" s="150">
        <v>21.0</v>
      </c>
      <c r="B24" s="32" t="s">
        <v>1067</v>
      </c>
      <c r="C24" s="32" t="s">
        <v>1068</v>
      </c>
      <c r="D24" s="72" t="s">
        <v>1069</v>
      </c>
      <c r="E24" s="69" t="s">
        <v>1804</v>
      </c>
      <c r="F24" s="35" t="s">
        <v>33</v>
      </c>
      <c r="G24" s="38" t="s">
        <v>1805</v>
      </c>
      <c r="H24" s="149" t="s">
        <v>130</v>
      </c>
    </row>
    <row r="25" ht="26.25" customHeight="1">
      <c r="A25" s="150">
        <v>22.0</v>
      </c>
      <c r="B25" s="32" t="s">
        <v>1809</v>
      </c>
      <c r="C25" s="32" t="s">
        <v>1810</v>
      </c>
      <c r="D25" s="33" t="s">
        <v>1811</v>
      </c>
      <c r="E25" s="69" t="s">
        <v>5322</v>
      </c>
      <c r="F25" s="35" t="s">
        <v>33</v>
      </c>
      <c r="G25" s="36" t="s">
        <v>1813</v>
      </c>
      <c r="H25" s="149" t="s">
        <v>130</v>
      </c>
    </row>
    <row r="26" ht="26.25" customHeight="1">
      <c r="A26" s="150">
        <v>23.0</v>
      </c>
      <c r="B26" s="32" t="s">
        <v>1821</v>
      </c>
      <c r="C26" s="32" t="s">
        <v>1055</v>
      </c>
      <c r="D26" s="33" t="s">
        <v>1822</v>
      </c>
      <c r="E26" s="69" t="s">
        <v>5322</v>
      </c>
      <c r="F26" s="35" t="s">
        <v>33</v>
      </c>
      <c r="G26" s="36" t="s">
        <v>1823</v>
      </c>
      <c r="H26" s="151" t="s">
        <v>21</v>
      </c>
    </row>
    <row r="27" ht="26.25" customHeight="1">
      <c r="A27" s="150">
        <v>24.0</v>
      </c>
      <c r="B27" s="32" t="s">
        <v>1845</v>
      </c>
      <c r="C27" s="32" t="s">
        <v>1846</v>
      </c>
      <c r="D27" s="33" t="s">
        <v>1847</v>
      </c>
      <c r="E27" s="69" t="s">
        <v>1830</v>
      </c>
      <c r="F27" s="35" t="s">
        <v>33</v>
      </c>
      <c r="G27" s="36" t="s">
        <v>1848</v>
      </c>
      <c r="H27" s="151" t="s">
        <v>21</v>
      </c>
    </row>
    <row r="28" ht="26.25" customHeight="1">
      <c r="A28" s="150">
        <v>25.0</v>
      </c>
      <c r="B28" s="32" t="s">
        <v>1921</v>
      </c>
      <c r="C28" s="32" t="s">
        <v>126</v>
      </c>
      <c r="D28" s="33" t="s">
        <v>1922</v>
      </c>
      <c r="E28" s="69" t="s">
        <v>5323</v>
      </c>
      <c r="F28" s="35" t="s">
        <v>33</v>
      </c>
      <c r="G28" s="36" t="s">
        <v>1924</v>
      </c>
      <c r="H28" s="151" t="s">
        <v>21</v>
      </c>
    </row>
    <row r="29" ht="26.25" customHeight="1">
      <c r="A29" s="150">
        <v>26.0</v>
      </c>
      <c r="B29" s="74" t="s">
        <v>1949</v>
      </c>
      <c r="C29" s="32" t="s">
        <v>979</v>
      </c>
      <c r="D29" s="33" t="s">
        <v>980</v>
      </c>
      <c r="E29" s="69" t="s">
        <v>1950</v>
      </c>
      <c r="F29" s="35" t="s">
        <v>33</v>
      </c>
      <c r="G29" s="36" t="s">
        <v>1951</v>
      </c>
      <c r="H29" s="151" t="s">
        <v>21</v>
      </c>
    </row>
    <row r="30" ht="26.25" customHeight="1">
      <c r="A30" s="150">
        <v>27.0</v>
      </c>
      <c r="B30" s="21" t="s">
        <v>1956</v>
      </c>
      <c r="C30" s="32" t="s">
        <v>285</v>
      </c>
      <c r="D30" s="33" t="s">
        <v>1957</v>
      </c>
      <c r="E30" s="69" t="s">
        <v>5324</v>
      </c>
      <c r="F30" s="35" t="s">
        <v>33</v>
      </c>
      <c r="G30" s="36" t="s">
        <v>1959</v>
      </c>
      <c r="H30" s="149" t="s">
        <v>130</v>
      </c>
    </row>
    <row r="31" ht="26.25" customHeight="1">
      <c r="A31" s="150">
        <v>28.0</v>
      </c>
      <c r="B31" s="32" t="s">
        <v>1972</v>
      </c>
      <c r="C31" s="32" t="s">
        <v>126</v>
      </c>
      <c r="D31" s="33" t="s">
        <v>1973</v>
      </c>
      <c r="E31" s="69" t="s">
        <v>3190</v>
      </c>
      <c r="F31" s="35" t="s">
        <v>33</v>
      </c>
      <c r="G31" s="36" t="s">
        <v>1974</v>
      </c>
      <c r="H31" s="151" t="s">
        <v>21</v>
      </c>
    </row>
    <row r="32" ht="26.25" customHeight="1">
      <c r="A32" s="150">
        <v>29.0</v>
      </c>
      <c r="B32" s="79" t="s">
        <v>1975</v>
      </c>
      <c r="C32" s="32" t="s">
        <v>1976</v>
      </c>
      <c r="D32" s="33" t="s">
        <v>1977</v>
      </c>
      <c r="E32" s="69" t="s">
        <v>424</v>
      </c>
      <c r="F32" s="35" t="s">
        <v>54</v>
      </c>
      <c r="G32" s="36" t="s">
        <v>1978</v>
      </c>
      <c r="H32" s="151" t="s">
        <v>21</v>
      </c>
    </row>
    <row r="33" ht="26.25" customHeight="1">
      <c r="A33" s="150">
        <v>30.0</v>
      </c>
      <c r="B33" s="32" t="s">
        <v>2041</v>
      </c>
      <c r="C33" s="32" t="s">
        <v>135</v>
      </c>
      <c r="D33" s="33" t="s">
        <v>2042</v>
      </c>
      <c r="E33" s="69" t="s">
        <v>5325</v>
      </c>
      <c r="F33" s="35" t="s">
        <v>33</v>
      </c>
      <c r="G33" s="36" t="s">
        <v>2044</v>
      </c>
      <c r="H33" s="151" t="s">
        <v>21</v>
      </c>
    </row>
    <row r="34" ht="26.25" customHeight="1">
      <c r="A34" s="150">
        <v>31.0</v>
      </c>
      <c r="B34" s="32" t="s">
        <v>2056</v>
      </c>
      <c r="C34" s="32" t="s">
        <v>135</v>
      </c>
      <c r="D34" s="33" t="s">
        <v>2057</v>
      </c>
      <c r="E34" s="69" t="s">
        <v>5326</v>
      </c>
      <c r="F34" s="35" t="s">
        <v>33</v>
      </c>
      <c r="G34" s="36" t="s">
        <v>2059</v>
      </c>
      <c r="H34" s="149" t="s">
        <v>130</v>
      </c>
    </row>
    <row r="35" ht="26.25" customHeight="1">
      <c r="A35" s="150">
        <v>32.0</v>
      </c>
      <c r="B35" s="32" t="s">
        <v>880</v>
      </c>
      <c r="C35" s="32" t="s">
        <v>285</v>
      </c>
      <c r="D35" s="33" t="s">
        <v>881</v>
      </c>
      <c r="E35" s="69" t="s">
        <v>2097</v>
      </c>
      <c r="F35" s="35" t="s">
        <v>33</v>
      </c>
      <c r="G35" s="36" t="s">
        <v>2098</v>
      </c>
      <c r="H35" s="151" t="s">
        <v>21</v>
      </c>
    </row>
    <row r="36" ht="26.25" customHeight="1">
      <c r="A36" s="150">
        <v>33.0</v>
      </c>
      <c r="B36" s="32" t="s">
        <v>2119</v>
      </c>
      <c r="C36" s="32" t="s">
        <v>455</v>
      </c>
      <c r="D36" s="33" t="s">
        <v>2120</v>
      </c>
      <c r="E36" s="69" t="s">
        <v>4441</v>
      </c>
      <c r="F36" s="35" t="s">
        <v>33</v>
      </c>
      <c r="G36" s="36" t="s">
        <v>2122</v>
      </c>
      <c r="H36" s="149" t="s">
        <v>130</v>
      </c>
    </row>
    <row r="37" ht="26.25" customHeight="1">
      <c r="A37" s="150">
        <v>34.0</v>
      </c>
      <c r="B37" s="32" t="s">
        <v>2147</v>
      </c>
      <c r="C37" s="32" t="s">
        <v>135</v>
      </c>
      <c r="D37" s="33" t="s">
        <v>2148</v>
      </c>
      <c r="E37" s="69" t="s">
        <v>545</v>
      </c>
      <c r="F37" s="35" t="s">
        <v>54</v>
      </c>
      <c r="G37" s="36" t="s">
        <v>2149</v>
      </c>
      <c r="H37" s="151" t="s">
        <v>21</v>
      </c>
    </row>
    <row r="38" ht="26.25" customHeight="1">
      <c r="A38" s="150">
        <v>35.0</v>
      </c>
      <c r="B38" s="32" t="s">
        <v>2189</v>
      </c>
      <c r="C38" s="32" t="s">
        <v>135</v>
      </c>
      <c r="D38" s="33" t="s">
        <v>2190</v>
      </c>
      <c r="E38" s="69" t="s">
        <v>5327</v>
      </c>
      <c r="F38" s="35" t="s">
        <v>33</v>
      </c>
      <c r="G38" s="36" t="s">
        <v>2192</v>
      </c>
      <c r="H38" s="149" t="s">
        <v>130</v>
      </c>
    </row>
    <row r="39" ht="26.25" customHeight="1">
      <c r="A39" s="150">
        <v>36.0</v>
      </c>
      <c r="B39" s="32" t="s">
        <v>2240</v>
      </c>
      <c r="C39" s="32" t="s">
        <v>46</v>
      </c>
      <c r="D39" s="33" t="s">
        <v>2241</v>
      </c>
      <c r="E39" s="69" t="s">
        <v>5328</v>
      </c>
      <c r="F39" s="35" t="s">
        <v>33</v>
      </c>
      <c r="G39" s="36" t="s">
        <v>2243</v>
      </c>
      <c r="H39" s="151" t="s">
        <v>21</v>
      </c>
    </row>
    <row r="40" ht="26.25" customHeight="1">
      <c r="A40" s="150">
        <v>37.0</v>
      </c>
      <c r="B40" s="32" t="s">
        <v>2244</v>
      </c>
      <c r="C40" s="32" t="s">
        <v>285</v>
      </c>
      <c r="D40" s="33" t="s">
        <v>2245</v>
      </c>
      <c r="E40" s="69" t="s">
        <v>5329</v>
      </c>
      <c r="F40" s="35" t="s">
        <v>33</v>
      </c>
      <c r="G40" s="36" t="s">
        <v>2247</v>
      </c>
      <c r="H40" s="149" t="s">
        <v>130</v>
      </c>
    </row>
    <row r="41" ht="26.25" customHeight="1">
      <c r="A41" s="150">
        <v>38.0</v>
      </c>
      <c r="B41" s="32" t="s">
        <v>2248</v>
      </c>
      <c r="C41" s="32" t="s">
        <v>2249</v>
      </c>
      <c r="D41" s="33" t="s">
        <v>2250</v>
      </c>
      <c r="E41" s="69" t="s">
        <v>2251</v>
      </c>
      <c r="F41" s="35" t="s">
        <v>54</v>
      </c>
      <c r="G41" s="36" t="s">
        <v>2252</v>
      </c>
      <c r="H41" s="151" t="s">
        <v>21</v>
      </c>
    </row>
    <row r="42" ht="26.25" customHeight="1">
      <c r="A42" s="150">
        <v>39.0</v>
      </c>
      <c r="B42" s="32" t="s">
        <v>2253</v>
      </c>
      <c r="C42" s="32" t="s">
        <v>285</v>
      </c>
      <c r="D42" s="33" t="s">
        <v>2254</v>
      </c>
      <c r="E42" s="69" t="s">
        <v>5330</v>
      </c>
      <c r="F42" s="35" t="s">
        <v>33</v>
      </c>
      <c r="G42" s="36" t="s">
        <v>2256</v>
      </c>
      <c r="H42" s="151" t="s">
        <v>21</v>
      </c>
    </row>
    <row r="43" ht="26.25" customHeight="1">
      <c r="A43" s="150">
        <v>40.0</v>
      </c>
      <c r="B43" s="32" t="s">
        <v>2257</v>
      </c>
      <c r="C43" s="32" t="s">
        <v>285</v>
      </c>
      <c r="D43" s="33" t="s">
        <v>2258</v>
      </c>
      <c r="E43" s="69" t="s">
        <v>5331</v>
      </c>
      <c r="F43" s="35" t="s">
        <v>33</v>
      </c>
      <c r="G43" s="36" t="s">
        <v>2260</v>
      </c>
      <c r="H43" s="151" t="s">
        <v>21</v>
      </c>
    </row>
    <row r="44" ht="26.25" customHeight="1">
      <c r="A44" s="150">
        <v>41.0</v>
      </c>
      <c r="B44" s="32" t="s">
        <v>2350</v>
      </c>
      <c r="C44" s="32" t="s">
        <v>135</v>
      </c>
      <c r="D44" s="33" t="s">
        <v>2351</v>
      </c>
      <c r="E44" s="69" t="s">
        <v>915</v>
      </c>
      <c r="F44" s="35" t="s">
        <v>33</v>
      </c>
      <c r="G44" s="36" t="s">
        <v>2352</v>
      </c>
      <c r="H44" s="151" t="s">
        <v>21</v>
      </c>
    </row>
    <row r="45" ht="26.25" customHeight="1">
      <c r="A45" s="150">
        <v>42.0</v>
      </c>
      <c r="B45" s="32" t="s">
        <v>1099</v>
      </c>
      <c r="C45" s="32" t="s">
        <v>592</v>
      </c>
      <c r="D45" s="33" t="s">
        <v>1100</v>
      </c>
      <c r="E45" s="69" t="s">
        <v>53</v>
      </c>
      <c r="F45" s="35" t="s">
        <v>33</v>
      </c>
      <c r="G45" s="36" t="s">
        <v>2356</v>
      </c>
      <c r="H45" s="151" t="s">
        <v>21</v>
      </c>
    </row>
    <row r="46" ht="26.25" customHeight="1">
      <c r="A46" s="150">
        <v>43.0</v>
      </c>
      <c r="B46" s="32" t="s">
        <v>2369</v>
      </c>
      <c r="C46" s="32" t="s">
        <v>2370</v>
      </c>
      <c r="D46" s="33" t="s">
        <v>2371</v>
      </c>
      <c r="E46" s="69" t="s">
        <v>2372</v>
      </c>
      <c r="F46" s="35" t="s">
        <v>33</v>
      </c>
      <c r="G46" s="36" t="s">
        <v>2373</v>
      </c>
      <c r="H46" s="151" t="s">
        <v>21</v>
      </c>
    </row>
    <row r="47" ht="26.25" customHeight="1">
      <c r="A47" s="150">
        <v>44.0</v>
      </c>
      <c r="B47" s="32" t="s">
        <v>1698</v>
      </c>
      <c r="C47" s="32" t="s">
        <v>135</v>
      </c>
      <c r="D47" s="33" t="s">
        <v>1699</v>
      </c>
      <c r="E47" s="69" t="s">
        <v>173</v>
      </c>
      <c r="F47" s="35" t="s">
        <v>33</v>
      </c>
      <c r="G47" s="36" t="s">
        <v>2374</v>
      </c>
      <c r="H47" s="151" t="s">
        <v>21</v>
      </c>
    </row>
    <row r="48" ht="26.25" customHeight="1">
      <c r="A48" s="150">
        <v>45.0</v>
      </c>
      <c r="B48" s="32" t="s">
        <v>2409</v>
      </c>
      <c r="C48" s="32" t="s">
        <v>2410</v>
      </c>
      <c r="D48" s="33" t="s">
        <v>2411</v>
      </c>
      <c r="E48" s="69" t="s">
        <v>2412</v>
      </c>
      <c r="F48" s="35" t="s">
        <v>63</v>
      </c>
      <c r="G48" s="36" t="s">
        <v>2413</v>
      </c>
      <c r="H48" s="151" t="s">
        <v>21</v>
      </c>
    </row>
    <row r="49" ht="26.25" customHeight="1">
      <c r="A49" s="150">
        <v>46.0</v>
      </c>
      <c r="B49" s="32" t="s">
        <v>375</v>
      </c>
      <c r="C49" s="32" t="s">
        <v>126</v>
      </c>
      <c r="D49" s="33" t="s">
        <v>376</v>
      </c>
      <c r="E49" s="69" t="s">
        <v>159</v>
      </c>
      <c r="F49" s="35" t="s">
        <v>33</v>
      </c>
      <c r="G49" s="36" t="s">
        <v>2488</v>
      </c>
      <c r="H49" s="151" t="s">
        <v>21</v>
      </c>
    </row>
    <row r="50" ht="26.25" customHeight="1">
      <c r="A50" s="150">
        <v>47.0</v>
      </c>
      <c r="B50" s="32" t="s">
        <v>708</v>
      </c>
      <c r="C50" s="32" t="s">
        <v>135</v>
      </c>
      <c r="D50" s="33" t="s">
        <v>709</v>
      </c>
      <c r="E50" s="69" t="s">
        <v>607</v>
      </c>
      <c r="F50" s="35" t="s">
        <v>33</v>
      </c>
      <c r="G50" s="36" t="s">
        <v>2490</v>
      </c>
      <c r="H50" s="151" t="s">
        <v>21</v>
      </c>
    </row>
    <row r="51" ht="26.25" customHeight="1">
      <c r="A51" s="150">
        <v>48.0</v>
      </c>
      <c r="B51" s="32" t="s">
        <v>2511</v>
      </c>
      <c r="C51" s="32" t="s">
        <v>2512</v>
      </c>
      <c r="D51" s="33" t="s">
        <v>1728</v>
      </c>
      <c r="E51" s="69" t="s">
        <v>166</v>
      </c>
      <c r="F51" s="35" t="s">
        <v>33</v>
      </c>
      <c r="G51" s="36" t="s">
        <v>2513</v>
      </c>
      <c r="H51" s="151" t="s">
        <v>21</v>
      </c>
    </row>
    <row r="52" ht="26.25" customHeight="1">
      <c r="A52" s="150">
        <v>49.0</v>
      </c>
      <c r="B52" s="32" t="s">
        <v>2514</v>
      </c>
      <c r="C52" s="32" t="s">
        <v>2512</v>
      </c>
      <c r="D52" s="33" t="s">
        <v>1734</v>
      </c>
      <c r="E52" s="69" t="s">
        <v>2515</v>
      </c>
      <c r="F52" s="35" t="s">
        <v>33</v>
      </c>
      <c r="G52" s="36" t="s">
        <v>2516</v>
      </c>
      <c r="H52" s="151" t="s">
        <v>21</v>
      </c>
    </row>
    <row r="53" ht="26.25" customHeight="1">
      <c r="A53" s="150">
        <v>50.0</v>
      </c>
      <c r="B53" s="32" t="s">
        <v>2542</v>
      </c>
      <c r="C53" s="32" t="s">
        <v>2543</v>
      </c>
      <c r="D53" s="33" t="s">
        <v>2544</v>
      </c>
      <c r="E53" s="69" t="s">
        <v>2545</v>
      </c>
      <c r="F53" s="35" t="s">
        <v>33</v>
      </c>
      <c r="G53" s="36" t="s">
        <v>2546</v>
      </c>
      <c r="H53" s="151" t="s">
        <v>21</v>
      </c>
    </row>
    <row r="54" ht="26.25" customHeight="1">
      <c r="A54" s="150">
        <v>51.0</v>
      </c>
      <c r="B54" s="32" t="s">
        <v>326</v>
      </c>
      <c r="C54" s="32" t="s">
        <v>2624</v>
      </c>
      <c r="D54" s="33" t="s">
        <v>328</v>
      </c>
      <c r="E54" s="69" t="s">
        <v>159</v>
      </c>
      <c r="F54" s="35" t="s">
        <v>33</v>
      </c>
      <c r="G54" s="36" t="s">
        <v>2625</v>
      </c>
      <c r="H54" s="151" t="s">
        <v>21</v>
      </c>
    </row>
    <row r="55" ht="26.25" customHeight="1">
      <c r="A55" s="150">
        <v>52.0</v>
      </c>
      <c r="B55" s="32" t="s">
        <v>5150</v>
      </c>
      <c r="C55" s="32" t="s">
        <v>2627</v>
      </c>
      <c r="D55" s="33" t="s">
        <v>2628</v>
      </c>
      <c r="E55" s="69" t="s">
        <v>244</v>
      </c>
      <c r="F55" s="35" t="s">
        <v>33</v>
      </c>
      <c r="G55" s="36" t="s">
        <v>2629</v>
      </c>
      <c r="H55" s="151" t="s">
        <v>21</v>
      </c>
    </row>
    <row r="56" ht="26.25" customHeight="1">
      <c r="A56" s="150">
        <v>53.0</v>
      </c>
      <c r="B56" s="32" t="s">
        <v>2630</v>
      </c>
      <c r="C56" s="32" t="s">
        <v>126</v>
      </c>
      <c r="D56" s="33" t="s">
        <v>2631</v>
      </c>
      <c r="E56" s="69" t="s">
        <v>3190</v>
      </c>
      <c r="F56" s="35" t="s">
        <v>33</v>
      </c>
      <c r="G56" s="36" t="s">
        <v>2632</v>
      </c>
      <c r="H56" s="149" t="s">
        <v>130</v>
      </c>
    </row>
    <row r="57" ht="26.25" customHeight="1">
      <c r="A57" s="150">
        <v>54.0</v>
      </c>
      <c r="B57" s="32" t="s">
        <v>2637</v>
      </c>
      <c r="C57" s="32" t="s">
        <v>126</v>
      </c>
      <c r="D57" s="33" t="s">
        <v>2638</v>
      </c>
      <c r="E57" s="69" t="s">
        <v>818</v>
      </c>
      <c r="F57" s="35" t="s">
        <v>33</v>
      </c>
      <c r="G57" s="36" t="s">
        <v>2639</v>
      </c>
      <c r="H57" s="151" t="s">
        <v>21</v>
      </c>
    </row>
    <row r="58" ht="26.25" customHeight="1">
      <c r="A58" s="150">
        <v>55.0</v>
      </c>
      <c r="B58" s="32" t="s">
        <v>2640</v>
      </c>
      <c r="C58" s="32" t="s">
        <v>2641</v>
      </c>
      <c r="D58" s="33" t="s">
        <v>2642</v>
      </c>
      <c r="E58" s="69" t="s">
        <v>5332</v>
      </c>
      <c r="F58" s="35" t="s">
        <v>101</v>
      </c>
      <c r="G58" s="36" t="s">
        <v>2644</v>
      </c>
      <c r="H58" s="151" t="s">
        <v>21</v>
      </c>
    </row>
    <row r="59" ht="26.25" customHeight="1">
      <c r="A59" s="150">
        <v>56.0</v>
      </c>
      <c r="B59" s="32" t="s">
        <v>1146</v>
      </c>
      <c r="C59" s="32" t="s">
        <v>1113</v>
      </c>
      <c r="D59" s="33" t="s">
        <v>1148</v>
      </c>
      <c r="E59" s="69" t="s">
        <v>2645</v>
      </c>
      <c r="F59" s="35" t="s">
        <v>33</v>
      </c>
      <c r="G59" s="36" t="s">
        <v>2646</v>
      </c>
      <c r="H59" s="151" t="s">
        <v>21</v>
      </c>
    </row>
    <row r="60" ht="26.25" customHeight="1">
      <c r="A60" s="150">
        <v>57.0</v>
      </c>
      <c r="B60" s="32" t="s">
        <v>2647</v>
      </c>
      <c r="C60" s="32" t="s">
        <v>176</v>
      </c>
      <c r="D60" s="33" t="s">
        <v>2648</v>
      </c>
      <c r="E60" s="69" t="s">
        <v>5322</v>
      </c>
      <c r="F60" s="35" t="s">
        <v>33</v>
      </c>
      <c r="G60" s="36" t="s">
        <v>2649</v>
      </c>
      <c r="H60" s="151" t="s">
        <v>21</v>
      </c>
    </row>
    <row r="61" ht="26.25" customHeight="1">
      <c r="A61" s="150">
        <v>58.0</v>
      </c>
      <c r="B61" s="32" t="s">
        <v>2653</v>
      </c>
      <c r="C61" s="90" t="s">
        <v>126</v>
      </c>
      <c r="D61" s="91" t="s">
        <v>2654</v>
      </c>
      <c r="E61" s="69" t="s">
        <v>818</v>
      </c>
      <c r="F61" s="35" t="s">
        <v>33</v>
      </c>
      <c r="G61" s="36" t="s">
        <v>2655</v>
      </c>
      <c r="H61" s="151" t="s">
        <v>21</v>
      </c>
    </row>
    <row r="62" ht="26.25" customHeight="1">
      <c r="A62" s="150">
        <v>59.0</v>
      </c>
      <c r="B62" s="32" t="s">
        <v>2656</v>
      </c>
      <c r="C62" s="21" t="s">
        <v>2657</v>
      </c>
      <c r="D62" s="33" t="s">
        <v>2658</v>
      </c>
      <c r="E62" s="69" t="s">
        <v>818</v>
      </c>
      <c r="F62" s="35" t="s">
        <v>33</v>
      </c>
      <c r="G62" s="36" t="s">
        <v>2659</v>
      </c>
      <c r="H62" s="151" t="s">
        <v>21</v>
      </c>
    </row>
    <row r="63" ht="26.25" customHeight="1">
      <c r="A63" s="150">
        <v>60.0</v>
      </c>
      <c r="B63" s="32" t="s">
        <v>1153</v>
      </c>
      <c r="C63" s="32" t="s">
        <v>2688</v>
      </c>
      <c r="D63" s="33" t="s">
        <v>1155</v>
      </c>
      <c r="E63" s="69" t="s">
        <v>2689</v>
      </c>
      <c r="F63" s="35" t="s">
        <v>54</v>
      </c>
      <c r="G63" s="41" t="s">
        <v>2690</v>
      </c>
      <c r="H63" s="151" t="s">
        <v>21</v>
      </c>
    </row>
    <row r="64" ht="26.25" customHeight="1">
      <c r="A64" s="150">
        <v>61.0</v>
      </c>
      <c r="B64" s="32" t="s">
        <v>2691</v>
      </c>
      <c r="C64" s="32" t="s">
        <v>2692</v>
      </c>
      <c r="D64" s="33" t="s">
        <v>2693</v>
      </c>
      <c r="E64" s="69" t="s">
        <v>5333</v>
      </c>
      <c r="F64" s="35" t="s">
        <v>63</v>
      </c>
      <c r="G64" s="36" t="s">
        <v>2695</v>
      </c>
      <c r="H64" s="151" t="s">
        <v>21</v>
      </c>
    </row>
    <row r="65" ht="26.25" customHeight="1">
      <c r="A65" s="150">
        <v>62.0</v>
      </c>
      <c r="B65" s="32" t="s">
        <v>2696</v>
      </c>
      <c r="C65" s="32" t="s">
        <v>2692</v>
      </c>
      <c r="D65" s="33" t="s">
        <v>2697</v>
      </c>
      <c r="E65" s="69" t="s">
        <v>2698</v>
      </c>
      <c r="F65" s="35" t="s">
        <v>54</v>
      </c>
      <c r="G65" s="36" t="s">
        <v>2699</v>
      </c>
      <c r="H65" s="151" t="s">
        <v>21</v>
      </c>
    </row>
    <row r="66" ht="26.25" customHeight="1">
      <c r="A66" s="150">
        <v>63.0</v>
      </c>
      <c r="B66" s="32" t="s">
        <v>2700</v>
      </c>
      <c r="C66" s="32" t="s">
        <v>2701</v>
      </c>
      <c r="D66" s="33" t="s">
        <v>1159</v>
      </c>
      <c r="E66" s="69" t="s">
        <v>53</v>
      </c>
      <c r="F66" s="35" t="s">
        <v>63</v>
      </c>
      <c r="G66" s="36" t="s">
        <v>2702</v>
      </c>
      <c r="H66" s="151" t="s">
        <v>21</v>
      </c>
    </row>
    <row r="67" ht="26.25" customHeight="1">
      <c r="A67" s="150">
        <v>64.0</v>
      </c>
      <c r="B67" s="32" t="s">
        <v>2703</v>
      </c>
      <c r="C67" s="32" t="s">
        <v>285</v>
      </c>
      <c r="D67" s="33" t="s">
        <v>2704</v>
      </c>
      <c r="E67" s="69" t="s">
        <v>2263</v>
      </c>
      <c r="F67" s="35" t="s">
        <v>33</v>
      </c>
      <c r="G67" s="36" t="s">
        <v>2706</v>
      </c>
      <c r="H67" s="149" t="s">
        <v>130</v>
      </c>
    </row>
    <row r="68" ht="26.25" customHeight="1">
      <c r="A68" s="150">
        <v>65.0</v>
      </c>
      <c r="B68" s="32" t="s">
        <v>2707</v>
      </c>
      <c r="C68" s="32" t="s">
        <v>285</v>
      </c>
      <c r="D68" s="33" t="s">
        <v>2708</v>
      </c>
      <c r="E68" s="69" t="s">
        <v>5334</v>
      </c>
      <c r="F68" s="35" t="s">
        <v>101</v>
      </c>
      <c r="G68" s="36" t="s">
        <v>2710</v>
      </c>
      <c r="H68" s="149" t="s">
        <v>130</v>
      </c>
    </row>
    <row r="69" ht="26.25" customHeight="1">
      <c r="A69" s="150">
        <v>66.0</v>
      </c>
      <c r="B69" s="32" t="s">
        <v>2733</v>
      </c>
      <c r="C69" s="32" t="s">
        <v>1810</v>
      </c>
      <c r="D69" s="33" t="s">
        <v>2734</v>
      </c>
      <c r="E69" s="69" t="s">
        <v>2735</v>
      </c>
      <c r="F69" s="35" t="s">
        <v>54</v>
      </c>
      <c r="G69" s="36" t="s">
        <v>2736</v>
      </c>
      <c r="H69" s="151" t="s">
        <v>21</v>
      </c>
    </row>
    <row r="70" ht="26.25" customHeight="1">
      <c r="A70" s="150">
        <v>67.0</v>
      </c>
      <c r="B70" s="32" t="s">
        <v>2748</v>
      </c>
      <c r="C70" s="32" t="s">
        <v>46</v>
      </c>
      <c r="D70" s="33" t="s">
        <v>2749</v>
      </c>
      <c r="E70" s="69" t="s">
        <v>5327</v>
      </c>
      <c r="F70" s="35" t="s">
        <v>33</v>
      </c>
      <c r="G70" s="36" t="s">
        <v>2750</v>
      </c>
      <c r="H70" s="149" t="s">
        <v>130</v>
      </c>
    </row>
    <row r="71" ht="26.25" customHeight="1">
      <c r="A71" s="150">
        <v>68.0</v>
      </c>
      <c r="B71" s="32" t="s">
        <v>2759</v>
      </c>
      <c r="C71" s="32" t="s">
        <v>756</v>
      </c>
      <c r="D71" s="33" t="s">
        <v>2760</v>
      </c>
      <c r="E71" s="69" t="s">
        <v>216</v>
      </c>
      <c r="F71" s="35" t="s">
        <v>33</v>
      </c>
      <c r="G71" s="36" t="s">
        <v>2761</v>
      </c>
      <c r="H71" s="151" t="s">
        <v>21</v>
      </c>
    </row>
    <row r="72" ht="26.25" customHeight="1">
      <c r="A72" s="150">
        <v>69.0</v>
      </c>
      <c r="B72" s="32" t="s">
        <v>2762</v>
      </c>
      <c r="C72" s="32" t="s">
        <v>821</v>
      </c>
      <c r="D72" s="33" t="s">
        <v>2763</v>
      </c>
      <c r="E72" s="69" t="s">
        <v>216</v>
      </c>
      <c r="F72" s="35" t="s">
        <v>33</v>
      </c>
      <c r="G72" s="36" t="s">
        <v>2764</v>
      </c>
      <c r="H72" s="151" t="s">
        <v>21</v>
      </c>
    </row>
    <row r="73" ht="26.25" customHeight="1">
      <c r="A73" s="150">
        <v>70.0</v>
      </c>
      <c r="B73" s="32" t="s">
        <v>892</v>
      </c>
      <c r="C73" s="32" t="s">
        <v>2767</v>
      </c>
      <c r="D73" s="33" t="s">
        <v>893</v>
      </c>
      <c r="E73" s="69" t="s">
        <v>2097</v>
      </c>
      <c r="F73" s="35" t="s">
        <v>211</v>
      </c>
      <c r="G73" s="36" t="s">
        <v>2768</v>
      </c>
      <c r="H73" s="151" t="s">
        <v>21</v>
      </c>
    </row>
    <row r="74" ht="26.25" customHeight="1">
      <c r="A74" s="150">
        <v>71.0</v>
      </c>
      <c r="B74" s="32" t="s">
        <v>2790</v>
      </c>
      <c r="C74" s="32" t="s">
        <v>2791</v>
      </c>
      <c r="D74" s="33" t="s">
        <v>2792</v>
      </c>
      <c r="E74" s="69" t="s">
        <v>2793</v>
      </c>
      <c r="F74" s="35" t="s">
        <v>33</v>
      </c>
      <c r="G74" s="36" t="s">
        <v>2794</v>
      </c>
      <c r="H74" s="151" t="s">
        <v>21</v>
      </c>
    </row>
    <row r="75" ht="26.25" customHeight="1">
      <c r="A75" s="150">
        <v>72.0</v>
      </c>
      <c r="B75" s="32" t="s">
        <v>2898</v>
      </c>
      <c r="C75" s="32" t="s">
        <v>176</v>
      </c>
      <c r="D75" s="33" t="s">
        <v>2899</v>
      </c>
      <c r="E75" s="69" t="s">
        <v>3190</v>
      </c>
      <c r="F75" s="35" t="s">
        <v>33</v>
      </c>
      <c r="G75" s="36" t="s">
        <v>2900</v>
      </c>
      <c r="H75" s="151" t="s">
        <v>21</v>
      </c>
    </row>
    <row r="76" ht="26.25" customHeight="1">
      <c r="A76" s="150">
        <v>73.0</v>
      </c>
      <c r="B76" s="32" t="s">
        <v>1544</v>
      </c>
      <c r="C76" s="32" t="s">
        <v>2926</v>
      </c>
      <c r="D76" s="33" t="s">
        <v>1546</v>
      </c>
      <c r="E76" s="69" t="s">
        <v>2927</v>
      </c>
      <c r="F76" s="35" t="s">
        <v>54</v>
      </c>
      <c r="G76" s="36" t="s">
        <v>2928</v>
      </c>
      <c r="H76" s="151" t="s">
        <v>21</v>
      </c>
    </row>
    <row r="77" ht="26.25" customHeight="1">
      <c r="A77" s="150">
        <v>74.0</v>
      </c>
      <c r="B77" s="32" t="s">
        <v>1714</v>
      </c>
      <c r="C77" s="32" t="s">
        <v>135</v>
      </c>
      <c r="D77" s="33" t="s">
        <v>1716</v>
      </c>
      <c r="E77" s="69" t="s">
        <v>188</v>
      </c>
      <c r="F77" s="35" t="s">
        <v>33</v>
      </c>
      <c r="G77" s="36" t="s">
        <v>3018</v>
      </c>
      <c r="H77" s="151" t="s">
        <v>21</v>
      </c>
    </row>
    <row r="78" ht="26.25" customHeight="1">
      <c r="A78" s="150">
        <v>75.0</v>
      </c>
      <c r="B78" s="32" t="s">
        <v>3088</v>
      </c>
      <c r="C78" s="32" t="s">
        <v>3089</v>
      </c>
      <c r="D78" s="33" t="s">
        <v>3090</v>
      </c>
      <c r="E78" s="69" t="s">
        <v>5177</v>
      </c>
      <c r="F78" s="35" t="s">
        <v>33</v>
      </c>
      <c r="G78" s="36" t="s">
        <v>3092</v>
      </c>
      <c r="H78" s="149" t="s">
        <v>130</v>
      </c>
    </row>
    <row r="79" ht="26.25" customHeight="1">
      <c r="A79" s="150">
        <v>76.0</v>
      </c>
      <c r="B79" s="32" t="s">
        <v>3106</v>
      </c>
      <c r="C79" s="32" t="s">
        <v>1976</v>
      </c>
      <c r="D79" s="33" t="s">
        <v>3107</v>
      </c>
      <c r="E79" s="69" t="s">
        <v>2074</v>
      </c>
      <c r="F79" s="35" t="s">
        <v>101</v>
      </c>
      <c r="G79" s="36" t="s">
        <v>3108</v>
      </c>
      <c r="H79" s="151" t="s">
        <v>21</v>
      </c>
    </row>
    <row r="80" ht="26.25" customHeight="1">
      <c r="A80" s="150">
        <v>77.0</v>
      </c>
      <c r="B80" s="32" t="s">
        <v>3131</v>
      </c>
      <c r="C80" s="32" t="s">
        <v>164</v>
      </c>
      <c r="D80" s="33" t="s">
        <v>3132</v>
      </c>
      <c r="E80" s="69" t="s">
        <v>5335</v>
      </c>
      <c r="F80" s="35" t="s">
        <v>101</v>
      </c>
      <c r="G80" s="36" t="s">
        <v>3134</v>
      </c>
      <c r="H80" s="151" t="s">
        <v>21</v>
      </c>
    </row>
    <row r="81" ht="26.25" customHeight="1">
      <c r="A81" s="150">
        <v>78.0</v>
      </c>
      <c r="B81" s="32" t="s">
        <v>3203</v>
      </c>
      <c r="C81" s="32" t="s">
        <v>3204</v>
      </c>
      <c r="D81" s="33" t="s">
        <v>3205</v>
      </c>
      <c r="E81" s="69" t="s">
        <v>484</v>
      </c>
      <c r="F81" s="35" t="s">
        <v>54</v>
      </c>
      <c r="G81" s="36" t="s">
        <v>3206</v>
      </c>
      <c r="H81" s="151" t="s">
        <v>21</v>
      </c>
    </row>
    <row r="82" ht="26.25" customHeight="1">
      <c r="A82" s="150">
        <v>79.0</v>
      </c>
      <c r="B82" s="32" t="s">
        <v>1241</v>
      </c>
      <c r="C82" s="32" t="s">
        <v>1242</v>
      </c>
      <c r="D82" s="33" t="s">
        <v>1243</v>
      </c>
      <c r="E82" s="69" t="s">
        <v>53</v>
      </c>
      <c r="F82" s="35" t="s">
        <v>54</v>
      </c>
      <c r="G82" s="36" t="s">
        <v>3230</v>
      </c>
      <c r="H82" s="151" t="s">
        <v>21</v>
      </c>
    </row>
    <row r="83" ht="26.25" customHeight="1">
      <c r="A83" s="150">
        <v>80.0</v>
      </c>
      <c r="B83" s="32" t="s">
        <v>3241</v>
      </c>
      <c r="C83" s="32" t="s">
        <v>209</v>
      </c>
      <c r="D83" s="33" t="s">
        <v>3242</v>
      </c>
      <c r="E83" s="69" t="s">
        <v>3190</v>
      </c>
      <c r="F83" s="35" t="s">
        <v>33</v>
      </c>
      <c r="G83" s="36" t="s">
        <v>3243</v>
      </c>
      <c r="H83" s="149" t="s">
        <v>130</v>
      </c>
    </row>
    <row r="84" ht="26.25" customHeight="1">
      <c r="A84" s="150">
        <v>81.0</v>
      </c>
      <c r="B84" s="32" t="s">
        <v>3270</v>
      </c>
      <c r="C84" s="32" t="s">
        <v>1782</v>
      </c>
      <c r="D84" s="33" t="s">
        <v>3271</v>
      </c>
      <c r="E84" s="69" t="s">
        <v>818</v>
      </c>
      <c r="F84" s="35" t="s">
        <v>33</v>
      </c>
      <c r="G84" s="36" t="s">
        <v>3272</v>
      </c>
      <c r="H84" s="151" t="s">
        <v>21</v>
      </c>
    </row>
    <row r="85" ht="26.25" customHeight="1">
      <c r="A85" s="150">
        <v>82.0</v>
      </c>
      <c r="B85" s="32" t="s">
        <v>3298</v>
      </c>
      <c r="C85" s="32" t="s">
        <v>2688</v>
      </c>
      <c r="D85" s="33" t="s">
        <v>3299</v>
      </c>
      <c r="E85" s="69" t="s">
        <v>484</v>
      </c>
      <c r="F85" s="35" t="s">
        <v>63</v>
      </c>
      <c r="G85" s="36" t="s">
        <v>3300</v>
      </c>
      <c r="H85" s="151" t="s">
        <v>21</v>
      </c>
    </row>
    <row r="86" ht="26.25" customHeight="1">
      <c r="A86" s="150">
        <v>83.0</v>
      </c>
      <c r="B86" s="32" t="s">
        <v>3319</v>
      </c>
      <c r="C86" s="32" t="s">
        <v>135</v>
      </c>
      <c r="D86" s="33" t="s">
        <v>3320</v>
      </c>
      <c r="E86" s="69" t="s">
        <v>5336</v>
      </c>
      <c r="F86" s="35" t="s">
        <v>33</v>
      </c>
      <c r="G86" s="36" t="s">
        <v>3321</v>
      </c>
      <c r="H86" s="149" t="s">
        <v>130</v>
      </c>
    </row>
    <row r="87" ht="26.25" customHeight="1">
      <c r="A87" s="150">
        <v>84.0</v>
      </c>
      <c r="B87" s="32" t="s">
        <v>3399</v>
      </c>
      <c r="C87" s="32" t="s">
        <v>126</v>
      </c>
      <c r="D87" s="33" t="s">
        <v>3400</v>
      </c>
      <c r="E87" s="69" t="s">
        <v>818</v>
      </c>
      <c r="F87" s="35" t="s">
        <v>33</v>
      </c>
      <c r="G87" s="36" t="s">
        <v>3401</v>
      </c>
      <c r="H87" s="151" t="s">
        <v>21</v>
      </c>
    </row>
    <row r="88" ht="26.25" customHeight="1">
      <c r="A88" s="150">
        <v>85.0</v>
      </c>
      <c r="B88" s="32" t="s">
        <v>3412</v>
      </c>
      <c r="C88" s="32" t="s">
        <v>135</v>
      </c>
      <c r="D88" s="33" t="s">
        <v>3413</v>
      </c>
      <c r="E88" s="69" t="s">
        <v>5337</v>
      </c>
      <c r="F88" s="35" t="s">
        <v>33</v>
      </c>
      <c r="G88" s="36" t="s">
        <v>3415</v>
      </c>
      <c r="H88" s="151" t="s">
        <v>21</v>
      </c>
    </row>
    <row r="89" ht="26.25" customHeight="1">
      <c r="A89" s="150">
        <v>86.0</v>
      </c>
      <c r="B89" s="32" t="s">
        <v>3444</v>
      </c>
      <c r="C89" s="32" t="s">
        <v>509</v>
      </c>
      <c r="D89" s="33" t="s">
        <v>3445</v>
      </c>
      <c r="E89" s="69" t="s">
        <v>5338</v>
      </c>
      <c r="F89" s="35" t="s">
        <v>33</v>
      </c>
      <c r="G89" s="36" t="s">
        <v>3446</v>
      </c>
      <c r="H89" s="149" t="s">
        <v>130</v>
      </c>
    </row>
    <row r="90" ht="26.25" customHeight="1">
      <c r="A90" s="150">
        <v>87.0</v>
      </c>
      <c r="B90" s="32" t="s">
        <v>3489</v>
      </c>
      <c r="C90" s="32" t="s">
        <v>1810</v>
      </c>
      <c r="D90" s="33"/>
      <c r="E90" s="69" t="s">
        <v>53</v>
      </c>
      <c r="F90" s="35" t="s">
        <v>54</v>
      </c>
      <c r="G90" s="36" t="s">
        <v>3490</v>
      </c>
      <c r="H90" s="151" t="s">
        <v>21</v>
      </c>
    </row>
    <row r="91" ht="26.25" customHeight="1">
      <c r="A91" s="150">
        <v>88.0</v>
      </c>
      <c r="B91" s="32" t="s">
        <v>3503</v>
      </c>
      <c r="C91" s="32" t="s">
        <v>176</v>
      </c>
      <c r="D91" s="33" t="s">
        <v>3504</v>
      </c>
      <c r="E91" s="69" t="s">
        <v>5322</v>
      </c>
      <c r="F91" s="35" t="s">
        <v>33</v>
      </c>
      <c r="G91" s="36" t="s">
        <v>3505</v>
      </c>
      <c r="H91" s="151" t="s">
        <v>21</v>
      </c>
    </row>
    <row r="92" ht="26.25" customHeight="1">
      <c r="A92" s="150">
        <v>89.0</v>
      </c>
      <c r="B92" s="32" t="s">
        <v>3588</v>
      </c>
      <c r="C92" s="32" t="s">
        <v>3589</v>
      </c>
      <c r="D92" s="33" t="s">
        <v>3590</v>
      </c>
      <c r="E92" s="69" t="s">
        <v>3591</v>
      </c>
      <c r="F92" s="35" t="s">
        <v>63</v>
      </c>
      <c r="G92" s="36" t="s">
        <v>3592</v>
      </c>
      <c r="H92" s="151" t="s">
        <v>21</v>
      </c>
    </row>
    <row r="93" ht="26.25" customHeight="1">
      <c r="A93" s="150">
        <v>90.0</v>
      </c>
      <c r="B93" s="32" t="s">
        <v>1903</v>
      </c>
      <c r="C93" s="32" t="s">
        <v>3649</v>
      </c>
      <c r="D93" s="33"/>
      <c r="E93" s="69" t="s">
        <v>3650</v>
      </c>
      <c r="F93" s="35" t="s">
        <v>54</v>
      </c>
      <c r="G93" s="36" t="s">
        <v>3651</v>
      </c>
      <c r="H93" s="151" t="s">
        <v>21</v>
      </c>
    </row>
    <row r="94" ht="26.25" customHeight="1">
      <c r="A94" s="150">
        <v>91.0</v>
      </c>
      <c r="B94" s="32" t="s">
        <v>3684</v>
      </c>
      <c r="C94" s="32" t="s">
        <v>3685</v>
      </c>
      <c r="D94" s="33" t="s">
        <v>3686</v>
      </c>
      <c r="E94" s="69" t="s">
        <v>3687</v>
      </c>
      <c r="F94" s="35" t="s">
        <v>54</v>
      </c>
      <c r="G94" s="36" t="s">
        <v>3688</v>
      </c>
      <c r="H94" s="151" t="s">
        <v>21</v>
      </c>
    </row>
    <row r="95" ht="26.25" customHeight="1">
      <c r="A95" s="150">
        <v>92.0</v>
      </c>
      <c r="B95" s="32" t="s">
        <v>3715</v>
      </c>
      <c r="C95" s="32" t="s">
        <v>3716</v>
      </c>
      <c r="D95" s="33" t="s">
        <v>3717</v>
      </c>
      <c r="E95" s="69" t="s">
        <v>3718</v>
      </c>
      <c r="F95" s="35" t="s">
        <v>54</v>
      </c>
      <c r="G95" s="36" t="s">
        <v>3719</v>
      </c>
      <c r="H95" s="151" t="s">
        <v>21</v>
      </c>
    </row>
    <row r="96" ht="26.25" customHeight="1">
      <c r="A96" s="150">
        <v>93.0</v>
      </c>
      <c r="B96" s="32" t="s">
        <v>3748</v>
      </c>
      <c r="C96" s="32" t="s">
        <v>3749</v>
      </c>
      <c r="D96" s="33" t="s">
        <v>3750</v>
      </c>
      <c r="E96" s="69" t="s">
        <v>3751</v>
      </c>
      <c r="F96" s="35" t="s">
        <v>54</v>
      </c>
      <c r="G96" s="48" t="s">
        <v>3752</v>
      </c>
      <c r="H96" s="151" t="s">
        <v>21</v>
      </c>
    </row>
    <row r="97" ht="26.25" customHeight="1">
      <c r="A97" s="150">
        <v>94.0</v>
      </c>
      <c r="B97" s="32" t="s">
        <v>204</v>
      </c>
      <c r="C97" s="32" t="s">
        <v>3834</v>
      </c>
      <c r="D97" s="33" t="s">
        <v>206</v>
      </c>
      <c r="E97" s="69" t="s">
        <v>3835</v>
      </c>
      <c r="F97" s="35" t="s">
        <v>54</v>
      </c>
      <c r="G97" s="36" t="s">
        <v>3836</v>
      </c>
      <c r="H97" s="151" t="s">
        <v>21</v>
      </c>
    </row>
    <row r="98" ht="26.25" customHeight="1">
      <c r="A98" s="150">
        <v>95.0</v>
      </c>
      <c r="B98" s="32" t="s">
        <v>3837</v>
      </c>
      <c r="C98" s="32" t="s">
        <v>3838</v>
      </c>
      <c r="D98" s="33" t="s">
        <v>3839</v>
      </c>
      <c r="E98" s="69" t="s">
        <v>5339</v>
      </c>
      <c r="F98" s="35" t="s">
        <v>54</v>
      </c>
      <c r="G98" s="36" t="s">
        <v>3841</v>
      </c>
      <c r="H98" s="151" t="s">
        <v>21</v>
      </c>
    </row>
    <row r="99" ht="26.25" customHeight="1">
      <c r="A99" s="150">
        <v>96.0</v>
      </c>
      <c r="B99" s="32" t="s">
        <v>3842</v>
      </c>
      <c r="C99" s="32" t="s">
        <v>3843</v>
      </c>
      <c r="D99" s="33" t="s">
        <v>3844</v>
      </c>
      <c r="E99" s="69" t="s">
        <v>5340</v>
      </c>
      <c r="F99" s="35" t="s">
        <v>63</v>
      </c>
      <c r="G99" s="36" t="s">
        <v>3846</v>
      </c>
      <c r="H99" s="149" t="s">
        <v>130</v>
      </c>
    </row>
    <row r="100" ht="26.25" customHeight="1">
      <c r="A100" s="150">
        <v>97.0</v>
      </c>
      <c r="B100" s="32" t="s">
        <v>3847</v>
      </c>
      <c r="C100" s="32" t="s">
        <v>3848</v>
      </c>
      <c r="D100" s="33" t="s">
        <v>3849</v>
      </c>
      <c r="E100" s="69" t="s">
        <v>5341</v>
      </c>
      <c r="F100" s="35" t="s">
        <v>101</v>
      </c>
      <c r="G100" s="36" t="s">
        <v>3851</v>
      </c>
      <c r="H100" s="149" t="s">
        <v>130</v>
      </c>
    </row>
    <row r="101" ht="26.25" customHeight="1">
      <c r="A101" s="150">
        <v>98.0</v>
      </c>
      <c r="B101" s="32" t="s">
        <v>1824</v>
      </c>
      <c r="C101" s="32" t="s">
        <v>3914</v>
      </c>
      <c r="D101" s="33" t="s">
        <v>1826</v>
      </c>
      <c r="E101" s="69" t="s">
        <v>3915</v>
      </c>
      <c r="F101" s="35" t="s">
        <v>54</v>
      </c>
      <c r="G101" s="41" t="s">
        <v>3916</v>
      </c>
      <c r="H101" s="151" t="s">
        <v>21</v>
      </c>
    </row>
    <row r="102" ht="26.25" customHeight="1">
      <c r="A102" s="150">
        <v>99.0</v>
      </c>
      <c r="B102" s="32" t="s">
        <v>4004</v>
      </c>
      <c r="C102" s="32" t="s">
        <v>2657</v>
      </c>
      <c r="D102" s="33" t="s">
        <v>4005</v>
      </c>
      <c r="E102" s="69" t="s">
        <v>3981</v>
      </c>
      <c r="F102" s="35" t="s">
        <v>54</v>
      </c>
      <c r="G102" s="36" t="s">
        <v>4006</v>
      </c>
      <c r="H102" s="151" t="s">
        <v>21</v>
      </c>
    </row>
    <row r="103" ht="26.25" customHeight="1">
      <c r="A103" s="150">
        <v>100.0</v>
      </c>
      <c r="B103" s="32" t="s">
        <v>4021</v>
      </c>
      <c r="C103" s="32" t="s">
        <v>4022</v>
      </c>
      <c r="D103" s="33" t="s">
        <v>4023</v>
      </c>
      <c r="E103" s="69" t="s">
        <v>4024</v>
      </c>
      <c r="F103" s="35" t="s">
        <v>54</v>
      </c>
      <c r="G103" s="36" t="s">
        <v>4025</v>
      </c>
      <c r="H103" s="151" t="s">
        <v>21</v>
      </c>
    </row>
    <row r="104" ht="26.25" customHeight="1">
      <c r="A104" s="150">
        <v>101.0</v>
      </c>
      <c r="B104" s="32" t="s">
        <v>4058</v>
      </c>
      <c r="C104" s="32" t="s">
        <v>4059</v>
      </c>
      <c r="D104" s="33" t="s">
        <v>1834</v>
      </c>
      <c r="E104" s="69" t="s">
        <v>4060</v>
      </c>
      <c r="F104" s="35" t="s">
        <v>54</v>
      </c>
      <c r="G104" s="36" t="s">
        <v>4061</v>
      </c>
      <c r="H104" s="151" t="s">
        <v>21</v>
      </c>
    </row>
    <row r="105" ht="26.25" customHeight="1">
      <c r="A105" s="150">
        <v>102.0</v>
      </c>
      <c r="B105" s="32" t="s">
        <v>784</v>
      </c>
      <c r="C105" s="32" t="s">
        <v>4098</v>
      </c>
      <c r="D105" s="33" t="s">
        <v>786</v>
      </c>
      <c r="E105" s="69" t="s">
        <v>4099</v>
      </c>
      <c r="F105" s="35" t="s">
        <v>54</v>
      </c>
      <c r="G105" s="36" t="s">
        <v>4100</v>
      </c>
      <c r="H105" s="151" t="s">
        <v>21</v>
      </c>
    </row>
    <row r="106" ht="26.25" customHeight="1">
      <c r="A106" s="150">
        <v>103.0</v>
      </c>
      <c r="B106" s="32" t="s">
        <v>4101</v>
      </c>
      <c r="C106" s="32" t="s">
        <v>4102</v>
      </c>
      <c r="D106" s="33" t="s">
        <v>4103</v>
      </c>
      <c r="E106" s="69" t="s">
        <v>4104</v>
      </c>
      <c r="F106" s="35" t="s">
        <v>54</v>
      </c>
      <c r="G106" s="36" t="s">
        <v>4105</v>
      </c>
      <c r="H106" s="151" t="s">
        <v>21</v>
      </c>
    </row>
    <row r="107" ht="26.25" customHeight="1">
      <c r="A107" s="150">
        <v>104.0</v>
      </c>
      <c r="B107" s="32" t="s">
        <v>4168</v>
      </c>
      <c r="C107" s="32" t="s">
        <v>4169</v>
      </c>
      <c r="D107" s="33" t="s">
        <v>4170</v>
      </c>
      <c r="E107" s="69" t="s">
        <v>4171</v>
      </c>
      <c r="F107" s="35" t="s">
        <v>54</v>
      </c>
      <c r="G107" s="36" t="s">
        <v>4172</v>
      </c>
      <c r="H107" s="151" t="s">
        <v>21</v>
      </c>
    </row>
    <row r="108" ht="26.25" customHeight="1">
      <c r="A108" s="150">
        <v>105.0</v>
      </c>
      <c r="B108" s="32" t="s">
        <v>4200</v>
      </c>
      <c r="C108" s="32" t="s">
        <v>1135</v>
      </c>
      <c r="D108" s="33" t="s">
        <v>794</v>
      </c>
      <c r="E108" s="69" t="s">
        <v>4201</v>
      </c>
      <c r="F108" s="35" t="s">
        <v>33</v>
      </c>
      <c r="G108" s="36" t="s">
        <v>4202</v>
      </c>
      <c r="H108" s="151" t="s">
        <v>21</v>
      </c>
    </row>
    <row r="109" ht="26.25" customHeight="1">
      <c r="A109" s="150">
        <v>106.0</v>
      </c>
      <c r="B109" s="32" t="s">
        <v>4238</v>
      </c>
      <c r="C109" s="32" t="s">
        <v>4239</v>
      </c>
      <c r="D109" s="33" t="s">
        <v>4240</v>
      </c>
      <c r="E109" s="69" t="s">
        <v>4241</v>
      </c>
      <c r="F109" s="35" t="s">
        <v>54</v>
      </c>
      <c r="G109" s="36" t="s">
        <v>4242</v>
      </c>
      <c r="H109" s="151" t="s">
        <v>21</v>
      </c>
    </row>
    <row r="110" ht="26.25" customHeight="1">
      <c r="A110" s="153">
        <f t="shared" ref="A110:A135" si="1">IF(B110="","",ROW(B110)-3)</f>
        <v>107</v>
      </c>
      <c r="B110" s="154" t="s">
        <v>4394</v>
      </c>
      <c r="C110" s="154" t="s">
        <v>198</v>
      </c>
      <c r="D110" s="155" t="s">
        <v>4395</v>
      </c>
      <c r="E110" s="131" t="s">
        <v>4459</v>
      </c>
      <c r="F110" s="156" t="s">
        <v>4380</v>
      </c>
      <c r="G110" s="157" t="s">
        <v>4396</v>
      </c>
      <c r="H110" s="158" t="s">
        <v>130</v>
      </c>
    </row>
    <row r="111" ht="17.25" customHeight="1">
      <c r="A111" s="43" t="str">
        <f t="shared" si="1"/>
        <v/>
      </c>
      <c r="B111" s="267"/>
      <c r="C111" s="267"/>
      <c r="D111" s="2"/>
      <c r="E111" s="217"/>
      <c r="F111" s="268"/>
      <c r="G111" s="213"/>
      <c r="H111" s="2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7.25" customHeight="1">
      <c r="A112" s="43" t="str">
        <f t="shared" si="1"/>
        <v/>
      </c>
      <c r="B112" s="267"/>
      <c r="C112" s="267"/>
      <c r="D112" s="2"/>
      <c r="E112" s="217"/>
      <c r="F112" s="268"/>
      <c r="G112" s="213"/>
      <c r="H112" s="2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7.25" customHeight="1">
      <c r="A113" s="43" t="str">
        <f t="shared" si="1"/>
        <v/>
      </c>
      <c r="B113" s="206"/>
      <c r="C113" s="269"/>
      <c r="D113" s="270"/>
      <c r="E113" s="217"/>
      <c r="F113" s="271"/>
      <c r="G113" s="213"/>
      <c r="H113" s="2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7.25" customHeight="1">
      <c r="A114" s="43" t="str">
        <f t="shared" si="1"/>
        <v/>
      </c>
      <c r="B114" s="267"/>
      <c r="C114" s="267"/>
      <c r="D114" s="2"/>
      <c r="E114" s="217"/>
      <c r="F114" s="268"/>
      <c r="G114" s="213"/>
      <c r="H114" s="2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7.25" customHeight="1">
      <c r="A115" s="43" t="str">
        <f t="shared" si="1"/>
        <v/>
      </c>
      <c r="B115" s="272"/>
      <c r="C115" s="267"/>
      <c r="D115" s="2"/>
      <c r="E115" s="217"/>
      <c r="F115" s="268"/>
      <c r="G115" s="213"/>
      <c r="H115" s="2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7.25" customHeight="1">
      <c r="A116" s="43" t="str">
        <f t="shared" si="1"/>
        <v/>
      </c>
      <c r="B116" s="267"/>
      <c r="C116" s="267"/>
      <c r="D116" s="2"/>
      <c r="E116" s="217"/>
      <c r="F116" s="268"/>
      <c r="G116" s="213"/>
      <c r="H116" s="2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7.25" customHeight="1">
      <c r="A117" s="43" t="str">
        <f t="shared" si="1"/>
        <v/>
      </c>
      <c r="B117" s="267"/>
      <c r="C117" s="267"/>
      <c r="D117" s="2"/>
      <c r="E117" s="217"/>
      <c r="F117" s="268"/>
      <c r="G117" s="213"/>
      <c r="H117" s="2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7.25" customHeight="1">
      <c r="A118" s="43" t="str">
        <f t="shared" si="1"/>
        <v/>
      </c>
      <c r="B118" s="267"/>
      <c r="C118" s="267"/>
      <c r="D118" s="2"/>
      <c r="E118" s="217"/>
      <c r="F118" s="268"/>
      <c r="G118" s="213"/>
      <c r="H118" s="2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7.25" customHeight="1">
      <c r="A119" s="43" t="str">
        <f t="shared" si="1"/>
        <v/>
      </c>
      <c r="B119" s="272"/>
      <c r="C119" s="267"/>
      <c r="D119" s="2"/>
      <c r="E119" s="217"/>
      <c r="F119" s="268"/>
      <c r="G119" s="213"/>
      <c r="H119" s="2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7.25" customHeight="1">
      <c r="A120" s="43" t="str">
        <f t="shared" si="1"/>
        <v/>
      </c>
      <c r="B120" s="272"/>
      <c r="C120" s="267"/>
      <c r="D120" s="2"/>
      <c r="E120" s="217"/>
      <c r="F120" s="268"/>
      <c r="G120" s="213"/>
      <c r="H120" s="2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7.25" customHeight="1">
      <c r="A121" s="43" t="str">
        <f t="shared" si="1"/>
        <v/>
      </c>
      <c r="B121" s="272"/>
      <c r="C121" s="267"/>
      <c r="D121" s="2"/>
      <c r="E121" s="217"/>
      <c r="F121" s="268"/>
      <c r="G121" s="213"/>
      <c r="H121" s="2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7.25" customHeight="1">
      <c r="A122" s="43" t="str">
        <f t="shared" si="1"/>
        <v/>
      </c>
      <c r="B122" s="267"/>
      <c r="C122" s="267"/>
      <c r="D122" s="2"/>
      <c r="E122" s="217"/>
      <c r="F122" s="268"/>
      <c r="G122" s="213"/>
      <c r="H122" s="2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7.25" customHeight="1">
      <c r="A123" s="43" t="str">
        <f t="shared" si="1"/>
        <v/>
      </c>
      <c r="B123" s="272"/>
      <c r="C123" s="267"/>
      <c r="D123" s="2"/>
      <c r="E123" s="217"/>
      <c r="F123" s="268"/>
      <c r="G123" s="213"/>
      <c r="H123" s="2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7.25" customHeight="1">
      <c r="A124" s="43" t="str">
        <f t="shared" si="1"/>
        <v/>
      </c>
      <c r="B124" s="272"/>
      <c r="C124" s="267"/>
      <c r="D124" s="2"/>
      <c r="E124" s="217"/>
      <c r="F124" s="268"/>
      <c r="G124" s="213"/>
      <c r="H124" s="2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7.25" customHeight="1">
      <c r="A125" s="43" t="str">
        <f t="shared" si="1"/>
        <v/>
      </c>
      <c r="B125" s="272"/>
      <c r="C125" s="267"/>
      <c r="D125" s="2"/>
      <c r="E125" s="217"/>
      <c r="F125" s="268"/>
      <c r="G125" s="213"/>
      <c r="H125" s="2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7.25" customHeight="1">
      <c r="A126" s="43" t="str">
        <f t="shared" si="1"/>
        <v/>
      </c>
      <c r="B126" s="272"/>
      <c r="C126" s="267"/>
      <c r="D126" s="2"/>
      <c r="E126" s="217"/>
      <c r="F126" s="268"/>
      <c r="G126" s="213"/>
      <c r="H126" s="2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7.25" customHeight="1">
      <c r="A127" s="43" t="str">
        <f t="shared" si="1"/>
        <v/>
      </c>
      <c r="B127" s="272"/>
      <c r="C127" s="267"/>
      <c r="D127" s="2"/>
      <c r="E127" s="217"/>
      <c r="F127" s="268"/>
      <c r="G127" s="213"/>
      <c r="H127" s="2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7.25" customHeight="1">
      <c r="A128" s="43" t="str">
        <f t="shared" si="1"/>
        <v/>
      </c>
      <c r="B128" s="272"/>
      <c r="C128" s="267"/>
      <c r="D128" s="2"/>
      <c r="E128" s="217"/>
      <c r="F128" s="268"/>
      <c r="G128" s="213"/>
      <c r="H128" s="2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7.25" customHeight="1">
      <c r="A129" s="43" t="str">
        <f t="shared" si="1"/>
        <v/>
      </c>
      <c r="B129" s="272"/>
      <c r="C129" s="267"/>
      <c r="D129" s="2"/>
      <c r="E129" s="217"/>
      <c r="F129" s="268"/>
      <c r="G129" s="213"/>
      <c r="H129" s="2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7.25" customHeight="1">
      <c r="A130" s="43" t="str">
        <f t="shared" si="1"/>
        <v/>
      </c>
      <c r="B130" s="272"/>
      <c r="C130" s="267"/>
      <c r="D130" s="2"/>
      <c r="E130" s="217"/>
      <c r="F130" s="268"/>
      <c r="G130" s="213"/>
      <c r="H130" s="2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7.25" customHeight="1">
      <c r="A131" s="43" t="str">
        <f t="shared" si="1"/>
        <v/>
      </c>
      <c r="B131" s="272"/>
      <c r="C131" s="267"/>
      <c r="D131" s="2"/>
      <c r="E131" s="217"/>
      <c r="F131" s="268"/>
      <c r="G131" s="213"/>
      <c r="H131" s="2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7.25" customHeight="1">
      <c r="A132" s="43" t="str">
        <f t="shared" si="1"/>
        <v/>
      </c>
      <c r="B132" s="272"/>
      <c r="C132" s="267"/>
      <c r="D132" s="2"/>
      <c r="E132" s="217"/>
      <c r="F132" s="268"/>
      <c r="G132" s="213"/>
      <c r="H132" s="2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7.25" customHeight="1">
      <c r="A133" s="43" t="str">
        <f t="shared" si="1"/>
        <v/>
      </c>
      <c r="B133" s="272"/>
      <c r="C133" s="267"/>
      <c r="D133" s="2"/>
      <c r="E133" s="217"/>
      <c r="F133" s="268"/>
      <c r="G133" s="213"/>
      <c r="H133" s="2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7.25" customHeight="1">
      <c r="A134" s="43" t="str">
        <f t="shared" si="1"/>
        <v/>
      </c>
      <c r="B134" s="272"/>
      <c r="C134" s="267"/>
      <c r="D134" s="2"/>
      <c r="E134" s="217"/>
      <c r="F134" s="268"/>
      <c r="G134" s="213"/>
      <c r="H134" s="2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7.25" customHeight="1">
      <c r="A135" s="43" t="str">
        <f t="shared" si="1"/>
        <v/>
      </c>
      <c r="B135" s="272"/>
      <c r="C135" s="267"/>
      <c r="D135" s="2"/>
      <c r="E135" s="217"/>
      <c r="F135" s="268"/>
      <c r="G135" s="213"/>
      <c r="H135" s="2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6.5" customHeight="1">
      <c r="A136" s="43"/>
      <c r="B136" s="10"/>
      <c r="C136" s="246"/>
      <c r="D136" s="140"/>
      <c r="E136" s="137"/>
      <c r="F136" s="273"/>
      <c r="G136" s="248"/>
      <c r="H136" s="26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6.5" customHeight="1">
      <c r="A137" s="43"/>
      <c r="B137" s="135"/>
      <c r="C137" s="136"/>
      <c r="D137" s="26"/>
      <c r="E137" s="137"/>
      <c r="F137" s="274"/>
      <c r="G137" s="250"/>
      <c r="H137" s="26"/>
      <c r="I137" s="9"/>
    </row>
    <row r="138" ht="16.5" customHeight="1">
      <c r="A138" s="43"/>
      <c r="F138" s="140"/>
    </row>
    <row r="139" ht="16.5" customHeight="1">
      <c r="A139" s="43"/>
      <c r="F139" s="140"/>
    </row>
    <row r="140" ht="16.5" customHeight="1">
      <c r="A140" s="43"/>
      <c r="F140" s="140"/>
    </row>
    <row r="141" ht="16.5" customHeight="1">
      <c r="A141" s="43"/>
      <c r="F141" s="140"/>
    </row>
    <row r="142" ht="16.5" customHeight="1">
      <c r="A142" s="43"/>
      <c r="F142" s="140"/>
    </row>
    <row r="143" ht="16.5" customHeight="1">
      <c r="A143" s="43"/>
      <c r="F143" s="140"/>
    </row>
    <row r="144" ht="16.5" customHeight="1">
      <c r="A144" s="43"/>
      <c r="F144" s="140"/>
    </row>
    <row r="145" ht="16.5" customHeight="1">
      <c r="A145" s="43"/>
      <c r="F145" s="140"/>
    </row>
    <row r="146" ht="16.5" customHeight="1">
      <c r="A146" s="43"/>
      <c r="F146" s="140"/>
    </row>
    <row r="147" ht="16.5" customHeight="1">
      <c r="A147" s="43"/>
      <c r="F147" s="140"/>
    </row>
    <row r="148" ht="16.5" customHeight="1">
      <c r="A148" s="43"/>
      <c r="F148" s="140"/>
    </row>
    <row r="149" ht="16.5" customHeight="1">
      <c r="A149" s="43"/>
      <c r="F149" s="140"/>
    </row>
    <row r="150" ht="16.5" customHeight="1">
      <c r="A150" s="43"/>
      <c r="F150" s="140"/>
    </row>
    <row r="151" ht="16.5" customHeight="1">
      <c r="A151" s="43"/>
      <c r="F151" s="140"/>
    </row>
    <row r="152" ht="16.5" customHeight="1">
      <c r="A152" s="43"/>
      <c r="F152" s="140"/>
    </row>
    <row r="153" ht="16.5" customHeight="1">
      <c r="A153" s="43"/>
      <c r="F153" s="140"/>
    </row>
    <row r="154" ht="16.5" customHeight="1">
      <c r="A154" s="43"/>
      <c r="F154" s="140"/>
    </row>
    <row r="155" ht="16.5" customHeight="1">
      <c r="A155" s="43"/>
      <c r="F155" s="140"/>
    </row>
    <row r="156" ht="16.5" customHeight="1">
      <c r="A156" s="43"/>
      <c r="F156" s="140"/>
    </row>
    <row r="157" ht="16.5" customHeight="1">
      <c r="A157" s="43"/>
      <c r="F157" s="140"/>
    </row>
    <row r="158" ht="16.5" customHeight="1">
      <c r="A158" s="43"/>
      <c r="F158" s="140"/>
    </row>
    <row r="159" ht="16.5" customHeight="1">
      <c r="A159" s="43"/>
      <c r="F159" s="140"/>
    </row>
    <row r="160" ht="16.5" customHeight="1">
      <c r="A160" s="43"/>
      <c r="F160" s="140"/>
    </row>
    <row r="161" ht="16.5" customHeight="1">
      <c r="A161" s="43"/>
      <c r="F161" s="140"/>
    </row>
    <row r="162" ht="16.5" customHeight="1">
      <c r="A162" s="43"/>
      <c r="F162" s="140"/>
    </row>
    <row r="163" ht="16.5" customHeight="1">
      <c r="A163" s="43"/>
      <c r="F163" s="140"/>
    </row>
    <row r="164" ht="16.5" customHeight="1">
      <c r="A164" s="43"/>
      <c r="F164" s="140"/>
    </row>
    <row r="165" ht="16.5" customHeight="1">
      <c r="A165" s="43"/>
      <c r="F165" s="140"/>
    </row>
    <row r="166" ht="16.5" customHeight="1">
      <c r="A166" s="43"/>
      <c r="F166" s="140"/>
    </row>
    <row r="167" ht="16.5" customHeight="1">
      <c r="A167" s="43"/>
      <c r="F167" s="140"/>
    </row>
    <row r="168" ht="16.5" customHeight="1">
      <c r="A168" s="43"/>
      <c r="F168" s="140"/>
    </row>
    <row r="169" ht="16.5" customHeight="1">
      <c r="A169" s="43"/>
      <c r="F169" s="140"/>
    </row>
    <row r="170" ht="16.5" customHeight="1">
      <c r="A170" s="43"/>
      <c r="F170" s="140"/>
    </row>
    <row r="171" ht="16.5" customHeight="1">
      <c r="A171" s="43"/>
      <c r="F171" s="140"/>
    </row>
    <row r="172" ht="16.5" customHeight="1">
      <c r="A172" s="43"/>
      <c r="F172" s="140"/>
    </row>
    <row r="173" ht="16.5" customHeight="1">
      <c r="A173" s="43"/>
      <c r="F173" s="140"/>
    </row>
    <row r="174" ht="16.5" customHeight="1">
      <c r="A174" s="43"/>
      <c r="F174" s="140"/>
    </row>
    <row r="175" ht="16.5" customHeight="1">
      <c r="A175" s="43"/>
      <c r="F175" s="140"/>
    </row>
    <row r="176" ht="16.5" customHeight="1">
      <c r="A176" s="43"/>
      <c r="F176" s="140"/>
    </row>
    <row r="177" ht="16.5" customHeight="1">
      <c r="A177" s="43"/>
      <c r="F177" s="140"/>
    </row>
    <row r="178" ht="16.5" customHeight="1">
      <c r="A178" s="43"/>
      <c r="F178" s="140"/>
    </row>
    <row r="179" ht="16.5" customHeight="1">
      <c r="A179" s="43"/>
      <c r="F179" s="140"/>
    </row>
    <row r="180" ht="16.5" customHeight="1">
      <c r="A180" s="43"/>
      <c r="F180" s="140"/>
    </row>
    <row r="181" ht="16.5" customHeight="1">
      <c r="A181" s="43"/>
      <c r="F181" s="140"/>
    </row>
    <row r="182" ht="16.5" customHeight="1">
      <c r="A182" s="43"/>
      <c r="F182" s="140"/>
    </row>
    <row r="183" ht="16.5" customHeight="1">
      <c r="A183" s="43"/>
      <c r="F183" s="140"/>
    </row>
    <row r="184" ht="16.5" customHeight="1">
      <c r="A184" s="43"/>
      <c r="F184" s="140"/>
    </row>
    <row r="185" ht="16.5" customHeight="1">
      <c r="A185" s="43"/>
      <c r="F185" s="140"/>
    </row>
    <row r="186" ht="16.5" customHeight="1">
      <c r="A186" s="43"/>
      <c r="F186" s="140"/>
    </row>
    <row r="187" ht="16.5" customHeight="1">
      <c r="A187" s="43"/>
      <c r="F187" s="140"/>
    </row>
    <row r="188" ht="16.5" customHeight="1">
      <c r="A188" s="43"/>
      <c r="F188" s="140"/>
    </row>
    <row r="189" ht="16.5" customHeight="1">
      <c r="A189" s="43"/>
      <c r="F189" s="140"/>
    </row>
    <row r="190" ht="16.5" customHeight="1">
      <c r="A190" s="43"/>
      <c r="F190" s="140"/>
    </row>
    <row r="191" ht="16.5" customHeight="1">
      <c r="A191" s="43"/>
      <c r="F191" s="140"/>
    </row>
    <row r="192" ht="16.5" customHeight="1">
      <c r="A192" s="43"/>
      <c r="F192" s="140"/>
    </row>
    <row r="193" ht="16.5" customHeight="1">
      <c r="A193" s="43"/>
      <c r="F193" s="140"/>
    </row>
    <row r="194" ht="16.5" customHeight="1">
      <c r="A194" s="43"/>
      <c r="F194" s="140"/>
    </row>
    <row r="195" ht="16.5" customHeight="1">
      <c r="A195" s="43"/>
      <c r="F195" s="140"/>
    </row>
    <row r="196" ht="16.5" customHeight="1">
      <c r="A196" s="43"/>
      <c r="F196" s="140"/>
    </row>
    <row r="197" ht="16.5" customHeight="1">
      <c r="A197" s="43"/>
      <c r="F197" s="140"/>
    </row>
    <row r="198" ht="16.5" customHeight="1">
      <c r="A198" s="43"/>
      <c r="F198" s="140"/>
    </row>
    <row r="199" ht="16.5" customHeight="1">
      <c r="A199" s="43"/>
      <c r="F199" s="140"/>
    </row>
    <row r="200" ht="16.5" customHeight="1">
      <c r="A200" s="43"/>
      <c r="F200" s="140"/>
    </row>
    <row r="201" ht="16.5" customHeight="1">
      <c r="A201" s="43"/>
      <c r="F201" s="140"/>
    </row>
    <row r="202" ht="16.5" customHeight="1">
      <c r="A202" s="43"/>
      <c r="F202" s="140"/>
    </row>
    <row r="203" ht="16.5" customHeight="1">
      <c r="A203" s="43"/>
      <c r="F203" s="140"/>
    </row>
    <row r="204" ht="16.5" customHeight="1">
      <c r="A204" s="43"/>
      <c r="F204" s="140"/>
    </row>
    <row r="205" ht="16.5" customHeight="1">
      <c r="A205" s="43"/>
      <c r="F205" s="140"/>
    </row>
    <row r="206" ht="16.5" customHeight="1">
      <c r="A206" s="43"/>
      <c r="F206" s="140"/>
    </row>
    <row r="207" ht="16.5" customHeight="1">
      <c r="A207" s="43"/>
      <c r="F207" s="140"/>
    </row>
    <row r="208" ht="16.5" customHeight="1">
      <c r="A208" s="43"/>
      <c r="F208" s="140"/>
    </row>
    <row r="209" ht="16.5" customHeight="1">
      <c r="A209" s="43"/>
      <c r="F209" s="140"/>
    </row>
    <row r="210" ht="16.5" customHeight="1">
      <c r="A210" s="43"/>
      <c r="F210" s="140"/>
    </row>
    <row r="211" ht="16.5" customHeight="1">
      <c r="A211" s="43"/>
      <c r="F211" s="140"/>
    </row>
    <row r="212" ht="16.5" customHeight="1">
      <c r="A212" s="43"/>
      <c r="F212" s="140"/>
    </row>
    <row r="213" ht="16.5" customHeight="1">
      <c r="A213" s="43"/>
      <c r="F213" s="140"/>
    </row>
    <row r="214" ht="16.5" customHeight="1">
      <c r="A214" s="43"/>
      <c r="F214" s="140"/>
    </row>
    <row r="215" ht="16.5" customHeight="1">
      <c r="A215" s="43"/>
      <c r="F215" s="140"/>
    </row>
    <row r="216" ht="16.5" customHeight="1">
      <c r="A216" s="43"/>
      <c r="F216" s="140"/>
    </row>
    <row r="217" ht="16.5" customHeight="1">
      <c r="A217" s="43"/>
      <c r="F217" s="140"/>
    </row>
    <row r="218" ht="16.5" customHeight="1">
      <c r="A218" s="43"/>
      <c r="F218" s="140"/>
    </row>
    <row r="219" ht="16.5" customHeight="1">
      <c r="A219" s="43"/>
      <c r="F219" s="140"/>
    </row>
    <row r="220" ht="16.5" customHeight="1">
      <c r="A220" s="43"/>
      <c r="F220" s="140"/>
    </row>
    <row r="221" ht="16.5" customHeight="1">
      <c r="A221" s="43"/>
      <c r="F221" s="140"/>
    </row>
    <row r="222" ht="16.5" customHeight="1">
      <c r="A222" s="43"/>
      <c r="F222" s="140"/>
    </row>
    <row r="223" ht="16.5" customHeight="1">
      <c r="A223" s="43"/>
      <c r="F223" s="140"/>
    </row>
    <row r="224" ht="16.5" customHeight="1">
      <c r="A224" s="43"/>
      <c r="F224" s="140"/>
    </row>
    <row r="225" ht="16.5" customHeight="1">
      <c r="A225" s="43"/>
      <c r="F225" s="140"/>
    </row>
    <row r="226" ht="16.5" customHeight="1">
      <c r="A226" s="43"/>
      <c r="F226" s="140"/>
    </row>
    <row r="227" ht="16.5" customHeight="1">
      <c r="A227" s="43"/>
      <c r="F227" s="140"/>
    </row>
    <row r="228" ht="16.5" customHeight="1">
      <c r="A228" s="43"/>
      <c r="F228" s="140"/>
    </row>
    <row r="229" ht="16.5" customHeight="1">
      <c r="A229" s="43"/>
      <c r="F229" s="140"/>
    </row>
    <row r="230" ht="16.5" customHeight="1">
      <c r="A230" s="43"/>
      <c r="F230" s="140"/>
    </row>
    <row r="231" ht="16.5" customHeight="1">
      <c r="A231" s="43"/>
      <c r="F231" s="140"/>
    </row>
    <row r="232" ht="16.5" customHeight="1">
      <c r="A232" s="43"/>
      <c r="F232" s="140"/>
    </row>
    <row r="233" ht="16.5" customHeight="1">
      <c r="A233" s="43"/>
      <c r="F233" s="140"/>
    </row>
    <row r="234" ht="16.5" customHeight="1">
      <c r="A234" s="43"/>
      <c r="F234" s="140"/>
    </row>
    <row r="235" ht="16.5" customHeight="1">
      <c r="A235" s="43"/>
      <c r="F235" s="140"/>
    </row>
    <row r="236" ht="16.5" customHeight="1">
      <c r="A236" s="43"/>
      <c r="F236" s="140"/>
    </row>
    <row r="237" ht="16.5" customHeight="1">
      <c r="A237" s="43"/>
      <c r="F237" s="140"/>
    </row>
    <row r="238" ht="16.5" customHeight="1">
      <c r="A238" s="43"/>
      <c r="F238" s="140"/>
    </row>
    <row r="239" ht="16.5" customHeight="1">
      <c r="A239" s="43"/>
      <c r="F239" s="140"/>
    </row>
    <row r="240" ht="16.5" customHeight="1">
      <c r="A240" s="43"/>
      <c r="F240" s="140"/>
    </row>
    <row r="241" ht="16.5" customHeight="1">
      <c r="A241" s="43"/>
      <c r="F241" s="140"/>
    </row>
    <row r="242" ht="16.5" customHeight="1">
      <c r="A242" s="43"/>
      <c r="F242" s="140"/>
    </row>
    <row r="243" ht="16.5" customHeight="1">
      <c r="A243" s="43"/>
      <c r="F243" s="140"/>
    </row>
    <row r="244" ht="16.5" customHeight="1">
      <c r="A244" s="43"/>
      <c r="F244" s="140"/>
    </row>
    <row r="245" ht="16.5" customHeight="1">
      <c r="A245" s="43"/>
      <c r="F245" s="140"/>
    </row>
    <row r="246" ht="16.5" customHeight="1">
      <c r="A246" s="43"/>
      <c r="F246" s="140"/>
    </row>
    <row r="247" ht="16.5" customHeight="1">
      <c r="A247" s="43"/>
      <c r="F247" s="140"/>
    </row>
    <row r="248" ht="16.5" customHeight="1">
      <c r="A248" s="43"/>
      <c r="F248" s="140"/>
    </row>
    <row r="249" ht="16.5" customHeight="1">
      <c r="A249" s="43"/>
      <c r="F249" s="140"/>
    </row>
    <row r="250" ht="16.5" customHeight="1">
      <c r="A250" s="43"/>
      <c r="F250" s="140"/>
    </row>
    <row r="251" ht="16.5" customHeight="1">
      <c r="A251" s="43"/>
      <c r="F251" s="140"/>
    </row>
    <row r="252" ht="16.5" customHeight="1">
      <c r="A252" s="43"/>
      <c r="F252" s="140"/>
    </row>
    <row r="253" ht="16.5" customHeight="1">
      <c r="A253" s="43"/>
      <c r="F253" s="140"/>
    </row>
    <row r="254" ht="16.5" customHeight="1">
      <c r="A254" s="43"/>
      <c r="F254" s="140"/>
    </row>
    <row r="255" ht="16.5" customHeight="1">
      <c r="A255" s="43"/>
      <c r="F255" s="140"/>
    </row>
    <row r="256" ht="16.5" customHeight="1">
      <c r="A256" s="43"/>
      <c r="F256" s="140"/>
    </row>
    <row r="257" ht="16.5" customHeight="1">
      <c r="A257" s="43"/>
      <c r="F257" s="140"/>
    </row>
    <row r="258" ht="16.5" customHeight="1">
      <c r="A258" s="43"/>
      <c r="F258" s="140"/>
    </row>
    <row r="259" ht="16.5" customHeight="1">
      <c r="A259" s="43"/>
      <c r="F259" s="140"/>
    </row>
    <row r="260" ht="16.5" customHeight="1">
      <c r="A260" s="43"/>
      <c r="F260" s="140"/>
    </row>
    <row r="261" ht="16.5" customHeight="1">
      <c r="A261" s="43"/>
      <c r="F261" s="140"/>
    </row>
    <row r="262" ht="16.5" customHeight="1">
      <c r="A262" s="43"/>
      <c r="F262" s="140"/>
    </row>
    <row r="263" ht="16.5" customHeight="1">
      <c r="A263" s="43"/>
      <c r="F263" s="140"/>
    </row>
    <row r="264" ht="16.5" customHeight="1">
      <c r="A264" s="43"/>
      <c r="F264" s="140"/>
    </row>
    <row r="265" ht="16.5" customHeight="1">
      <c r="A265" s="43"/>
      <c r="F265" s="140"/>
    </row>
    <row r="266" ht="16.5" customHeight="1">
      <c r="A266" s="43"/>
      <c r="F266" s="140"/>
    </row>
    <row r="267" ht="16.5" customHeight="1">
      <c r="A267" s="43"/>
      <c r="F267" s="140"/>
    </row>
    <row r="268" ht="16.5" customHeight="1">
      <c r="A268" s="43"/>
      <c r="F268" s="140"/>
    </row>
    <row r="269" ht="16.5" customHeight="1">
      <c r="A269" s="43"/>
      <c r="F269" s="140"/>
    </row>
    <row r="270" ht="16.5" customHeight="1">
      <c r="A270" s="43"/>
      <c r="F270" s="140"/>
    </row>
    <row r="271" ht="16.5" customHeight="1">
      <c r="A271" s="43"/>
      <c r="F271" s="140"/>
    </row>
    <row r="272" ht="16.5" customHeight="1">
      <c r="A272" s="43"/>
      <c r="F272" s="140"/>
    </row>
    <row r="273" ht="16.5" customHeight="1">
      <c r="A273" s="43"/>
      <c r="F273" s="140"/>
    </row>
    <row r="274" ht="16.5" customHeight="1">
      <c r="A274" s="43"/>
      <c r="F274" s="140"/>
    </row>
    <row r="275" ht="16.5" customHeight="1">
      <c r="A275" s="43"/>
      <c r="F275" s="140"/>
    </row>
    <row r="276" ht="16.5" customHeight="1">
      <c r="A276" s="43"/>
      <c r="F276" s="140"/>
    </row>
    <row r="277" ht="16.5" customHeight="1">
      <c r="A277" s="43"/>
      <c r="F277" s="140"/>
    </row>
    <row r="278" ht="16.5" customHeight="1">
      <c r="A278" s="43"/>
      <c r="F278" s="140"/>
    </row>
    <row r="279" ht="16.5" customHeight="1">
      <c r="A279" s="43"/>
      <c r="F279" s="140"/>
    </row>
    <row r="280" ht="16.5" customHeight="1">
      <c r="A280" s="43"/>
      <c r="F280" s="140"/>
    </row>
    <row r="281" ht="16.5" customHeight="1">
      <c r="A281" s="43"/>
      <c r="F281" s="140"/>
    </row>
    <row r="282" ht="16.5" customHeight="1">
      <c r="A282" s="43"/>
      <c r="F282" s="140"/>
    </row>
    <row r="283" ht="16.5" customHeight="1">
      <c r="A283" s="43"/>
      <c r="F283" s="140"/>
    </row>
    <row r="284" ht="16.5" customHeight="1">
      <c r="A284" s="43"/>
      <c r="F284" s="140"/>
    </row>
    <row r="285" ht="16.5" customHeight="1">
      <c r="A285" s="43"/>
      <c r="F285" s="140"/>
    </row>
    <row r="286" ht="16.5" customHeight="1">
      <c r="A286" s="43"/>
      <c r="F286" s="140"/>
    </row>
    <row r="287" ht="16.5" customHeight="1">
      <c r="A287" s="43"/>
      <c r="F287" s="140"/>
    </row>
    <row r="288" ht="16.5" customHeight="1">
      <c r="A288" s="43"/>
      <c r="F288" s="140"/>
    </row>
    <row r="289" ht="16.5" customHeight="1">
      <c r="A289" s="43"/>
      <c r="F289" s="140"/>
    </row>
    <row r="290" ht="16.5" customHeight="1">
      <c r="A290" s="43"/>
      <c r="F290" s="140"/>
    </row>
    <row r="291" ht="16.5" customHeight="1">
      <c r="A291" s="43"/>
      <c r="F291" s="140"/>
    </row>
    <row r="292" ht="16.5" customHeight="1">
      <c r="A292" s="43"/>
      <c r="F292" s="140"/>
    </row>
    <row r="293" ht="16.5" customHeight="1">
      <c r="A293" s="43"/>
      <c r="F293" s="140"/>
    </row>
    <row r="294" ht="16.5" customHeight="1">
      <c r="A294" s="43"/>
      <c r="F294" s="140"/>
    </row>
    <row r="295" ht="16.5" customHeight="1">
      <c r="A295" s="43"/>
      <c r="F295" s="140"/>
    </row>
    <row r="296" ht="16.5" customHeight="1">
      <c r="A296" s="43"/>
      <c r="F296" s="140"/>
    </row>
    <row r="297" ht="16.5" customHeight="1">
      <c r="A297" s="43"/>
      <c r="F297" s="140"/>
    </row>
    <row r="298" ht="16.5" customHeight="1">
      <c r="A298" s="43"/>
      <c r="F298" s="140"/>
    </row>
    <row r="299" ht="16.5" customHeight="1">
      <c r="A299" s="43"/>
      <c r="F299" s="140"/>
    </row>
    <row r="300" ht="16.5" customHeight="1">
      <c r="A300" s="43"/>
      <c r="F300" s="140"/>
    </row>
    <row r="301" ht="16.5" customHeight="1">
      <c r="A301" s="43"/>
      <c r="F301" s="140"/>
    </row>
    <row r="302" ht="16.5" customHeight="1">
      <c r="A302" s="43"/>
      <c r="F302" s="140"/>
    </row>
    <row r="303" ht="16.5" customHeight="1">
      <c r="A303" s="43"/>
      <c r="F303" s="140"/>
    </row>
    <row r="304" ht="16.5" customHeight="1">
      <c r="A304" s="43"/>
      <c r="F304" s="140"/>
    </row>
    <row r="305" ht="16.5" customHeight="1">
      <c r="A305" s="43"/>
      <c r="F305" s="140"/>
    </row>
    <row r="306" ht="16.5" customHeight="1">
      <c r="A306" s="43"/>
      <c r="F306" s="140"/>
    </row>
    <row r="307" ht="16.5" customHeight="1">
      <c r="A307" s="43"/>
      <c r="F307" s="140"/>
    </row>
    <row r="308" ht="16.5" customHeight="1">
      <c r="A308" s="43"/>
      <c r="F308" s="140"/>
    </row>
    <row r="309" ht="16.5" customHeight="1">
      <c r="A309" s="43"/>
      <c r="F309" s="140"/>
    </row>
    <row r="310" ht="16.5" customHeight="1">
      <c r="A310" s="43"/>
      <c r="F310" s="140"/>
    </row>
    <row r="311" ht="16.5" customHeight="1">
      <c r="A311" s="43"/>
      <c r="F311" s="140"/>
    </row>
    <row r="312" ht="16.5" customHeight="1">
      <c r="A312" s="43"/>
      <c r="F312" s="140"/>
    </row>
    <row r="313" ht="16.5" customHeight="1">
      <c r="A313" s="43"/>
      <c r="F313" s="140"/>
    </row>
    <row r="314" ht="16.5" customHeight="1">
      <c r="A314" s="43"/>
      <c r="F314" s="140"/>
    </row>
    <row r="315" ht="16.5" customHeight="1">
      <c r="A315" s="43"/>
      <c r="F315" s="140"/>
    </row>
    <row r="316" ht="16.5" customHeight="1">
      <c r="A316" s="43"/>
      <c r="F316" s="140"/>
    </row>
    <row r="317" ht="16.5" customHeight="1">
      <c r="A317" s="43"/>
      <c r="F317" s="140"/>
    </row>
    <row r="318" ht="16.5" customHeight="1">
      <c r="A318" s="43"/>
      <c r="F318" s="140"/>
    </row>
    <row r="319" ht="16.5" customHeight="1">
      <c r="A319" s="43"/>
      <c r="F319" s="140"/>
    </row>
    <row r="320" ht="16.5" customHeight="1">
      <c r="A320" s="43"/>
      <c r="F320" s="140"/>
    </row>
    <row r="321" ht="16.5" customHeight="1">
      <c r="A321" s="43"/>
      <c r="F321" s="140"/>
    </row>
    <row r="322" ht="16.5" customHeight="1">
      <c r="A322" s="43"/>
      <c r="F322" s="140"/>
    </row>
    <row r="323" ht="16.5" customHeight="1">
      <c r="A323" s="43"/>
      <c r="F323" s="140"/>
    </row>
    <row r="324" ht="16.5" customHeight="1">
      <c r="A324" s="43"/>
      <c r="F324" s="140"/>
    </row>
    <row r="325" ht="16.5" customHeight="1">
      <c r="A325" s="43"/>
      <c r="F325" s="140"/>
    </row>
    <row r="326" ht="16.5" customHeight="1">
      <c r="A326" s="43"/>
      <c r="F326" s="140"/>
    </row>
    <row r="327" ht="16.5" customHeight="1">
      <c r="A327" s="43"/>
      <c r="F327" s="140"/>
    </row>
    <row r="328" ht="16.5" customHeight="1">
      <c r="A328" s="43"/>
      <c r="F328" s="140"/>
    </row>
    <row r="329" ht="16.5" customHeight="1">
      <c r="A329" s="43"/>
      <c r="F329" s="140"/>
    </row>
    <row r="330" ht="16.5" customHeight="1">
      <c r="A330" s="43"/>
      <c r="F330" s="140"/>
    </row>
    <row r="331" ht="16.5" customHeight="1">
      <c r="A331" s="43"/>
      <c r="F331" s="140"/>
    </row>
    <row r="332" ht="16.5" customHeight="1">
      <c r="A332" s="43"/>
      <c r="F332" s="140"/>
    </row>
    <row r="333" ht="16.5" customHeight="1">
      <c r="A333" s="43"/>
      <c r="F333" s="140"/>
    </row>
    <row r="334" ht="16.5" customHeight="1">
      <c r="A334" s="43"/>
      <c r="F334" s="140"/>
    </row>
    <row r="335" ht="16.5" customHeight="1">
      <c r="A335" s="43"/>
      <c r="F335" s="140"/>
    </row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H1"/>
  </mergeCells>
  <hyperlinks>
    <hyperlink r:id="rId1" ref="G4"/>
    <hyperlink r:id="rId2" ref="G5"/>
    <hyperlink r:id="rId3" ref="G6"/>
    <hyperlink r:id="rId4" ref="G7"/>
    <hyperlink r:id="rId5" ref="G8"/>
    <hyperlink r:id="rId6" ref="G9"/>
    <hyperlink r:id="rId7" ref="G10"/>
    <hyperlink r:id="rId8" ref="G11"/>
    <hyperlink r:id="rId9" ref="G12"/>
    <hyperlink r:id="rId10" ref="G13"/>
    <hyperlink r:id="rId11" ref="G14"/>
    <hyperlink r:id="rId12" ref="G15"/>
    <hyperlink r:id="rId13" ref="G16"/>
    <hyperlink r:id="rId14" ref="G17"/>
    <hyperlink r:id="rId15" ref="G18"/>
    <hyperlink r:id="rId16" ref="G19"/>
    <hyperlink r:id="rId17" ref="G20"/>
    <hyperlink r:id="rId18" ref="G21"/>
    <hyperlink r:id="rId19" ref="G22"/>
    <hyperlink r:id="rId20" ref="G23"/>
    <hyperlink r:id="rId21" ref="G24"/>
    <hyperlink r:id="rId22" ref="G25"/>
    <hyperlink r:id="rId23" ref="G26"/>
    <hyperlink r:id="rId24" ref="G27"/>
    <hyperlink r:id="rId25" ref="G28"/>
    <hyperlink r:id="rId26" ref="G29"/>
    <hyperlink r:id="rId27" ref="G30"/>
    <hyperlink r:id="rId28" ref="G31"/>
    <hyperlink r:id="rId29" ref="G32"/>
    <hyperlink r:id="rId30" ref="G33"/>
    <hyperlink r:id="rId31" ref="G34"/>
    <hyperlink r:id="rId32" ref="G35"/>
    <hyperlink r:id="rId33" ref="G36"/>
    <hyperlink r:id="rId34" ref="G37"/>
    <hyperlink r:id="rId35" ref="G38"/>
    <hyperlink r:id="rId36" ref="G39"/>
    <hyperlink r:id="rId37" ref="G40"/>
    <hyperlink r:id="rId38" ref="G41"/>
    <hyperlink r:id="rId39" ref="G42"/>
    <hyperlink r:id="rId40" ref="G43"/>
    <hyperlink r:id="rId41" ref="G44"/>
    <hyperlink r:id="rId42" ref="G45"/>
    <hyperlink r:id="rId43" ref="G46"/>
    <hyperlink r:id="rId44" ref="G47"/>
    <hyperlink r:id="rId45" ref="G48"/>
    <hyperlink r:id="rId46" ref="G49"/>
    <hyperlink r:id="rId47" ref="G50"/>
    <hyperlink r:id="rId48" ref="G51"/>
    <hyperlink r:id="rId49" ref="G52"/>
    <hyperlink r:id="rId50" ref="G53"/>
    <hyperlink r:id="rId51" ref="G54"/>
    <hyperlink r:id="rId52" ref="G55"/>
    <hyperlink r:id="rId53" ref="G56"/>
    <hyperlink r:id="rId54" ref="G57"/>
    <hyperlink r:id="rId55" ref="G58"/>
    <hyperlink r:id="rId56" ref="G59"/>
    <hyperlink r:id="rId57" ref="G60"/>
    <hyperlink r:id="rId58" ref="G61"/>
    <hyperlink r:id="rId59" ref="G62"/>
    <hyperlink r:id="rId60" ref="G63"/>
    <hyperlink r:id="rId61" ref="G64"/>
    <hyperlink r:id="rId62" ref="G65"/>
    <hyperlink r:id="rId63" ref="G66"/>
    <hyperlink r:id="rId64" ref="G67"/>
    <hyperlink r:id="rId65" ref="G68"/>
    <hyperlink r:id="rId66" ref="G69"/>
    <hyperlink r:id="rId67" ref="G70"/>
    <hyperlink r:id="rId68" ref="G71"/>
    <hyperlink r:id="rId69" ref="G72"/>
    <hyperlink r:id="rId70" ref="G73"/>
    <hyperlink r:id="rId71" ref="G74"/>
    <hyperlink r:id="rId72" ref="G75"/>
    <hyperlink r:id="rId73" ref="G76"/>
    <hyperlink r:id="rId74" ref="G77"/>
    <hyperlink r:id="rId75" ref="G78"/>
    <hyperlink r:id="rId76" ref="G79"/>
    <hyperlink r:id="rId77" ref="G80"/>
    <hyperlink r:id="rId78" ref="G81"/>
    <hyperlink r:id="rId79" ref="G82"/>
    <hyperlink r:id="rId80" ref="G83"/>
    <hyperlink r:id="rId81" ref="G84"/>
    <hyperlink r:id="rId82" ref="G85"/>
    <hyperlink r:id="rId83" ref="G86"/>
    <hyperlink r:id="rId84" ref="G87"/>
    <hyperlink r:id="rId85" ref="G88"/>
    <hyperlink r:id="rId86" ref="G89"/>
    <hyperlink r:id="rId87" ref="G90"/>
    <hyperlink r:id="rId88" ref="G91"/>
    <hyperlink r:id="rId89" ref="G92"/>
    <hyperlink r:id="rId90" ref="G93"/>
    <hyperlink r:id="rId91" ref="G94"/>
    <hyperlink r:id="rId92" ref="G95"/>
    <hyperlink r:id="rId93" ref="G96"/>
    <hyperlink r:id="rId94" ref="G97"/>
    <hyperlink r:id="rId95" ref="G98"/>
    <hyperlink r:id="rId96" ref="G99"/>
    <hyperlink r:id="rId97" ref="G100"/>
    <hyperlink r:id="rId98" ref="G101"/>
    <hyperlink r:id="rId99" ref="G102"/>
    <hyperlink r:id="rId100" ref="G103"/>
    <hyperlink r:id="rId101" ref="G104"/>
    <hyperlink r:id="rId102" ref="G105"/>
    <hyperlink r:id="rId103" ref="G106"/>
    <hyperlink r:id="rId104" ref="G107"/>
    <hyperlink r:id="rId105" ref="G108"/>
    <hyperlink r:id="rId106" ref="G109"/>
    <hyperlink r:id="rId107" ref="G110"/>
  </hyperlinks>
  <printOptions/>
  <pageMargins bottom="0.75" footer="0.0" header="0.0" left="0.7" right="0.7" top="0.75"/>
  <pageSetup paperSize="9" orientation="portrait"/>
  <drawing r:id="rId108"/>
</worksheet>
</file>